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tabRatio="620" activeTab="0"/>
  </bookViews>
  <sheets>
    <sheet name="目次" sheetId="1" r:id="rId1"/>
    <sheet name="概要第１表" sheetId="2" r:id="rId2"/>
    <sheet name="概要第２表" sheetId="3" r:id="rId3"/>
    <sheet name="概要第３表" sheetId="4" r:id="rId4"/>
    <sheet name="概要第４表" sheetId="5" r:id="rId5"/>
    <sheet name="概要第５表" sheetId="6" r:id="rId6"/>
    <sheet name="概要第６表" sheetId="7" r:id="rId7"/>
    <sheet name="概要第７表" sheetId="8" r:id="rId8"/>
    <sheet name="概要第８・９表" sheetId="9" r:id="rId9"/>
    <sheet name="県内市町村比較表" sheetId="10" r:id="rId10"/>
    <sheet name="Ⅰ．第１表" sheetId="11" r:id="rId11"/>
    <sheet name="Ⅰ．第２表" sheetId="12" r:id="rId12"/>
    <sheet name="Ⅰ．第３表" sheetId="13" r:id="rId13"/>
    <sheet name="Ⅱ．第１表" sheetId="14" r:id="rId14"/>
    <sheet name="Ⅱ．第２表" sheetId="15" r:id="rId15"/>
    <sheet name="Ⅱ．第３表" sheetId="16" r:id="rId16"/>
  </sheets>
  <definedNames>
    <definedName name="_xlnm.Print_Area" localSheetId="11">'Ⅰ．第２表'!$A$1:$H$200</definedName>
    <definedName name="_xlnm.Print_Area" localSheetId="12">'Ⅰ．第３表'!$A$1:$AB$243</definedName>
    <definedName name="_xlnm.Print_Area" localSheetId="13">'Ⅱ．第１表'!$A$1:$AP$29</definedName>
    <definedName name="_xlnm.Print_Area" localSheetId="14">'Ⅱ．第２表'!$A$1:$Q$27</definedName>
    <definedName name="_xlnm.Print_Area" localSheetId="15">'Ⅱ．第３表'!$A$1:$S$29</definedName>
    <definedName name="_xlnm.Print_Area" localSheetId="6">'概要第６表'!$A$1:$N$35</definedName>
    <definedName name="_xlnm.Print_Area" localSheetId="9">'県内市町村比較表'!$A$1:$Q$62</definedName>
    <definedName name="_xlnm.Print_Titles" localSheetId="10">'Ⅰ．第１表'!$1:$7</definedName>
    <definedName name="_xlnm.Print_Titles" localSheetId="11">'Ⅰ．第２表'!$1:$4</definedName>
    <definedName name="_xlnm.Print_Titles" localSheetId="12">'Ⅰ．第３表'!$1:$6</definedName>
  </definedNames>
  <calcPr fullCalcOnLoad="1"/>
</workbook>
</file>

<file path=xl/sharedStrings.xml><?xml version="1.0" encoding="utf-8"?>
<sst xmlns="http://schemas.openxmlformats.org/spreadsheetml/2006/main" count="9084" uniqueCount="872">
  <si>
    <t>第２表　　　有形固定資産</t>
  </si>
  <si>
    <t>第３表　　　産業中分類別敷地面積・建築面積・延べ建築面積・
　　　　　　１日当たり水源別用水量及び１日当たりの用途別用水量</t>
  </si>
  <si>
    <t>従　業　者　数</t>
  </si>
  <si>
    <t>製 造 品 出 荷 額 等</t>
  </si>
  <si>
    <t>原材料費等</t>
  </si>
  <si>
    <t>現金給与</t>
  </si>
  <si>
    <t>会</t>
  </si>
  <si>
    <t>組</t>
  </si>
  <si>
    <t>個</t>
  </si>
  <si>
    <t>合</t>
  </si>
  <si>
    <t>個人業主</t>
  </si>
  <si>
    <t>合　　計</t>
  </si>
  <si>
    <t>製造品</t>
  </si>
  <si>
    <t>加工賃</t>
  </si>
  <si>
    <t>修理料</t>
  </si>
  <si>
    <t>その他の</t>
  </si>
  <si>
    <t>合    計</t>
  </si>
  <si>
    <t>産　業　分　類</t>
  </si>
  <si>
    <t>従業者数</t>
  </si>
  <si>
    <t>及び家族</t>
  </si>
  <si>
    <t>出荷額</t>
  </si>
  <si>
    <t>収入</t>
  </si>
  <si>
    <t>消費税額</t>
  </si>
  <si>
    <t>社</t>
  </si>
  <si>
    <t>計</t>
  </si>
  <si>
    <t>(人)</t>
  </si>
  <si>
    <t>(万円)</t>
  </si>
  <si>
    <t>合　　　　　　計</t>
  </si>
  <si>
    <t>かばん</t>
  </si>
  <si>
    <t>産業分類</t>
  </si>
  <si>
    <t>製造品出荷額等</t>
  </si>
  <si>
    <t>事業所数</t>
  </si>
  <si>
    <t>規模別</t>
  </si>
  <si>
    <t>合計</t>
  </si>
  <si>
    <t>～</t>
  </si>
  <si>
    <t>3人</t>
  </si>
  <si>
    <t>9人</t>
  </si>
  <si>
    <t>19人</t>
  </si>
  <si>
    <t>29人</t>
  </si>
  <si>
    <t>49人</t>
  </si>
  <si>
    <t>99人</t>
  </si>
  <si>
    <t>199人</t>
  </si>
  <si>
    <t>299人</t>
  </si>
  <si>
    <t>499人</t>
  </si>
  <si>
    <t>－</t>
  </si>
  <si>
    <t>１  産業中分類別事業所数・従業者数・製造品出荷額等・在庫額・生産額・原材料使用額等</t>
  </si>
  <si>
    <t xml:space="preserve">    ・内国消費税額・減価償却額・付加価値額・現金給与総額</t>
  </si>
  <si>
    <t>月別常用労</t>
  </si>
  <si>
    <t>産業</t>
  </si>
  <si>
    <t>原材料在庫額</t>
  </si>
  <si>
    <t>Ｃ生産額</t>
  </si>
  <si>
    <t>Ｄ原材料使用額等</t>
  </si>
  <si>
    <t>Ｅ</t>
  </si>
  <si>
    <t>Ｆ</t>
  </si>
  <si>
    <t>Ｃ－(Ｄ＋</t>
  </si>
  <si>
    <t>現金給与総額</t>
  </si>
  <si>
    <t>会社</t>
  </si>
  <si>
    <t>組合</t>
  </si>
  <si>
    <t>個人</t>
  </si>
  <si>
    <t>働者の年間</t>
  </si>
  <si>
    <t xml:space="preserve">  (a)年初在庫額</t>
  </si>
  <si>
    <t>(b)年末在庫額</t>
  </si>
  <si>
    <t>(c)</t>
  </si>
  <si>
    <t>(d)</t>
  </si>
  <si>
    <t>Ａ＋Ｂ</t>
  </si>
  <si>
    <t>原材料</t>
  </si>
  <si>
    <t>燃料</t>
  </si>
  <si>
    <t>電力</t>
  </si>
  <si>
    <t>委託</t>
  </si>
  <si>
    <t>内国</t>
  </si>
  <si>
    <t>減価</t>
  </si>
  <si>
    <t>Ｅ＋Ｆ)</t>
  </si>
  <si>
    <t>常用</t>
  </si>
  <si>
    <t>その他</t>
  </si>
  <si>
    <t>分類</t>
  </si>
  <si>
    <t>収入額</t>
  </si>
  <si>
    <t>半製品・仕掛品</t>
  </si>
  <si>
    <t>年間増減</t>
  </si>
  <si>
    <t>年初</t>
  </si>
  <si>
    <t>年末</t>
  </si>
  <si>
    <t>使用額</t>
  </si>
  <si>
    <t>生産額</t>
  </si>
  <si>
    <t>償却額</t>
  </si>
  <si>
    <t>付加価値額</t>
  </si>
  <si>
    <t>労働者</t>
  </si>
  <si>
    <t>合     計</t>
  </si>
  <si>
    <t>(26)</t>
  </si>
  <si>
    <t>(27)</t>
  </si>
  <si>
    <t>(28)</t>
  </si>
  <si>
    <t>(29)</t>
  </si>
  <si>
    <t>(30)</t>
  </si>
  <si>
    <t>(31)</t>
  </si>
  <si>
    <t>年初現在高</t>
  </si>
  <si>
    <t>年間除却額</t>
  </si>
  <si>
    <t>Ｂ 建設仮勘定(年間)</t>
  </si>
  <si>
    <t>土地</t>
  </si>
  <si>
    <t>有形固定資産</t>
  </si>
  <si>
    <t>建物構築物</t>
  </si>
  <si>
    <t>機械装置</t>
  </si>
  <si>
    <t>増</t>
  </si>
  <si>
    <t>減</t>
  </si>
  <si>
    <t>合      計</t>
  </si>
  <si>
    <t>３  産業中分類別敷地面積・建築面積・延べ建築面積・1日当たり水源別用水量</t>
  </si>
  <si>
    <t>敷地面積</t>
  </si>
  <si>
    <t>建築面積</t>
  </si>
  <si>
    <t>延べ建築</t>
  </si>
  <si>
    <t>面積</t>
  </si>
  <si>
    <t>井戸水</t>
  </si>
  <si>
    <t>回収水</t>
  </si>
  <si>
    <t>原料</t>
  </si>
  <si>
    <t>製品処理</t>
  </si>
  <si>
    <t>（㎡）</t>
  </si>
  <si>
    <t>工業水道</t>
  </si>
  <si>
    <t>上水道</t>
  </si>
  <si>
    <t>の淡水</t>
  </si>
  <si>
    <t>用水</t>
  </si>
  <si>
    <t>洗浄用水</t>
  </si>
  <si>
    <t>現金給与総額</t>
  </si>
  <si>
    <t>産業分類</t>
  </si>
  <si>
    <t>軽　　　　工　　　　業</t>
  </si>
  <si>
    <t>従業者数</t>
  </si>
  <si>
    <t>小　　　　計</t>
  </si>
  <si>
    <t>食 料 品</t>
  </si>
  <si>
    <t>飲料・飼料</t>
  </si>
  <si>
    <t>繊　　　維</t>
  </si>
  <si>
    <t>衣　　　服</t>
  </si>
  <si>
    <t>木　　　材</t>
  </si>
  <si>
    <t>家　　　具</t>
  </si>
  <si>
    <t>パルプ・紙</t>
  </si>
  <si>
    <t>ゴム製品</t>
  </si>
  <si>
    <t>皮　　　革</t>
  </si>
  <si>
    <t>窯業・土石</t>
  </si>
  <si>
    <t>そ　の　他</t>
  </si>
  <si>
    <t>化　　　学</t>
  </si>
  <si>
    <t>石油・石灰</t>
  </si>
  <si>
    <t>鉄　　　鋼</t>
  </si>
  <si>
    <t>非鉄金属</t>
  </si>
  <si>
    <t>金属製品</t>
  </si>
  <si>
    <t>電気機器</t>
  </si>
  <si>
    <t>輸送機器</t>
  </si>
  <si>
    <t>精密機器</t>
  </si>
  <si>
    <t>（人）</t>
  </si>
  <si>
    <t>（万円）</t>
  </si>
  <si>
    <t>衣服</t>
  </si>
  <si>
    <t>木材</t>
  </si>
  <si>
    <t>家具</t>
  </si>
  <si>
    <t>化学</t>
  </si>
  <si>
    <t>皮革</t>
  </si>
  <si>
    <t>鉄鋼</t>
  </si>
  <si>
    <t>機械</t>
  </si>
  <si>
    <t>投資総額</t>
  </si>
  <si>
    <t>公共水道</t>
  </si>
  <si>
    <t>冷却・温調</t>
  </si>
  <si>
    <t>第１表　年次別工業の推移</t>
  </si>
  <si>
    <t>-</t>
  </si>
  <si>
    <t>第２表　産業別・規模別事業所数</t>
  </si>
  <si>
    <t>単位：所</t>
  </si>
  <si>
    <t>第３表　地域別事業所数</t>
  </si>
  <si>
    <t>単位：所</t>
  </si>
  <si>
    <t>第４表　産業別・規模別従業者数</t>
  </si>
  <si>
    <t>第６表　産業別・規模別製造品出荷額等</t>
  </si>
  <si>
    <t>単位：万円</t>
  </si>
  <si>
    <t>第７表　地域別製造品出荷額等</t>
  </si>
  <si>
    <t>第５表　地域別従業者数</t>
  </si>
  <si>
    <t>北群馬郡</t>
  </si>
  <si>
    <t>甘楽郡</t>
  </si>
  <si>
    <t>X</t>
  </si>
  <si>
    <t>邑楽郡</t>
  </si>
  <si>
    <t>Ｘ</t>
  </si>
  <si>
    <t>３　町丁別・産業中分類別事業所数・従業者数・製造品出荷額等</t>
  </si>
  <si>
    <t>１　産業小分類別事業所数・従業者数・製造品出荷額等・原材料使用額等・</t>
  </si>
  <si>
    <t>　　内国消費税額及び現金給与総額（従業者４人以上の事業所）</t>
  </si>
  <si>
    <t xml:space="preserve">    ・内国消費税額・減価償却額・付加価値額・現金給与総額（従業者３０人以上の事業所）</t>
  </si>
  <si>
    <t>２  有形固定資産（従業者３０人以上の事業所）</t>
  </si>
  <si>
    <t xml:space="preserve">    及び1日当たりの用途別用水量（従業者３０人以上の事業所）</t>
  </si>
  <si>
    <t>２　産業中分類別、従業者規模別事業所数・従業者数・製造品出荷額等・</t>
  </si>
  <si>
    <t>目次</t>
  </si>
  <si>
    <t>第１表　　　年次別工業の推移</t>
  </si>
  <si>
    <t>第２表　　　産業別・規模別事業所数</t>
  </si>
  <si>
    <t>第３表　　　地域別事業所数</t>
  </si>
  <si>
    <t>第４表　　　産業別・規模別従業者数</t>
  </si>
  <si>
    <t>第５表　　　地域別従業者数</t>
  </si>
  <si>
    <t>第６表　　　産業別・規模別製造品出荷額等</t>
  </si>
  <si>
    <t>第７表　　　地域別製造品出荷額等</t>
  </si>
  <si>
    <t>県内市町村比較（従業者４人以上の事業所）</t>
  </si>
  <si>
    <t>概　要</t>
  </si>
  <si>
    <t>第３表　　　町丁別・産業中分類別事業所数・従業者数・製造品出荷額等</t>
  </si>
  <si>
    <t>Ⅱ　従業者３０人以上の事業所</t>
  </si>
  <si>
    <t>Ⅰ　従業者４人以上の事業所</t>
  </si>
  <si>
    <t>第１表　　　産業中分類別事業所数・従業者数・製造品出荷額等・在庫額・生産額・
　　　　　　原材料使用額等・内国消費税額・減価償却額・付加価値額・現金給与総額</t>
  </si>
  <si>
    <t>第１表　　　産業小分類別事業所数・従業者数・製造品出荷額等・原材料使用額等・
　　　　　　内国消費税額及び現金給与総額</t>
  </si>
  <si>
    <t>県内市町村比較(従業者４人以上の事業所）</t>
  </si>
  <si>
    <t>事　業　所　数</t>
  </si>
  <si>
    <t>内      国</t>
  </si>
  <si>
    <t>常　　　用</t>
  </si>
  <si>
    <t>総       額</t>
  </si>
  <si>
    <t>人</t>
  </si>
  <si>
    <t>食料品</t>
  </si>
  <si>
    <t>畜産食料品</t>
  </si>
  <si>
    <t>水産食料品</t>
  </si>
  <si>
    <t>野菜缶詰・果実缶詰</t>
  </si>
  <si>
    <t>・農産保存食料品</t>
  </si>
  <si>
    <t>調味料</t>
  </si>
  <si>
    <t>精穀・製粉</t>
  </si>
  <si>
    <t>パン・菓子</t>
  </si>
  <si>
    <t>動植物油脂</t>
  </si>
  <si>
    <t>その他の食料品</t>
  </si>
  <si>
    <t>飲料・飼料</t>
  </si>
  <si>
    <t>酒類</t>
  </si>
  <si>
    <t>飼料・有機質肥料</t>
  </si>
  <si>
    <t>繊維</t>
  </si>
  <si>
    <t>製糸業</t>
  </si>
  <si>
    <t>ねん糸</t>
  </si>
  <si>
    <t>織物業</t>
  </si>
  <si>
    <t>ニット生地</t>
  </si>
  <si>
    <t>その他の繊維工業</t>
  </si>
  <si>
    <t>織物製外衣・ｼｬﾂ</t>
  </si>
  <si>
    <t>ﾆｯﾄ製外衣着・ｼｬﾂ</t>
  </si>
  <si>
    <t>和装製品・足袋</t>
  </si>
  <si>
    <t>その他の衣服・繊維製</t>
  </si>
  <si>
    <t>身の回り品</t>
  </si>
  <si>
    <t>その他の繊維製品</t>
  </si>
  <si>
    <t>製材業・木製品</t>
  </si>
  <si>
    <t>造作材・合板・</t>
  </si>
  <si>
    <t>建築用組立材料</t>
  </si>
  <si>
    <t>木製容器</t>
  </si>
  <si>
    <t>その他の木製品</t>
  </si>
  <si>
    <t>家具</t>
  </si>
  <si>
    <t>宗教用品</t>
  </si>
  <si>
    <t>建具</t>
  </si>
  <si>
    <t>その他の家具・装備品</t>
  </si>
  <si>
    <t>紙製品</t>
  </si>
  <si>
    <t>紙製容器</t>
  </si>
  <si>
    <t>その他のパルプ・紙</t>
  </si>
  <si>
    <t>・紙加工品</t>
  </si>
  <si>
    <t>出版・印刷</t>
  </si>
  <si>
    <t>新聞業</t>
  </si>
  <si>
    <t>出版業</t>
  </si>
  <si>
    <t>印刷業</t>
  </si>
  <si>
    <t>製版業</t>
  </si>
  <si>
    <t>製本業・印刷物加工業</t>
  </si>
  <si>
    <t>油脂加工製品・石けん</t>
  </si>
  <si>
    <t>合成洗剤・界面活性</t>
  </si>
  <si>
    <t>材料・塗料</t>
  </si>
  <si>
    <t>医薬品</t>
  </si>
  <si>
    <t>その他の化学工業</t>
  </si>
  <si>
    <t>石油・石炭</t>
  </si>
  <si>
    <t>舗装材料製造業</t>
  </si>
  <si>
    <t>プラスチック</t>
  </si>
  <si>
    <t>ﾌﾟﾗｽﾁｯｸ板・棒管・</t>
  </si>
  <si>
    <t>継手・異形押出製品製造業</t>
  </si>
  <si>
    <t>ﾌﾟﾗｽﾁｯｸﾌｨﾙﾑ・ｼｰﾄ・床材</t>
  </si>
  <si>
    <t>・合成皮革製造業</t>
  </si>
  <si>
    <t>工業用プラスチック</t>
  </si>
  <si>
    <t>製品製造業</t>
  </si>
  <si>
    <t>発泡・強化プラスチック</t>
  </si>
  <si>
    <t>プラスチック成形材料製造業</t>
  </si>
  <si>
    <t>その他のプラスチック</t>
  </si>
  <si>
    <t>ゴム製品</t>
  </si>
  <si>
    <t>ｺﾞﾑﾍﾞﾙﾄ・ｺﾞﾑﾎｰｽ</t>
  </si>
  <si>
    <t>・工業用ｺﾞﾑ製品</t>
  </si>
  <si>
    <t>その他のゴム製品</t>
  </si>
  <si>
    <t>袋物</t>
  </si>
  <si>
    <t>毛皮</t>
  </si>
  <si>
    <t>窯業・土石</t>
  </si>
  <si>
    <t>ガラス・同製品</t>
  </si>
  <si>
    <t>セメント・同製品</t>
  </si>
  <si>
    <t>骨材・石工品</t>
  </si>
  <si>
    <t>その他の窯業・土石製品</t>
  </si>
  <si>
    <t>鉄素形材</t>
  </si>
  <si>
    <t>その他の鉄鋼業</t>
  </si>
  <si>
    <t>非鉄金属</t>
  </si>
  <si>
    <t>非鉄金属第１次製錬</t>
  </si>
  <si>
    <t>非鉄金属第２次製錬</t>
  </si>
  <si>
    <t>非鉄金属・同合金圧延業</t>
  </si>
  <si>
    <t>電線・ケーブル</t>
  </si>
  <si>
    <t>非鉄金属素形材</t>
  </si>
  <si>
    <t>他に分類されない非鉄金属</t>
  </si>
  <si>
    <t>金属製品</t>
  </si>
  <si>
    <t>洋食器・刃物・手道具</t>
  </si>
  <si>
    <t>金物類</t>
  </si>
  <si>
    <t>建設用・建築用金属製品</t>
  </si>
  <si>
    <t>金属素形材製品</t>
  </si>
  <si>
    <t>金属被覆・彫刻業</t>
  </si>
  <si>
    <t>熱処理業</t>
  </si>
  <si>
    <t>(ほうろう鉄器を除く)</t>
  </si>
  <si>
    <t>金属線製品製造業</t>
  </si>
  <si>
    <t>(ねじ類を除く)</t>
  </si>
  <si>
    <t>ﾎﾞﾙﾄ・ﾅｯﾄ・ﾘﾍﾞｯﾄ・小ねじ</t>
  </si>
  <si>
    <t>・木ねじ等製造業</t>
  </si>
  <si>
    <t>その他の金属製品製造業</t>
  </si>
  <si>
    <t>機械</t>
  </si>
  <si>
    <t>ボイラ・原動機</t>
  </si>
  <si>
    <t>農業用機械</t>
  </si>
  <si>
    <t>建設機械・鉱山機械</t>
  </si>
  <si>
    <t>金属加工機械</t>
  </si>
  <si>
    <t>特殊産業用機械</t>
  </si>
  <si>
    <t>一般産業用機械・装置</t>
  </si>
  <si>
    <t>事務用・サービス用</t>
  </si>
  <si>
    <t>・民生用機械器具</t>
  </si>
  <si>
    <t>その他の機械・同部分品</t>
  </si>
  <si>
    <t>電気機器</t>
  </si>
  <si>
    <t>発電用・送電用・配電用</t>
  </si>
  <si>
    <t>・産業用電気機械器具</t>
  </si>
  <si>
    <t>民生用電気機械器具</t>
  </si>
  <si>
    <t>電球・電気照明器具</t>
  </si>
  <si>
    <t>通信機械器具・同関連</t>
  </si>
  <si>
    <t>機械器具</t>
  </si>
  <si>
    <t>電子計算機・同附属装置</t>
  </si>
  <si>
    <t>電子応用装置</t>
  </si>
  <si>
    <t>電気計測器</t>
  </si>
  <si>
    <t>電子部品・ﾃﾞﾊﾞｲｽ</t>
  </si>
  <si>
    <t>その他の輸送用機械器具</t>
  </si>
  <si>
    <t>自動車・同附属品</t>
  </si>
  <si>
    <t>計量器・測定器・</t>
  </si>
  <si>
    <t>分析機器・試験機</t>
  </si>
  <si>
    <t>医療用機械器具・医療用品</t>
  </si>
  <si>
    <t>光学機械器具・レンズ</t>
  </si>
  <si>
    <t>その他</t>
  </si>
  <si>
    <t>貴金属製品</t>
  </si>
  <si>
    <t>楽器</t>
  </si>
  <si>
    <t>がん具・運動用品</t>
  </si>
  <si>
    <t>ペン・鉛筆・絵画用品</t>
  </si>
  <si>
    <t>その他の事務用品</t>
  </si>
  <si>
    <t>装身具・装飾品・ボタン</t>
  </si>
  <si>
    <t>・同関連品</t>
  </si>
  <si>
    <t>畳・傘等生活雑貨製品</t>
  </si>
  <si>
    <t>他に分類されない</t>
  </si>
  <si>
    <t>その他の製造業</t>
  </si>
  <si>
    <t>原材料使用額等</t>
  </si>
  <si>
    <t>衣服</t>
  </si>
  <si>
    <t>木材</t>
  </si>
  <si>
    <t>パルプ・紙</t>
  </si>
  <si>
    <t>出版・印刷</t>
  </si>
  <si>
    <t>化学</t>
  </si>
  <si>
    <t>皮革</t>
  </si>
  <si>
    <t>鉄鋼</t>
  </si>
  <si>
    <t>　　原材料使用額等及び現金給与総額（１～３人の特定事業を所含む）</t>
  </si>
  <si>
    <t>事　　　　　  業  　　　　　所  　　　　　数</t>
  </si>
  <si>
    <t>合　　　　　計</t>
  </si>
  <si>
    <t>重化学工業</t>
  </si>
  <si>
    <t>製造品出荷額等</t>
  </si>
  <si>
    <t>町名</t>
  </si>
  <si>
    <t>機　　 械</t>
  </si>
  <si>
    <t>合   　計</t>
  </si>
  <si>
    <t>岩神町一丁目</t>
  </si>
  <si>
    <t>　　〃　 二丁目</t>
  </si>
  <si>
    <t>　　〃　 三丁目</t>
  </si>
  <si>
    <t>　　〃　 四丁目</t>
  </si>
  <si>
    <t>敷島町</t>
  </si>
  <si>
    <t>緑が丘町</t>
  </si>
  <si>
    <t>昭和町一丁目</t>
  </si>
  <si>
    <t>平和町一丁目</t>
  </si>
  <si>
    <t>国領町一丁目</t>
  </si>
  <si>
    <t>住吉町一丁目</t>
  </si>
  <si>
    <t>○小計</t>
  </si>
  <si>
    <t>若宮町一丁目</t>
  </si>
  <si>
    <t>日吉町一丁目</t>
  </si>
  <si>
    <t>城東町一丁目</t>
  </si>
  <si>
    <t>　　〃　 五丁目</t>
  </si>
  <si>
    <t>大手町一丁目</t>
  </si>
  <si>
    <t>紅雲町一丁目</t>
  </si>
  <si>
    <t>紅雲町二丁目</t>
  </si>
  <si>
    <t>千代田町一丁目</t>
  </si>
  <si>
    <t>　　〃　　  二丁目</t>
  </si>
  <si>
    <t>　　〃　　  三丁目</t>
  </si>
  <si>
    <t>　　〃　　  四丁目</t>
  </si>
  <si>
    <t>　　〃　　  五丁目</t>
  </si>
  <si>
    <t>本町一丁目</t>
  </si>
  <si>
    <t xml:space="preserve"> 〃　二丁目</t>
  </si>
  <si>
    <t xml:space="preserve"> 〃　三丁目</t>
  </si>
  <si>
    <t>表町一丁目</t>
  </si>
  <si>
    <t>三河町一丁目</t>
  </si>
  <si>
    <t>　　〃 　二丁目</t>
  </si>
  <si>
    <t>朝日町一丁目</t>
  </si>
  <si>
    <t>天川原町</t>
  </si>
  <si>
    <t>天川原町一丁目</t>
  </si>
  <si>
    <t>六供町</t>
  </si>
  <si>
    <t>六供町一丁目</t>
  </si>
  <si>
    <t>天川町</t>
  </si>
  <si>
    <t>文京町一丁目</t>
  </si>
  <si>
    <t>南町一丁目</t>
  </si>
  <si>
    <t xml:space="preserve"> 〃　四丁目</t>
  </si>
  <si>
    <t>本庁管内計</t>
  </si>
  <si>
    <t>上佐鳥町</t>
  </si>
  <si>
    <t>橳島町</t>
  </si>
  <si>
    <t>朝倉町</t>
  </si>
  <si>
    <t>朝倉町一丁目</t>
  </si>
  <si>
    <t>　 〃　　二丁目</t>
  </si>
  <si>
    <t>　 〃　　三丁目</t>
  </si>
  <si>
    <t>　 〃　　四丁目</t>
  </si>
  <si>
    <t>後閑町</t>
  </si>
  <si>
    <t>下佐鳥町</t>
  </si>
  <si>
    <t>宮地町</t>
  </si>
  <si>
    <t>西善町</t>
  </si>
  <si>
    <t>山王町</t>
  </si>
  <si>
    <t>山王町一丁目</t>
  </si>
  <si>
    <t>中内町</t>
  </si>
  <si>
    <t>東善町</t>
  </si>
  <si>
    <t>広瀬町一丁目</t>
  </si>
  <si>
    <t>●上川淵計地区</t>
  </si>
  <si>
    <t>公田町</t>
  </si>
  <si>
    <t>横手町</t>
  </si>
  <si>
    <t>亀里町</t>
  </si>
  <si>
    <t>鶴光路町</t>
  </si>
  <si>
    <t>新堀町</t>
  </si>
  <si>
    <t>下阿内町</t>
  </si>
  <si>
    <t>力丸町</t>
  </si>
  <si>
    <t>徳丸町</t>
  </si>
  <si>
    <t>房丸町</t>
  </si>
  <si>
    <t>下川町</t>
  </si>
  <si>
    <t>●下川淵地区計</t>
  </si>
  <si>
    <t>勝沢町</t>
  </si>
  <si>
    <t>小神明町</t>
  </si>
  <si>
    <t>端気町</t>
  </si>
  <si>
    <t>五代町</t>
  </si>
  <si>
    <t>鳥取町</t>
  </si>
  <si>
    <t>小坂子町</t>
  </si>
  <si>
    <t>嶺町</t>
  </si>
  <si>
    <t>金丸町</t>
  </si>
  <si>
    <t>高花台一丁目</t>
  </si>
  <si>
    <t>　〃　　二丁目</t>
  </si>
  <si>
    <t>●芳賀地区計</t>
  </si>
  <si>
    <t>三俣町一丁目</t>
  </si>
  <si>
    <t>幸塚町</t>
  </si>
  <si>
    <t>上沖町</t>
  </si>
  <si>
    <t>下沖町</t>
  </si>
  <si>
    <t>西片貝町一丁目</t>
  </si>
  <si>
    <t>　　〃　 　二丁目</t>
  </si>
  <si>
    <t>　　〃　 　三丁目</t>
  </si>
  <si>
    <t>　　〃　 　四丁目</t>
  </si>
  <si>
    <t>　　〃　　 五丁目</t>
  </si>
  <si>
    <t>東片貝町</t>
  </si>
  <si>
    <t>上泉町</t>
  </si>
  <si>
    <t>石関町</t>
  </si>
  <si>
    <t>亀泉町</t>
  </si>
  <si>
    <t>荻窪町</t>
  </si>
  <si>
    <t>堀之下町</t>
  </si>
  <si>
    <t>堤町</t>
  </si>
  <si>
    <t>江木町</t>
  </si>
  <si>
    <t>●桂萱地区計</t>
  </si>
  <si>
    <t>箱田町</t>
  </si>
  <si>
    <t>後家町</t>
  </si>
  <si>
    <t>前箱田町</t>
  </si>
  <si>
    <t>前箱田町二丁目</t>
  </si>
  <si>
    <t>川曲町</t>
  </si>
  <si>
    <t>稲荷新田町</t>
  </si>
  <si>
    <t>下新田町</t>
  </si>
  <si>
    <t>上新田町</t>
  </si>
  <si>
    <t>小相木町</t>
  </si>
  <si>
    <t>小相木町一丁目</t>
  </si>
  <si>
    <t>古市町</t>
  </si>
  <si>
    <t>古市町一丁目</t>
  </si>
  <si>
    <t>江田町</t>
  </si>
  <si>
    <t>朝日が丘町</t>
  </si>
  <si>
    <t>光が丘町</t>
  </si>
  <si>
    <t>大利根町一丁目</t>
  </si>
  <si>
    <t>　　〃　　 二丁目</t>
  </si>
  <si>
    <t>新前橋町</t>
  </si>
  <si>
    <t>青葉町</t>
  </si>
  <si>
    <t>●東地区計</t>
  </si>
  <si>
    <t>元総社町</t>
  </si>
  <si>
    <t>元総社町一丁目</t>
  </si>
  <si>
    <t>大友町一丁目</t>
  </si>
  <si>
    <t>大渡町一丁目</t>
  </si>
  <si>
    <t>石倉町</t>
  </si>
  <si>
    <t>石倉町一丁目</t>
  </si>
  <si>
    <t>　 〃　　五丁目</t>
  </si>
  <si>
    <t>鳥羽町</t>
  </si>
  <si>
    <t>下石倉町</t>
  </si>
  <si>
    <t>問屋町一丁目</t>
  </si>
  <si>
    <t>問屋町二丁目</t>
  </si>
  <si>
    <t>●元総社地区計</t>
  </si>
  <si>
    <t>総社町総社</t>
  </si>
  <si>
    <t>総社町一丁目</t>
  </si>
  <si>
    <t>総社町植野</t>
  </si>
  <si>
    <t>総社町高井</t>
  </si>
  <si>
    <t>高井町一丁目</t>
  </si>
  <si>
    <t>総社町桜が丘</t>
  </si>
  <si>
    <t>●総社地区計</t>
  </si>
  <si>
    <t>上細井町</t>
  </si>
  <si>
    <t>下細井町</t>
  </si>
  <si>
    <t>北代田町</t>
  </si>
  <si>
    <t>下小出町一丁目</t>
  </si>
  <si>
    <t>　　〃      三丁目</t>
  </si>
  <si>
    <t>上小出町一丁目</t>
  </si>
  <si>
    <t xml:space="preserve">     〃     三丁目</t>
  </si>
  <si>
    <t>龍蔵寺町</t>
  </si>
  <si>
    <t>青柳町</t>
  </si>
  <si>
    <t>荒牧町</t>
  </si>
  <si>
    <t>荒牧町四丁目</t>
  </si>
  <si>
    <t>日輪寺町</t>
  </si>
  <si>
    <t>川端町</t>
  </si>
  <si>
    <t>田口町</t>
  </si>
  <si>
    <t>関根町</t>
  </si>
  <si>
    <t>関根町三丁目</t>
  </si>
  <si>
    <t>川原町</t>
  </si>
  <si>
    <t>南橘町</t>
  </si>
  <si>
    <t>●南橘地区計</t>
  </si>
  <si>
    <t>池端町</t>
  </si>
  <si>
    <t>上青梨子町</t>
  </si>
  <si>
    <t>青梨子町</t>
  </si>
  <si>
    <t>清野町</t>
  </si>
  <si>
    <t>●清里地区計</t>
  </si>
  <si>
    <t>天川大島町</t>
  </si>
  <si>
    <t>天川大島町一丁目</t>
  </si>
  <si>
    <t>　　　〃　　　二丁目</t>
  </si>
  <si>
    <t>　　　〃　　　三丁目</t>
  </si>
  <si>
    <t>上大島町</t>
  </si>
  <si>
    <t>女屋町</t>
  </si>
  <si>
    <t>上長磯町</t>
  </si>
  <si>
    <t>東上野町</t>
  </si>
  <si>
    <t>野中町</t>
  </si>
  <si>
    <t>下長磯町</t>
  </si>
  <si>
    <t>小島田町</t>
  </si>
  <si>
    <t>駒形町</t>
  </si>
  <si>
    <t>●永明地区計</t>
  </si>
  <si>
    <t>下大屋町</t>
  </si>
  <si>
    <t>泉沢町</t>
  </si>
  <si>
    <t>富田町</t>
  </si>
  <si>
    <t>荒口町</t>
  </si>
  <si>
    <t>荒子町</t>
  </si>
  <si>
    <t>西大室町</t>
  </si>
  <si>
    <t>東大室町</t>
  </si>
  <si>
    <t>飯土井町</t>
  </si>
  <si>
    <t>新井町</t>
  </si>
  <si>
    <t>二之宮町</t>
  </si>
  <si>
    <t>今井町</t>
  </si>
  <si>
    <t>笂井町</t>
  </si>
  <si>
    <t>小屋原町</t>
  </si>
  <si>
    <t>上増田町</t>
  </si>
  <si>
    <t>下増田町</t>
  </si>
  <si>
    <t>下大島町</t>
  </si>
  <si>
    <t>神沢の森</t>
  </si>
  <si>
    <t>●城南地区計</t>
  </si>
  <si>
    <t>支所・出張所管内</t>
  </si>
  <si>
    <t>第２表　　　産業中分類別、従業者規模別事業所数・従業者数・製造品出荷額等・
　　　　　　原材料使用額等及び現金給与総額（１～３人の特定事業所を含む）</t>
  </si>
  <si>
    <t>単位：万円</t>
  </si>
  <si>
    <t>A製造品出荷額</t>
  </si>
  <si>
    <t>B製造品･半製品･仕掛品在庫額</t>
  </si>
  <si>
    <t>男（人）</t>
  </si>
  <si>
    <t>女(人)</t>
  </si>
  <si>
    <t>計(人)</t>
  </si>
  <si>
    <t>(b)-(a)</t>
  </si>
  <si>
    <t>(d)-(c)</t>
  </si>
  <si>
    <t>延 人 員 (人)</t>
  </si>
  <si>
    <t>飲料･飼料</t>
  </si>
  <si>
    <t>パルプ･紙</t>
  </si>
  <si>
    <t>出版･印刷</t>
  </si>
  <si>
    <t>(20)</t>
  </si>
  <si>
    <t>(21)</t>
  </si>
  <si>
    <t>石油･石炭</t>
  </si>
  <si>
    <t>窯業･土石</t>
  </si>
  <si>
    <t>電気機器</t>
  </si>
  <si>
    <t>輸送機器</t>
  </si>
  <si>
    <t>(32)</t>
  </si>
  <si>
    <t>精密機械</t>
  </si>
  <si>
    <t>Ａ  年間取得額</t>
  </si>
  <si>
    <t>増ー減</t>
  </si>
  <si>
    <t>34</t>
  </si>
  <si>
    <t>１日当たり</t>
  </si>
  <si>
    <t>水源別用水量（立方ｍ）</t>
  </si>
  <si>
    <t>1日当たりの用途別用水量(立方ｍ)</t>
  </si>
  <si>
    <t>ボイラ-</t>
  </si>
  <si>
    <t>（全対象事業所）</t>
  </si>
  <si>
    <t>原 材 料　</t>
  </si>
  <si>
    <t>製　　造　　品</t>
  </si>
  <si>
    <t>年次</t>
  </si>
  <si>
    <t>事業所数</t>
  </si>
  <si>
    <t>現金給与総額</t>
  </si>
  <si>
    <t>使  用  額  等</t>
  </si>
  <si>
    <t>出　荷　額　等</t>
  </si>
  <si>
    <t>所</t>
  </si>
  <si>
    <t>人</t>
  </si>
  <si>
    <t>万円</t>
  </si>
  <si>
    <t>平成 ９年</t>
  </si>
  <si>
    <t>指数（平成９年＝１００）</t>
  </si>
  <si>
    <t>平成１１、１３年は、従業者４人以上（３人以下の特定業種に該当する事業所を含む）の事業所</t>
  </si>
  <si>
    <t>（従業者４人以上の事業所）</t>
  </si>
  <si>
    <t>平成 ４年</t>
  </si>
  <si>
    <t>　 　　 ５</t>
  </si>
  <si>
    <t>　　  　６</t>
  </si>
  <si>
    <t>　　  　７</t>
  </si>
  <si>
    <t>　 　　 ８</t>
  </si>
  <si>
    <t>　　　  ９</t>
  </si>
  <si>
    <t>　　　１０</t>
  </si>
  <si>
    <t>　    １１</t>
  </si>
  <si>
    <t>　　  １２</t>
  </si>
  <si>
    <t>　　  １３</t>
  </si>
  <si>
    <t xml:space="preserve">      １０</t>
  </si>
  <si>
    <t>　　  １１</t>
  </si>
  <si>
    <t>(780)</t>
  </si>
  <si>
    <t>(23,524)</t>
  </si>
  <si>
    <t>(10,736,269)</t>
  </si>
  <si>
    <t>(32,481,729)</t>
  </si>
  <si>
    <t>(59,808,641)</t>
  </si>
  <si>
    <t>　　　１２</t>
  </si>
  <si>
    <t>　　　１３</t>
  </si>
  <si>
    <t>(700)</t>
  </si>
  <si>
    <t>（22,853）</t>
  </si>
  <si>
    <t>（10,037,555）</t>
  </si>
  <si>
    <t>（31,992,869）</t>
  </si>
  <si>
    <t>（54,448,730）</t>
  </si>
  <si>
    <t>　　  １０</t>
  </si>
  <si>
    <t>－</t>
  </si>
  <si>
    <t>－</t>
  </si>
  <si>
    <t>－</t>
  </si>
  <si>
    <t xml:space="preserve"> 　　　 ５</t>
  </si>
  <si>
    <t>　　  　６</t>
  </si>
  <si>
    <t>　　  　７</t>
  </si>
  <si>
    <t>　　  １３</t>
  </si>
  <si>
    <t>指数（平成４年＝１００）</t>
  </si>
  <si>
    <t>　 　　 ８</t>
  </si>
  <si>
    <t>　　　  ９</t>
  </si>
  <si>
    <t>　　　１０</t>
  </si>
  <si>
    <t>合　　　計</t>
  </si>
  <si>
    <t>規　　　　　模　　　　　別</t>
  </si>
  <si>
    <t>産　業　分　類</t>
  </si>
  <si>
    <t>平　成</t>
  </si>
  <si>
    <t>１３年</t>
  </si>
  <si>
    <t>１</t>
  </si>
  <si>
    <t>４</t>
  </si>
  <si>
    <t>300人</t>
  </si>
  <si>
    <t>構成比</t>
  </si>
  <si>
    <t>～</t>
  </si>
  <si>
    <t>１２年</t>
  </si>
  <si>
    <t>（％）</t>
  </si>
  <si>
    <t>３人</t>
  </si>
  <si>
    <t>９人</t>
  </si>
  <si>
    <t>19人</t>
  </si>
  <si>
    <t>29人</t>
  </si>
  <si>
    <t>49人</t>
  </si>
  <si>
    <t>99人</t>
  </si>
  <si>
    <t>299人</t>
  </si>
  <si>
    <t>以上</t>
  </si>
  <si>
    <t>総  　　   数</t>
  </si>
  <si>
    <t>構 成 比　（％）</t>
  </si>
  <si>
    <t>－</t>
  </si>
  <si>
    <t>-</t>
  </si>
  <si>
    <t>重化学工業</t>
  </si>
  <si>
    <t>軽　  　工　 　 業</t>
  </si>
  <si>
    <t>食料品</t>
  </si>
  <si>
    <t>飲料･飼料</t>
  </si>
  <si>
    <t>繊維</t>
  </si>
  <si>
    <t>－</t>
  </si>
  <si>
    <t>－</t>
  </si>
  <si>
    <t>－</t>
  </si>
  <si>
    <t>パルプ･紙</t>
  </si>
  <si>
    <t>出版･印刷</t>
  </si>
  <si>
    <t>(20)</t>
  </si>
  <si>
    <t>(21)</t>
  </si>
  <si>
    <t>石油･石炭</t>
  </si>
  <si>
    <t>プラスチック</t>
  </si>
  <si>
    <t>－</t>
  </si>
  <si>
    <t>窯業･土石</t>
  </si>
  <si>
    <t>(26)</t>
  </si>
  <si>
    <t>(27)</t>
  </si>
  <si>
    <t>(28)</t>
  </si>
  <si>
    <t>(29)</t>
  </si>
  <si>
    <t>－</t>
  </si>
  <si>
    <t>(30)</t>
  </si>
  <si>
    <t>(31)</t>
  </si>
  <si>
    <t>(32)</t>
  </si>
  <si>
    <t>精密機器</t>
  </si>
  <si>
    <t>その他</t>
  </si>
  <si>
    <t>－</t>
  </si>
  <si>
    <t>（注）平成１２年：全事業所数、平成１３年：従業者４人以上（３人以下の特定事業所を含む）の事業所数</t>
  </si>
  <si>
    <t>1３　年</t>
  </si>
  <si>
    <t>地  域  別</t>
  </si>
  <si>
    <t>平成６年</t>
  </si>
  <si>
    <t>７年</t>
  </si>
  <si>
    <t>８年</t>
  </si>
  <si>
    <t>９年</t>
  </si>
  <si>
    <t>10年</t>
  </si>
  <si>
    <t>11年</t>
  </si>
  <si>
    <t>12年</t>
  </si>
  <si>
    <t>市計</t>
  </si>
  <si>
    <t>本庁管内</t>
  </si>
  <si>
    <t>岩神町 ・敷島町 ・昭和町 ・平和町 ・国領町 ・住吉町 ・緑が丘町</t>
  </si>
  <si>
    <t>若宮町 ・日吉町 ・城東町</t>
  </si>
  <si>
    <t>大手町 ・紅雲町 ・本町 ・千代田町 ・表町</t>
  </si>
  <si>
    <t>三河町 ・朝日町 ・文京町 ・南町 ・  六供町 ・天川原町 ・天川町</t>
  </si>
  <si>
    <t>上川淵地区</t>
  </si>
  <si>
    <t>下川淵地区</t>
  </si>
  <si>
    <t>芳賀地区</t>
  </si>
  <si>
    <t>桂萱地区</t>
  </si>
  <si>
    <t>東地区</t>
  </si>
  <si>
    <t>元総社地区</t>
  </si>
  <si>
    <t>総社地区</t>
  </si>
  <si>
    <t>南橘地区</t>
  </si>
  <si>
    <t>清里地区</t>
  </si>
  <si>
    <t>永明地区</t>
  </si>
  <si>
    <t>城南地区</t>
  </si>
  <si>
    <t>（注）平成６年～１０年、平成１２年：全事業所、</t>
  </si>
  <si>
    <t>　　 平成１１、１３年：従業者数４人以上（３人以下の特定業種に該当する事業所を含む）の事業所</t>
  </si>
  <si>
    <t>規　　　　　　　模　　　　　　　別</t>
  </si>
  <si>
    <t>１３ 年</t>
  </si>
  <si>
    <t>1</t>
  </si>
  <si>
    <t>4</t>
  </si>
  <si>
    <t>3人</t>
  </si>
  <si>
    <t>9人</t>
  </si>
  <si>
    <t>総      数</t>
  </si>
  <si>
    <t>構成比　（％）</t>
  </si>
  <si>
    <t>軽工業</t>
  </si>
  <si>
    <t>（注）平成１２年：全事業所、
       平成１３年：従業者数４人以上（３人以下の特定業種に該当する事業所を含む）の事業所</t>
  </si>
  <si>
    <t>地      域      別</t>
  </si>
  <si>
    <t>従　　業　　者　　数　（人）</t>
  </si>
  <si>
    <t>１３　年</t>
  </si>
  <si>
    <t>1３年 (人）</t>
  </si>
  <si>
    <t>1２年 (人）</t>
  </si>
  <si>
    <t>本庁管内計</t>
  </si>
  <si>
    <t>岩神町・敷島町・昭和町・</t>
  </si>
  <si>
    <t>平和町・国領町・住吉町・</t>
  </si>
  <si>
    <t>緑が丘町</t>
  </si>
  <si>
    <t>若宮町・日吉町・城東町</t>
  </si>
  <si>
    <t>大手町・紅雲町・本町・</t>
  </si>
  <si>
    <t>千代田町・表町</t>
  </si>
  <si>
    <t>三河町・朝日町・文京町・</t>
  </si>
  <si>
    <t>南町・六供町・天川原町・</t>
  </si>
  <si>
    <t>天川町</t>
  </si>
  <si>
    <t>支所・出張所管内計</t>
  </si>
  <si>
    <t>上川淵地区　　</t>
  </si>
  <si>
    <t>（注）平成１２年：全事業所</t>
  </si>
  <si>
    <t>　　　平成１３年：従業者数４人以上（３人以下の特定業種に該当する事業所を含む）の事業所</t>
  </si>
  <si>
    <t>合　　　   計</t>
  </si>
  <si>
    <t>１　～　３人</t>
  </si>
  <si>
    <t>４  ～ ９人</t>
  </si>
  <si>
    <t>１０ ～ １９人</t>
  </si>
  <si>
    <t>２０ ～ ２９人</t>
  </si>
  <si>
    <t>３０ ～ ４９人</t>
  </si>
  <si>
    <t>５０ ～ ９９人</t>
  </si>
  <si>
    <t>１００ ～ ２９９人</t>
  </si>
  <si>
    <t>３００人以上</t>
  </si>
  <si>
    <t>前年比</t>
  </si>
  <si>
    <t>１２　年</t>
  </si>
  <si>
    <t>構成比（％）</t>
  </si>
  <si>
    <t>(20)</t>
  </si>
  <si>
    <t>(21)</t>
  </si>
  <si>
    <t>プラスチック</t>
  </si>
  <si>
    <t>(26)</t>
  </si>
  <si>
    <t>(27)</t>
  </si>
  <si>
    <t>(28)</t>
  </si>
  <si>
    <t>(29)</t>
  </si>
  <si>
    <t>（注）平成１２年：全事業所数、平成１３年：従業者数４人以上（３人以下の特定業種に該当する事業所を含む）の事業所数</t>
  </si>
  <si>
    <t>製造品出荷額等（万円）</t>
  </si>
  <si>
    <t>地　区　別</t>
  </si>
  <si>
    <t>出荷額等</t>
  </si>
  <si>
    <t>原材料使用額等</t>
  </si>
  <si>
    <t>（所）</t>
  </si>
  <si>
    <t>第 １地区</t>
  </si>
  <si>
    <t>第 ２地区</t>
  </si>
  <si>
    <t>第 ３地区</t>
  </si>
  <si>
    <t>第 ４地区</t>
  </si>
  <si>
    <t>第 ５地区</t>
  </si>
  <si>
    <t>第 ６地区</t>
  </si>
  <si>
    <t>第 ７地区</t>
  </si>
  <si>
    <t>第 ８地区</t>
  </si>
  <si>
    <t>第 ９地区</t>
  </si>
  <si>
    <t>第１０地区</t>
  </si>
  <si>
    <t>第１１地区</t>
  </si>
  <si>
    <t>第1２地区</t>
  </si>
  <si>
    <t>第１３地区</t>
  </si>
  <si>
    <t>計</t>
  </si>
  <si>
    <t xml:space="preserve"> A　全市（含む工場群）</t>
  </si>
  <si>
    <t xml:space="preserve"> B　工　場　群　以　外</t>
  </si>
  <si>
    <t xml:space="preserve"> Ｃ　工　 　　場 　　　群</t>
  </si>
  <si>
    <t>B / A（％）</t>
  </si>
  <si>
    <t>Ｃ / A（％）</t>
  </si>
  <si>
    <t>事　業　所　数</t>
  </si>
  <si>
    <t>従　業　者　数</t>
  </si>
  <si>
    <t>製　造　品　出　荷　額　等</t>
  </si>
  <si>
    <t>(万円）</t>
  </si>
  <si>
    <t>群馬県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</si>
  <si>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</si>
  <si>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</si>
  <si>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</si>
  <si>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</si>
  <si>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</si>
  <si>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</si>
  <si>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</si>
  <si>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</si>
  <si>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</si>
  <si>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</si>
  <si>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</si>
  <si>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</si>
  <si>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</si>
  <si>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</si>
  <si>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</si>
  <si>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</si>
  <si>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</si>
  <si>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</si>
  <si>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</si>
  <si>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</si>
  <si>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</si>
  <si>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</si>
  <si>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（勢）東村</t>
  </si>
  <si>
    <t>群馬郡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</si>
  <si>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</si>
  <si>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</si>
  <si>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</si>
  <si>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</si>
  <si>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</si>
  <si>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</si>
  <si>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</si>
  <si>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Ｘ</t>
  </si>
  <si>
    <t>X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</si>
  <si>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</si>
  <si>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</si>
  <si>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</si>
  <si>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</si>
  <si>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</si>
  <si>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</si>
  <si>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</si>
  <si>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</si>
  <si>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</si>
  <si>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</si>
  <si>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</si>
  <si>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</si>
  <si>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</si>
  <si>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碓氷郡松井田町</t>
  </si>
  <si>
    <t>吾妻郡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</si>
  <si>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</si>
  <si>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</si>
  <si>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</si>
  <si>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</si>
  <si>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</si>
  <si>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</si>
  <si>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</si>
  <si>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</si>
  <si>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</si>
  <si>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</si>
  <si>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</si>
  <si>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</si>
  <si>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</si>
  <si>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</si>
  <si>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</si>
  <si>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</si>
  <si>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</si>
  <si>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</si>
  <si>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</si>
  <si>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（佐）東村</t>
  </si>
  <si>
    <t>境町</t>
  </si>
  <si>
    <t>玉村町</t>
  </si>
  <si>
    <t>新田郡</t>
  </si>
  <si>
    <t>尾島町</t>
  </si>
  <si>
    <t>新田町</t>
  </si>
  <si>
    <t>薮塚本町</t>
  </si>
  <si>
    <t>笠懸町</t>
  </si>
  <si>
    <t>山田郡大間々町</t>
  </si>
  <si>
    <t>板倉町</t>
  </si>
  <si>
    <t>明和町</t>
  </si>
  <si>
    <t>千代田町</t>
  </si>
  <si>
    <t>大泉町</t>
  </si>
  <si>
    <t>邑楽町</t>
  </si>
  <si>
    <t>平成１３年工業統計調査結果報告書（平成１３年１２月３１日現在）</t>
  </si>
  <si>
    <t>第９表　本市における工業群の出荷額等</t>
  </si>
  <si>
    <t>第８表　工業群</t>
  </si>
  <si>
    <t>第８表　　　工業群</t>
  </si>
  <si>
    <t>第９表　　　本市における工業群の出荷額等</t>
  </si>
  <si>
    <t>第２地区　……　総社町一丁目の一部、大渡町一丁目・二丁目の一部</t>
  </si>
  <si>
    <t>第１地区　……　総社町総社の一部、高井町一丁目の一部</t>
  </si>
  <si>
    <t>第３地区　……　鳥羽町の一部、江田町の一部、古市町の一部</t>
  </si>
  <si>
    <t>第４地区　……　天川大島町の一部、上大島町の一部</t>
  </si>
  <si>
    <t>第５地区　……　力丸町の一部</t>
  </si>
  <si>
    <t>第６地区　……　鳥取町の一部、小神明町の一部</t>
  </si>
  <si>
    <t>第７地区　……　総社町桜ヶ丘の一部</t>
  </si>
  <si>
    <t>第８地区　……　五代町の一部、小坂子町の一部</t>
  </si>
  <si>
    <t>第９地区　……　飯土井町の一部、東大室町の一部</t>
  </si>
  <si>
    <t>第１０地区 ……　朝倉町の一部、文京町二丁目の一部</t>
  </si>
  <si>
    <t>第１１地区 ……　西善町の一部、東善町の一部</t>
  </si>
  <si>
    <t>第１２地区 ……　新堀町の一部、下阿内町の一部</t>
  </si>
  <si>
    <t>第１３地区 ……　泉沢町の一部、下大屋町の一部、荒子町の一部、西大室町の一部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</si>
</sst>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  <numFmt numFmtId="178" formatCode="0_);[Red]\(0\)"/>
    <numFmt numFmtId="179" formatCode="#,##0.0;[Red]\-#,##0.0"/>
    <numFmt numFmtId="180" formatCode="#,##0.000;[Red]\-#,##0.000"/>
    <numFmt numFmtId="181" formatCode="0.0_ "/>
    <numFmt numFmtId="182" formatCode="0.00_ "/>
    <numFmt numFmtId="183" formatCode="0_ "/>
    <numFmt numFmtId="184" formatCode="0;&quot;▲ &quot;0"/>
    <numFmt numFmtId="185" formatCode="0.0;&quot;▲ &quot;0.0"/>
    <numFmt numFmtId="186" formatCode="#,##0_ ;[Red]\-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&quot;▲ &quot;#,##0"/>
    <numFmt numFmtId="192" formatCode="#,##0_ "/>
    <numFmt numFmtId="193" formatCode="#,##0_);\(#,##0\)"/>
    <numFmt numFmtId="194" formatCode="#,##0.0"/>
    <numFmt numFmtId="195" formatCode="0.0%"/>
    <numFmt numFmtId="196" formatCode="#,##0.0_ ;[Red]\-#,##0.0\ "/>
    <numFmt numFmtId="197" formatCode="0.E+00"/>
    <numFmt numFmtId="198" formatCode="#,##0.0_);[Red]\(#,##0.0\)"/>
    <numFmt numFmtId="199" formatCode="_ * #,##0.0_ ;_ * \-#,##0.0_ ;_ * &quot;-&quot;?_ ;_ @_ "/>
    <numFmt numFmtId="200" formatCode="0.0_);[Red]\(0.0\)"/>
    <numFmt numFmtId="201" formatCode="0.0"/>
    <numFmt numFmtId="202" formatCode="0.0;[Red]0.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#,##0.0_ "/>
    <numFmt numFmtId="209" formatCode="#,##0_);[Red]\(#,##0\)"/>
    <numFmt numFmtId="210" formatCode="#,##0.0;[Red]#,##0.0"/>
  </numFmts>
  <fonts count="6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10"/>
      <name val="ＭＳ Ｐ明朝"/>
      <family val="1"/>
    </font>
    <font>
      <sz val="11"/>
      <name val="ＭＳ 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0"/>
      <color indexed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2"/>
      <color indexed="12"/>
      <name val="ＭＳ 明朝"/>
      <family val="1"/>
    </font>
    <font>
      <b/>
      <u val="single"/>
      <sz val="12"/>
      <color indexed="12"/>
      <name val="ＭＳ 明朝"/>
      <family val="1"/>
    </font>
    <font>
      <b/>
      <u val="single"/>
      <sz val="14"/>
      <color indexed="12"/>
      <name val="ＭＳ 明朝"/>
      <family val="1"/>
    </font>
    <font>
      <sz val="12"/>
      <name val="ＭＳ Ｐゴシック"/>
      <family val="3"/>
    </font>
    <font>
      <sz val="11"/>
      <name val="Arial"/>
      <family val="2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uble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65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9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 horizontal="left" vertical="center"/>
    </xf>
    <xf numFmtId="0" fontId="0" fillId="0" borderId="0" xfId="64" applyFont="1" applyFill="1">
      <alignment vertical="center"/>
      <protection/>
    </xf>
    <xf numFmtId="0" fontId="0" fillId="0" borderId="0" xfId="64" applyFont="1">
      <alignment vertical="center"/>
      <protection/>
    </xf>
    <xf numFmtId="38" fontId="0" fillId="0" borderId="0" xfId="49" applyFont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Alignment="1">
      <alignment horizontal="center" vertical="center"/>
    </xf>
    <xf numFmtId="38" fontId="13" fillId="0" borderId="0" xfId="49" applyFont="1" applyFill="1" applyBorder="1" applyAlignment="1">
      <alignment horizontal="center" vertical="center"/>
    </xf>
    <xf numFmtId="38" fontId="13" fillId="0" borderId="1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vertical="center"/>
    </xf>
    <xf numFmtId="0" fontId="13" fillId="0" borderId="0" xfId="63" applyFont="1">
      <alignment vertical="center"/>
      <protection/>
    </xf>
    <xf numFmtId="38" fontId="13" fillId="0" borderId="0" xfId="49" applyFont="1" applyAlignment="1">
      <alignment vertical="center"/>
    </xf>
    <xf numFmtId="0" fontId="13" fillId="0" borderId="0" xfId="63" applyNumberFormat="1" applyFont="1">
      <alignment vertical="center"/>
      <protection/>
    </xf>
    <xf numFmtId="0" fontId="13" fillId="0" borderId="0" xfId="63" applyFont="1" applyFill="1">
      <alignment vertical="center"/>
      <protection/>
    </xf>
    <xf numFmtId="38" fontId="13" fillId="0" borderId="11" xfId="49" applyFont="1" applyFill="1" applyBorder="1" applyAlignment="1">
      <alignment vertical="center"/>
    </xf>
    <xf numFmtId="38" fontId="19" fillId="0" borderId="0" xfId="49" applyFont="1" applyFill="1" applyAlignment="1">
      <alignment vertical="center"/>
    </xf>
    <xf numFmtId="0" fontId="13" fillId="0" borderId="0" xfId="49" applyNumberFormat="1" applyFont="1" applyFill="1" applyAlignment="1">
      <alignment vertical="center"/>
    </xf>
    <xf numFmtId="38" fontId="19" fillId="0" borderId="0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38" fontId="19" fillId="0" borderId="12" xfId="49" applyFont="1" applyFill="1" applyBorder="1" applyAlignment="1">
      <alignment horizontal="right" vertical="center"/>
    </xf>
    <xf numFmtId="38" fontId="18" fillId="0" borderId="0" xfId="49" applyFont="1" applyFill="1" applyAlignment="1">
      <alignment/>
    </xf>
    <xf numFmtId="38" fontId="18" fillId="0" borderId="0" xfId="49" applyFont="1" applyFill="1" applyAlignment="1">
      <alignment horizontal="right"/>
    </xf>
    <xf numFmtId="38" fontId="13" fillId="0" borderId="0" xfId="49" applyFont="1" applyFill="1" applyAlignment="1">
      <alignment/>
    </xf>
    <xf numFmtId="38" fontId="13" fillId="0" borderId="0" xfId="49" applyFont="1" applyFill="1" applyAlignment="1">
      <alignment vertical="center" textRotation="255" shrinkToFit="1"/>
    </xf>
    <xf numFmtId="38" fontId="13" fillId="0" borderId="0" xfId="49" applyFont="1" applyFill="1" applyAlignment="1">
      <alignment horizontal="right"/>
    </xf>
    <xf numFmtId="38" fontId="11" fillId="0" borderId="0" xfId="49" applyFont="1" applyFill="1" applyAlignment="1">
      <alignment/>
    </xf>
    <xf numFmtId="38" fontId="13" fillId="0" borderId="0" xfId="49" applyFont="1" applyFill="1" applyAlignment="1">
      <alignment horizontal="right" vertical="center"/>
    </xf>
    <xf numFmtId="38" fontId="18" fillId="0" borderId="0" xfId="49" applyFont="1" applyAlignment="1">
      <alignment vertical="center"/>
    </xf>
    <xf numFmtId="38" fontId="18" fillId="0" borderId="0" xfId="49" applyFont="1" applyFill="1" applyAlignment="1">
      <alignment vertical="center"/>
    </xf>
    <xf numFmtId="38" fontId="13" fillId="0" borderId="12" xfId="49" applyFont="1" applyFill="1" applyBorder="1" applyAlignment="1">
      <alignment vertical="center"/>
    </xf>
    <xf numFmtId="38" fontId="13" fillId="0" borderId="0" xfId="49" applyFont="1" applyFill="1" applyAlignment="1">
      <alignment horizontal="center" vertical="center" shrinkToFit="1"/>
    </xf>
    <xf numFmtId="38" fontId="18" fillId="0" borderId="0" xfId="49" applyFont="1" applyFill="1" applyAlignment="1">
      <alignment horizontal="right" vertical="center"/>
    </xf>
    <xf numFmtId="38" fontId="13" fillId="0" borderId="0" xfId="49" applyFont="1" applyBorder="1" applyAlignment="1">
      <alignment vertical="center"/>
    </xf>
    <xf numFmtId="38" fontId="18" fillId="0" borderId="10" xfId="49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0" fillId="0" borderId="0" xfId="0" applyFont="1" applyAlignment="1">
      <alignment/>
    </xf>
    <xf numFmtId="0" fontId="14" fillId="0" borderId="0" xfId="0" applyFont="1" applyAlignment="1">
      <alignment vertical="center"/>
    </xf>
    <xf numFmtId="0" fontId="21" fillId="0" borderId="0" xfId="43" applyFont="1" applyAlignment="1" applyProtection="1">
      <alignment vertical="center"/>
      <protection/>
    </xf>
    <xf numFmtId="38" fontId="23" fillId="0" borderId="0" xfId="43" applyNumberFormat="1" applyFont="1" applyAlignment="1" applyProtection="1">
      <alignment vertical="center"/>
      <protection/>
    </xf>
    <xf numFmtId="0" fontId="21" fillId="0" borderId="0" xfId="43" applyFont="1" applyAlignment="1" applyProtection="1">
      <alignment vertical="center" wrapText="1"/>
      <protection/>
    </xf>
    <xf numFmtId="0" fontId="23" fillId="0" borderId="0" xfId="43" applyFont="1" applyFill="1" applyAlignment="1" applyProtection="1">
      <alignment vertical="center"/>
      <protection/>
    </xf>
    <xf numFmtId="0" fontId="22" fillId="0" borderId="0" xfId="43" applyFont="1" applyAlignment="1" applyProtection="1">
      <alignment vertical="center"/>
      <protection/>
    </xf>
    <xf numFmtId="0" fontId="23" fillId="0" borderId="0" xfId="43" applyNumberFormat="1" applyFont="1" applyFill="1" applyAlignment="1" applyProtection="1">
      <alignment horizontal="left" vertical="center"/>
      <protection/>
    </xf>
    <xf numFmtId="38" fontId="23" fillId="0" borderId="0" xfId="43" applyNumberFormat="1" applyFont="1" applyFill="1" applyAlignment="1" applyProtection="1">
      <alignment horizontal="distributed" vertical="center"/>
      <protection/>
    </xf>
    <xf numFmtId="38" fontId="23" fillId="0" borderId="0" xfId="43" applyNumberFormat="1" applyFont="1" applyFill="1" applyAlignment="1" applyProtection="1">
      <alignment vertical="center"/>
      <protection/>
    </xf>
    <xf numFmtId="38" fontId="23" fillId="0" borderId="0" xfId="43" applyNumberFormat="1" applyFont="1" applyFill="1" applyAlignment="1" applyProtection="1">
      <alignment horizontal="center" vertical="center"/>
      <protection/>
    </xf>
    <xf numFmtId="38" fontId="23" fillId="0" borderId="0" xfId="43" applyNumberFormat="1" applyFont="1" applyFill="1" applyAlignment="1" applyProtection="1">
      <alignment/>
      <protection/>
    </xf>
    <xf numFmtId="38" fontId="23" fillId="0" borderId="0" xfId="43" applyNumberFormat="1" applyFont="1" applyFill="1" applyAlignment="1" applyProtection="1">
      <alignment horizontal="right"/>
      <protection/>
    </xf>
    <xf numFmtId="38" fontId="24" fillId="0" borderId="0" xfId="43" applyNumberFormat="1" applyFont="1" applyFill="1" applyAlignment="1" applyProtection="1">
      <alignment vertical="center"/>
      <protection/>
    </xf>
    <xf numFmtId="38" fontId="23" fillId="0" borderId="10" xfId="43" applyNumberFormat="1" applyFont="1" applyBorder="1" applyAlignment="1" applyProtection="1">
      <alignment vertical="center"/>
      <protection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43" applyFont="1" applyBorder="1" applyAlignment="1" applyProtection="1">
      <alignment/>
      <protection/>
    </xf>
    <xf numFmtId="0" fontId="23" fillId="0" borderId="10" xfId="43" applyFont="1" applyBorder="1" applyAlignment="1" applyProtection="1">
      <alignment/>
      <protection/>
    </xf>
    <xf numFmtId="38" fontId="5" fillId="0" borderId="13" xfId="51" applyFont="1" applyBorder="1" applyAlignment="1">
      <alignment horizontal="center" vertical="center"/>
    </xf>
    <xf numFmtId="38" fontId="5" fillId="0" borderId="14" xfId="51" applyFont="1" applyBorder="1" applyAlignment="1">
      <alignment horizontal="distributed" vertical="center"/>
    </xf>
    <xf numFmtId="38" fontId="5" fillId="0" borderId="15" xfId="51" applyFont="1" applyBorder="1" applyAlignment="1">
      <alignment horizontal="center" vertical="center"/>
    </xf>
    <xf numFmtId="38" fontId="5" fillId="0" borderId="11" xfId="51" applyFont="1" applyBorder="1" applyAlignment="1">
      <alignment horizontal="center" vertical="center"/>
    </xf>
    <xf numFmtId="38" fontId="5" fillId="0" borderId="16" xfId="51" applyFont="1" applyBorder="1" applyAlignment="1">
      <alignment horizontal="distributed" vertical="center"/>
    </xf>
    <xf numFmtId="38" fontId="5" fillId="0" borderId="17" xfId="51" applyFont="1" applyBorder="1" applyAlignment="1">
      <alignment horizontal="center" vertical="center"/>
    </xf>
    <xf numFmtId="38" fontId="5" fillId="0" borderId="18" xfId="51" applyFont="1" applyBorder="1" applyAlignment="1">
      <alignment horizontal="center" vertical="center"/>
    </xf>
    <xf numFmtId="38" fontId="5" fillId="0" borderId="19" xfId="51" applyFont="1" applyBorder="1" applyAlignment="1">
      <alignment horizontal="distributed" vertical="center"/>
    </xf>
    <xf numFmtId="38" fontId="5" fillId="0" borderId="20" xfId="51" applyFont="1" applyBorder="1" applyAlignment="1">
      <alignment horizontal="center" vertical="center"/>
    </xf>
    <xf numFmtId="38" fontId="9" fillId="0" borderId="21" xfId="51" applyFont="1" applyBorder="1" applyAlignment="1">
      <alignment horizontal="center" vertical="center"/>
    </xf>
    <xf numFmtId="38" fontId="9" fillId="0" borderId="22" xfId="51" applyFont="1" applyBorder="1" applyAlignment="1">
      <alignment horizontal="distributed" vertical="center"/>
    </xf>
    <xf numFmtId="38" fontId="5" fillId="0" borderId="23" xfId="51" applyBorder="1" applyAlignment="1">
      <alignment horizontal="right" vertical="center"/>
    </xf>
    <xf numFmtId="38" fontId="5" fillId="0" borderId="24" xfId="51" applyBorder="1" applyAlignment="1">
      <alignment horizontal="right" vertical="center"/>
    </xf>
    <xf numFmtId="38" fontId="5" fillId="0" borderId="25" xfId="51" applyBorder="1" applyAlignment="1">
      <alignment horizontal="right" vertical="center"/>
    </xf>
    <xf numFmtId="38" fontId="5" fillId="0" borderId="26" xfId="51" applyBorder="1" applyAlignment="1">
      <alignment horizontal="right" vertical="center"/>
    </xf>
    <xf numFmtId="38" fontId="5" fillId="0" borderId="27" xfId="51" applyBorder="1" applyAlignment="1">
      <alignment horizontal="right" vertical="center"/>
    </xf>
    <xf numFmtId="38" fontId="5" fillId="0" borderId="28" xfId="51" applyBorder="1" applyAlignment="1">
      <alignment horizontal="right" vertical="center"/>
    </xf>
    <xf numFmtId="38" fontId="5" fillId="0" borderId="27" xfId="51" applyFont="1" applyBorder="1" applyAlignment="1">
      <alignment horizontal="right" vertical="center"/>
    </xf>
    <xf numFmtId="38" fontId="5" fillId="0" borderId="29" xfId="51" applyBorder="1" applyAlignment="1">
      <alignment horizontal="right" vertical="center"/>
    </xf>
    <xf numFmtId="38" fontId="5" fillId="0" borderId="11" xfId="51" applyBorder="1" applyAlignment="1">
      <alignment horizontal="center" vertical="center"/>
    </xf>
    <xf numFmtId="38" fontId="5" fillId="0" borderId="16" xfId="51" applyBorder="1" applyAlignment="1">
      <alignment horizontal="distributed" vertical="center"/>
    </xf>
    <xf numFmtId="38" fontId="5" fillId="0" borderId="11" xfId="51" applyBorder="1" applyAlignment="1">
      <alignment horizontal="right" vertical="center"/>
    </xf>
    <xf numFmtId="38" fontId="5" fillId="0" borderId="0" xfId="51" applyBorder="1" applyAlignment="1">
      <alignment horizontal="right" vertical="center"/>
    </xf>
    <xf numFmtId="38" fontId="5" fillId="0" borderId="16" xfId="51" applyBorder="1" applyAlignment="1">
      <alignment horizontal="right" vertical="center"/>
    </xf>
    <xf numFmtId="38" fontId="5" fillId="0" borderId="0" xfId="51" applyFont="1" applyBorder="1" applyAlignment="1">
      <alignment horizontal="right" vertical="center"/>
    </xf>
    <xf numFmtId="38" fontId="5" fillId="0" borderId="17" xfId="51" applyBorder="1" applyAlignment="1">
      <alignment horizontal="right" vertical="center"/>
    </xf>
    <xf numFmtId="38" fontId="5" fillId="0" borderId="16" xfId="51" applyFont="1" applyBorder="1" applyAlignment="1">
      <alignment horizontal="right" vertical="center"/>
    </xf>
    <xf numFmtId="38" fontId="5" fillId="0" borderId="11" xfId="51" applyFont="1" applyBorder="1" applyAlignment="1">
      <alignment horizontal="right" vertical="center"/>
    </xf>
    <xf numFmtId="38" fontId="5" fillId="0" borderId="18" xfId="51" applyBorder="1" applyAlignment="1">
      <alignment horizontal="center" vertical="center"/>
    </xf>
    <xf numFmtId="38" fontId="5" fillId="0" borderId="19" xfId="51" applyBorder="1" applyAlignment="1">
      <alignment horizontal="distributed" vertical="center"/>
    </xf>
    <xf numFmtId="38" fontId="5" fillId="0" borderId="18" xfId="51" applyBorder="1" applyAlignment="1">
      <alignment horizontal="right" vertical="center"/>
    </xf>
    <xf numFmtId="38" fontId="5" fillId="0" borderId="10" xfId="51" applyBorder="1" applyAlignment="1">
      <alignment horizontal="right" vertical="center"/>
    </xf>
    <xf numFmtId="38" fontId="5" fillId="0" borderId="19" xfId="51" applyBorder="1" applyAlignment="1">
      <alignment horizontal="right" vertical="center"/>
    </xf>
    <xf numFmtId="38" fontId="5" fillId="0" borderId="10" xfId="51" applyFont="1" applyBorder="1" applyAlignment="1">
      <alignment horizontal="right" vertical="center"/>
    </xf>
    <xf numFmtId="38" fontId="5" fillId="0" borderId="21" xfId="51" applyBorder="1" applyAlignment="1">
      <alignment horizontal="right" vertical="center"/>
    </xf>
    <xf numFmtId="38" fontId="5" fillId="0" borderId="30" xfId="51" applyBorder="1" applyAlignment="1">
      <alignment horizontal="right" vertical="center"/>
    </xf>
    <xf numFmtId="38" fontId="5" fillId="0" borderId="30" xfId="51" applyFont="1" applyBorder="1" applyAlignment="1">
      <alignment horizontal="right" vertical="center"/>
    </xf>
    <xf numFmtId="38" fontId="5" fillId="0" borderId="22" xfId="51" applyFont="1" applyBorder="1" applyAlignment="1">
      <alignment horizontal="right" vertical="center"/>
    </xf>
    <xf numFmtId="38" fontId="5" fillId="0" borderId="22" xfId="51" applyBorder="1" applyAlignment="1">
      <alignment horizontal="right" vertical="center"/>
    </xf>
    <xf numFmtId="38" fontId="5" fillId="0" borderId="19" xfId="51" applyFont="1" applyBorder="1" applyAlignment="1">
      <alignment horizontal="right" vertical="center"/>
    </xf>
    <xf numFmtId="38" fontId="5" fillId="0" borderId="17" xfId="51" applyFont="1" applyBorder="1" applyAlignment="1">
      <alignment horizontal="right" vertical="center"/>
    </xf>
    <xf numFmtId="38" fontId="5" fillId="0" borderId="18" xfId="51" applyFont="1" applyBorder="1" applyAlignment="1">
      <alignment horizontal="right" vertical="center"/>
    </xf>
    <xf numFmtId="38" fontId="5" fillId="0" borderId="20" xfId="51" applyFont="1" applyBorder="1" applyAlignment="1">
      <alignment horizontal="right" vertical="center"/>
    </xf>
    <xf numFmtId="38" fontId="5" fillId="0" borderId="29" xfId="51" applyFont="1" applyBorder="1" applyAlignment="1">
      <alignment horizontal="right" vertical="center"/>
    </xf>
    <xf numFmtId="38" fontId="5" fillId="0" borderId="0" xfId="51" applyFont="1" applyBorder="1" applyAlignment="1">
      <alignment horizontal="center" vertical="center"/>
    </xf>
    <xf numFmtId="38" fontId="5" fillId="0" borderId="28" xfId="51" applyFont="1" applyBorder="1" applyAlignment="1">
      <alignment horizontal="right" vertical="center"/>
    </xf>
    <xf numFmtId="38" fontId="9" fillId="0" borderId="26" xfId="51" applyFont="1" applyBorder="1" applyAlignment="1">
      <alignment horizontal="center" vertical="center"/>
    </xf>
    <xf numFmtId="38" fontId="9" fillId="0" borderId="28" xfId="51" applyFont="1" applyBorder="1" applyAlignment="1">
      <alignment horizontal="distributed" vertical="center"/>
    </xf>
    <xf numFmtId="38" fontId="5" fillId="0" borderId="31" xfId="51" applyBorder="1" applyAlignment="1">
      <alignment horizontal="distributed" vertical="center"/>
    </xf>
    <xf numFmtId="38" fontId="5" fillId="0" borderId="32" xfId="51" applyBorder="1" applyAlignment="1">
      <alignment horizontal="right" vertical="center"/>
    </xf>
    <xf numFmtId="38" fontId="5" fillId="0" borderId="33" xfId="51" applyBorder="1" applyAlignment="1">
      <alignment horizontal="right" vertical="center"/>
    </xf>
    <xf numFmtId="38" fontId="5" fillId="0" borderId="33" xfId="51" applyFont="1" applyBorder="1" applyAlignment="1">
      <alignment horizontal="right" vertical="center"/>
    </xf>
    <xf numFmtId="38" fontId="5" fillId="0" borderId="31" xfId="51" applyBorder="1" applyAlignment="1">
      <alignment horizontal="right" vertical="center"/>
    </xf>
    <xf numFmtId="38" fontId="5" fillId="0" borderId="31" xfId="51" applyFont="1" applyBorder="1" applyAlignment="1">
      <alignment horizontal="right" vertical="center"/>
    </xf>
    <xf numFmtId="38" fontId="5" fillId="0" borderId="34" xfId="51" applyBorder="1" applyAlignment="1">
      <alignment horizontal="right" vertical="center"/>
    </xf>
    <xf numFmtId="38" fontId="5" fillId="0" borderId="20" xfId="51" applyBorder="1" applyAlignment="1">
      <alignment horizontal="right" vertical="center"/>
    </xf>
    <xf numFmtId="38" fontId="5" fillId="0" borderId="35" xfId="51" applyBorder="1" applyAlignment="1">
      <alignment horizontal="right" vertical="center"/>
    </xf>
    <xf numFmtId="38" fontId="5" fillId="0" borderId="36" xfId="51" applyBorder="1" applyAlignment="1">
      <alignment horizontal="right" vertical="center"/>
    </xf>
    <xf numFmtId="38" fontId="5" fillId="0" borderId="12" xfId="51" applyFont="1" applyBorder="1" applyAlignment="1">
      <alignment horizontal="right" vertical="center"/>
    </xf>
    <xf numFmtId="38" fontId="5" fillId="0" borderId="21" xfId="51" applyFont="1" applyBorder="1" applyAlignment="1">
      <alignment horizontal="right" vertical="center"/>
    </xf>
    <xf numFmtId="38" fontId="5" fillId="0" borderId="12" xfId="51" applyFont="1" applyBorder="1" applyAlignment="1">
      <alignment horizontal="center" vertical="center"/>
    </xf>
    <xf numFmtId="38" fontId="5" fillId="0" borderId="10" xfId="51" applyFont="1" applyBorder="1" applyAlignment="1">
      <alignment horizontal="center" vertical="center"/>
    </xf>
    <xf numFmtId="38" fontId="5" fillId="0" borderId="32" xfId="51" applyBorder="1" applyAlignment="1">
      <alignment horizontal="center" vertical="center"/>
    </xf>
    <xf numFmtId="38" fontId="9" fillId="0" borderId="30" xfId="51" applyFont="1" applyBorder="1" applyAlignment="1">
      <alignment horizontal="distributed" vertical="center"/>
    </xf>
    <xf numFmtId="38" fontId="9" fillId="0" borderId="14" xfId="51" applyFont="1" applyBorder="1" applyAlignment="1">
      <alignment vertical="center"/>
    </xf>
    <xf numFmtId="38" fontId="5" fillId="0" borderId="11" xfId="51" applyFont="1" applyBorder="1" applyAlignment="1">
      <alignment vertical="center"/>
    </xf>
    <xf numFmtId="38" fontId="5" fillId="0" borderId="18" xfId="51" applyFont="1" applyBorder="1" applyAlignment="1">
      <alignment vertical="center"/>
    </xf>
    <xf numFmtId="38" fontId="9" fillId="0" borderId="16" xfId="51" applyFont="1" applyBorder="1" applyAlignment="1">
      <alignment horizontal="right" vertical="center"/>
    </xf>
    <xf numFmtId="38" fontId="9" fillId="0" borderId="12" xfId="51" applyFont="1" applyBorder="1" applyAlignment="1">
      <alignment horizontal="right" vertical="center"/>
    </xf>
    <xf numFmtId="38" fontId="9" fillId="0" borderId="14" xfId="51" applyFont="1" applyBorder="1" applyAlignment="1">
      <alignment horizontal="right" vertical="center"/>
    </xf>
    <xf numFmtId="38" fontId="5" fillId="0" borderId="12" xfId="51" applyBorder="1" applyAlignment="1">
      <alignment horizontal="distributed" vertical="center"/>
    </xf>
    <xf numFmtId="38" fontId="5" fillId="0" borderId="15" xfId="51" applyBorder="1" applyAlignment="1">
      <alignment vertical="center"/>
    </xf>
    <xf numFmtId="38" fontId="5" fillId="0" borderId="15" xfId="51" applyBorder="1" applyAlignment="1">
      <alignment horizontal="distributed" vertical="center"/>
    </xf>
    <xf numFmtId="38" fontId="5" fillId="0" borderId="11" xfId="51" applyBorder="1" applyAlignment="1">
      <alignment vertical="center"/>
    </xf>
    <xf numFmtId="38" fontId="5" fillId="0" borderId="0" xfId="51" applyBorder="1" applyAlignment="1">
      <alignment horizontal="center" vertical="center"/>
    </xf>
    <xf numFmtId="38" fontId="5" fillId="0" borderId="0" xfId="51" applyBorder="1" applyAlignment="1">
      <alignment vertical="center"/>
    </xf>
    <xf numFmtId="38" fontId="5" fillId="0" borderId="17" xfId="51" applyBorder="1" applyAlignment="1">
      <alignment horizontal="distributed" vertical="center"/>
    </xf>
    <xf numFmtId="38" fontId="5" fillId="0" borderId="17" xfId="51" applyBorder="1" applyAlignment="1">
      <alignment vertical="center"/>
    </xf>
    <xf numFmtId="38" fontId="5" fillId="0" borderId="20" xfId="51" applyBorder="1" applyAlignment="1">
      <alignment vertical="center"/>
    </xf>
    <xf numFmtId="38" fontId="5" fillId="0" borderId="10" xfId="51" applyBorder="1" applyAlignment="1">
      <alignment horizontal="center" vertical="center"/>
    </xf>
    <xf numFmtId="38" fontId="5" fillId="0" borderId="20" xfId="5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8" fontId="9" fillId="0" borderId="12" xfId="51" applyFont="1" applyBorder="1" applyAlignment="1">
      <alignment vertical="center"/>
    </xf>
    <xf numFmtId="38" fontId="9" fillId="0" borderId="11" xfId="51" applyFont="1" applyBorder="1" applyAlignment="1">
      <alignment horizontal="right" vertical="center"/>
    </xf>
    <xf numFmtId="38" fontId="9" fillId="0" borderId="0" xfId="51" applyFont="1" applyBorder="1" applyAlignment="1">
      <alignment horizontal="right" vertical="center"/>
    </xf>
    <xf numFmtId="38" fontId="9" fillId="0" borderId="13" xfId="51" applyFont="1" applyBorder="1" applyAlignment="1">
      <alignment horizontal="right" vertical="center"/>
    </xf>
    <xf numFmtId="38" fontId="5" fillId="0" borderId="18" xfId="51" applyBorder="1" applyAlignment="1">
      <alignment vertical="center"/>
    </xf>
    <xf numFmtId="38" fontId="5" fillId="0" borderId="10" xfId="51" applyBorder="1" applyAlignment="1">
      <alignment vertical="center"/>
    </xf>
    <xf numFmtId="38" fontId="5" fillId="0" borderId="12" xfId="51" applyFont="1" applyBorder="1" applyAlignment="1">
      <alignment horizontal="distributed" vertical="center"/>
    </xf>
    <xf numFmtId="38" fontId="5" fillId="0" borderId="15" xfId="51" applyFont="1" applyBorder="1" applyAlignment="1">
      <alignment horizontal="distributed" vertical="center"/>
    </xf>
    <xf numFmtId="38" fontId="5" fillId="0" borderId="10" xfId="51" applyBorder="1" applyAlignment="1">
      <alignment horizontal="distributed" vertical="center"/>
    </xf>
    <xf numFmtId="38" fontId="5" fillId="0" borderId="20" xfId="51" applyFont="1" applyBorder="1" applyAlignment="1">
      <alignment horizontal="center" vertical="center" textRotation="255" shrinkToFit="1"/>
    </xf>
    <xf numFmtId="38" fontId="5" fillId="0" borderId="20" xfId="51" applyFont="1" applyBorder="1" applyAlignment="1">
      <alignment horizontal="center" vertical="center" textRotation="255"/>
    </xf>
    <xf numFmtId="38" fontId="5" fillId="0" borderId="24" xfId="51" applyFill="1" applyBorder="1" applyAlignment="1">
      <alignment horizontal="center" vertical="center"/>
    </xf>
    <xf numFmtId="38" fontId="5" fillId="0" borderId="0" xfId="51" applyFont="1" applyAlignment="1">
      <alignment/>
    </xf>
    <xf numFmtId="38" fontId="5" fillId="0" borderId="15" xfId="51" applyFont="1" applyBorder="1" applyAlignment="1">
      <alignment/>
    </xf>
    <xf numFmtId="38" fontId="5" fillId="0" borderId="20" xfId="51" applyFont="1" applyBorder="1" applyAlignment="1">
      <alignment horizontal="left" vertical="center" shrinkToFit="1"/>
    </xf>
    <xf numFmtId="38" fontId="5" fillId="0" borderId="20" xfId="51" applyFont="1" applyBorder="1" applyAlignment="1">
      <alignment horizontal="center" vertical="center" shrinkToFit="1"/>
    </xf>
    <xf numFmtId="38" fontId="5" fillId="0" borderId="34" xfId="51" applyFont="1" applyBorder="1" applyAlignment="1">
      <alignment horizontal="center" vertical="center"/>
    </xf>
    <xf numFmtId="38" fontId="5" fillId="0" borderId="17" xfId="51" applyFont="1" applyBorder="1" applyAlignment="1">
      <alignment horizontal="distributed" vertical="center"/>
    </xf>
    <xf numFmtId="38" fontId="5" fillId="0" borderId="20" xfId="51" applyFont="1" applyBorder="1" applyAlignment="1">
      <alignment horizontal="distributed" vertical="center"/>
    </xf>
    <xf numFmtId="38" fontId="5" fillId="0" borderId="34" xfId="51" applyFont="1" applyBorder="1" applyAlignment="1">
      <alignment horizontal="distributed" vertical="center"/>
    </xf>
    <xf numFmtId="38" fontId="10" fillId="0" borderId="17" xfId="51" applyFont="1" applyBorder="1" applyAlignment="1">
      <alignment horizontal="distributed" vertical="center"/>
    </xf>
    <xf numFmtId="38" fontId="5" fillId="0" borderId="34" xfId="51" applyFont="1" applyBorder="1" applyAlignment="1">
      <alignment horizontal="center" vertical="center" shrinkToFit="1"/>
    </xf>
    <xf numFmtId="38" fontId="5" fillId="0" borderId="25" xfId="51" applyFont="1" applyBorder="1" applyAlignment="1">
      <alignment horizontal="right" vertical="center"/>
    </xf>
    <xf numFmtId="38" fontId="10" fillId="0" borderId="20" xfId="51" applyFont="1" applyBorder="1" applyAlignment="1">
      <alignment horizontal="distributed" vertical="center"/>
    </xf>
    <xf numFmtId="38" fontId="5" fillId="0" borderId="34" xfId="51" applyFont="1" applyBorder="1" applyAlignment="1">
      <alignment horizontal="right" vertical="center"/>
    </xf>
    <xf numFmtId="38" fontId="5" fillId="0" borderId="23" xfId="51" applyFont="1" applyBorder="1" applyAlignment="1">
      <alignment horizontal="right" vertical="center"/>
    </xf>
    <xf numFmtId="38" fontId="5" fillId="0" borderId="24" xfId="51" applyFont="1" applyBorder="1" applyAlignment="1">
      <alignment horizontal="right" vertical="center"/>
    </xf>
    <xf numFmtId="38" fontId="5" fillId="0" borderId="0" xfId="51" applyFont="1" applyAlignment="1">
      <alignment horizontal="right" vertical="center"/>
    </xf>
    <xf numFmtId="38" fontId="5" fillId="0" borderId="20" xfId="51" applyFont="1" applyBorder="1" applyAlignment="1">
      <alignment horizontal="center" vertical="distributed" textRotation="255"/>
    </xf>
    <xf numFmtId="38" fontId="10" fillId="0" borderId="17" xfId="51" applyFont="1" applyBorder="1" applyAlignment="1">
      <alignment horizontal="center" vertical="center"/>
    </xf>
    <xf numFmtId="0" fontId="5" fillId="0" borderId="0" xfId="62">
      <alignment/>
      <protection/>
    </xf>
    <xf numFmtId="38" fontId="9" fillId="0" borderId="17" xfId="51" applyFont="1" applyBorder="1" applyAlignment="1">
      <alignment horizontal="center" vertical="center"/>
    </xf>
    <xf numFmtId="38" fontId="9" fillId="0" borderId="15" xfId="51" applyFont="1" applyBorder="1" applyAlignment="1">
      <alignment horizontal="center" vertical="center"/>
    </xf>
    <xf numFmtId="38" fontId="9" fillId="0" borderId="0" xfId="51" applyFont="1" applyAlignment="1">
      <alignment horizontal="right" vertical="center"/>
    </xf>
    <xf numFmtId="38" fontId="5" fillId="0" borderId="13" xfId="51" applyBorder="1" applyAlignment="1">
      <alignment horizontal="center" vertical="center"/>
    </xf>
    <xf numFmtId="38" fontId="5" fillId="0" borderId="12" xfId="51" applyBorder="1" applyAlignment="1">
      <alignment vertical="center"/>
    </xf>
    <xf numFmtId="38" fontId="5" fillId="0" borderId="24" xfId="51" applyBorder="1" applyAlignment="1">
      <alignment horizontal="center" vertical="center"/>
    </xf>
    <xf numFmtId="38" fontId="5" fillId="0" borderId="15" xfId="51" applyBorder="1" applyAlignment="1">
      <alignment horizontal="center" vertical="center"/>
    </xf>
    <xf numFmtId="38" fontId="5" fillId="0" borderId="0" xfId="51" applyAlignment="1">
      <alignment horizontal="center" vertical="center"/>
    </xf>
    <xf numFmtId="38" fontId="5" fillId="0" borderId="0" xfId="51" applyAlignment="1">
      <alignment horizontal="right" vertical="center"/>
    </xf>
    <xf numFmtId="38" fontId="5" fillId="0" borderId="17" xfId="51" applyBorder="1" applyAlignment="1">
      <alignment horizontal="center" vertical="center"/>
    </xf>
    <xf numFmtId="38" fontId="5" fillId="0" borderId="16" xfId="51" applyBorder="1" applyAlignment="1">
      <alignment horizontal="center" vertical="center"/>
    </xf>
    <xf numFmtId="38" fontId="5" fillId="0" borderId="19" xfId="51" applyBorder="1" applyAlignment="1">
      <alignment horizontal="center" vertical="center"/>
    </xf>
    <xf numFmtId="191" fontId="5" fillId="0" borderId="0" xfId="51" applyNumberFormat="1" applyFont="1" applyAlignment="1">
      <alignment horizontal="right" vertical="center"/>
    </xf>
    <xf numFmtId="191" fontId="5" fillId="0" borderId="20" xfId="51" applyNumberFormat="1" applyFont="1" applyBorder="1" applyAlignment="1">
      <alignment horizontal="right" vertical="center"/>
    </xf>
    <xf numFmtId="191" fontId="5" fillId="0" borderId="0" xfId="51" applyNumberFormat="1" applyAlignment="1">
      <alignment horizontal="right" vertical="center"/>
    </xf>
    <xf numFmtId="38" fontId="9" fillId="0" borderId="15" xfId="51" applyFont="1" applyBorder="1" applyAlignment="1">
      <alignment horizontal="right" vertical="center"/>
    </xf>
    <xf numFmtId="38" fontId="5" fillId="0" borderId="10" xfId="51" applyFill="1" applyBorder="1" applyAlignment="1">
      <alignment vertical="center"/>
    </xf>
    <xf numFmtId="38" fontId="5" fillId="0" borderId="11" xfId="51" applyFill="1" applyBorder="1" applyAlignment="1">
      <alignment horizontal="center" vertical="center"/>
    </xf>
    <xf numFmtId="38" fontId="5" fillId="0" borderId="15" xfId="51" applyFill="1" applyBorder="1" applyAlignment="1">
      <alignment horizontal="center" vertical="center"/>
    </xf>
    <xf numFmtId="38" fontId="5" fillId="0" borderId="18" xfId="51" applyFill="1" applyBorder="1" applyAlignment="1">
      <alignment horizontal="center" vertical="center"/>
    </xf>
    <xf numFmtId="38" fontId="5" fillId="0" borderId="20" xfId="51" applyFill="1" applyBorder="1" applyAlignment="1">
      <alignment horizontal="center" vertical="center"/>
    </xf>
    <xf numFmtId="38" fontId="9" fillId="0" borderId="11" xfId="51" applyFont="1" applyFill="1" applyBorder="1" applyAlignment="1">
      <alignment horizontal="right" vertical="center"/>
    </xf>
    <xf numFmtId="38" fontId="9" fillId="0" borderId="17" xfId="51" applyFont="1" applyFill="1" applyBorder="1" applyAlignment="1">
      <alignment horizontal="right" vertical="center"/>
    </xf>
    <xf numFmtId="38" fontId="5" fillId="0" borderId="11" xfId="51" applyFill="1" applyBorder="1" applyAlignment="1">
      <alignment horizontal="right" vertical="center"/>
    </xf>
    <xf numFmtId="38" fontId="5" fillId="0" borderId="17" xfId="51" applyFill="1" applyBorder="1" applyAlignment="1">
      <alignment horizontal="right" vertical="center"/>
    </xf>
    <xf numFmtId="38" fontId="5" fillId="0" borderId="11" xfId="51" applyFont="1" applyFill="1" applyBorder="1" applyAlignment="1">
      <alignment horizontal="right" vertical="center"/>
    </xf>
    <xf numFmtId="38" fontId="5" fillId="0" borderId="17" xfId="51" applyFont="1" applyFill="1" applyBorder="1" applyAlignment="1">
      <alignment horizontal="right" vertical="center"/>
    </xf>
    <xf numFmtId="38" fontId="5" fillId="0" borderId="18" xfId="51" applyFont="1" applyFill="1" applyBorder="1" applyAlignment="1">
      <alignment horizontal="right" vertical="center"/>
    </xf>
    <xf numFmtId="38" fontId="5" fillId="0" borderId="20" xfId="51" applyFont="1" applyFill="1" applyBorder="1" applyAlignment="1">
      <alignment horizontal="right" vertical="center"/>
    </xf>
    <xf numFmtId="38" fontId="5" fillId="0" borderId="0" xfId="51" applyFill="1" applyAlignment="1">
      <alignment horizontal="right" vertical="center"/>
    </xf>
    <xf numFmtId="38" fontId="5" fillId="0" borderId="25" xfId="51" applyFill="1" applyBorder="1" applyAlignment="1">
      <alignment horizontal="center" vertical="center"/>
    </xf>
    <xf numFmtId="38" fontId="5" fillId="0" borderId="13" xfId="51" applyFill="1" applyBorder="1" applyAlignment="1">
      <alignment horizontal="center" vertical="center"/>
    </xf>
    <xf numFmtId="38" fontId="5" fillId="0" borderId="15" xfId="51" applyFont="1" applyFill="1" applyBorder="1" applyAlignment="1">
      <alignment horizontal="center" vertical="center"/>
    </xf>
    <xf numFmtId="38" fontId="5" fillId="0" borderId="17" xfId="51" applyFill="1" applyBorder="1" applyAlignment="1">
      <alignment horizontal="center" vertical="center"/>
    </xf>
    <xf numFmtId="38" fontId="26" fillId="0" borderId="11" xfId="51" applyFont="1" applyFill="1" applyBorder="1" applyAlignment="1">
      <alignment horizontal="center" vertical="center"/>
    </xf>
    <xf numFmtId="38" fontId="5" fillId="0" borderId="16" xfId="51" applyFill="1" applyBorder="1" applyAlignment="1">
      <alignment horizontal="center" vertical="center"/>
    </xf>
    <xf numFmtId="38" fontId="5" fillId="0" borderId="0" xfId="51" applyFill="1" applyAlignment="1">
      <alignment horizontal="center" vertical="center"/>
    </xf>
    <xf numFmtId="38" fontId="10" fillId="0" borderId="0" xfId="51" applyFont="1" applyFill="1" applyBorder="1" applyAlignment="1">
      <alignment horizontal="center" vertical="center"/>
    </xf>
    <xf numFmtId="38" fontId="5" fillId="0" borderId="34" xfId="51" applyFill="1" applyBorder="1" applyAlignment="1">
      <alignment horizontal="center" vertical="center"/>
    </xf>
    <xf numFmtId="38" fontId="5" fillId="0" borderId="10" xfId="51" applyFill="1" applyBorder="1" applyAlignment="1">
      <alignment horizontal="center" vertical="center"/>
    </xf>
    <xf numFmtId="38" fontId="10" fillId="0" borderId="15" xfId="51" applyFont="1" applyFill="1" applyBorder="1" applyAlignment="1">
      <alignment horizontal="center" vertical="center"/>
    </xf>
    <xf numFmtId="38" fontId="5" fillId="0" borderId="19" xfId="51" applyFill="1" applyBorder="1" applyAlignment="1">
      <alignment horizontal="center" vertical="center"/>
    </xf>
    <xf numFmtId="38" fontId="9" fillId="0" borderId="0" xfId="51" applyFont="1" applyFill="1" applyAlignment="1">
      <alignment horizontal="right" vertical="center"/>
    </xf>
    <xf numFmtId="38" fontId="9" fillId="0" borderId="12" xfId="51" applyFont="1" applyFill="1" applyBorder="1" applyAlignment="1">
      <alignment horizontal="right" vertical="center"/>
    </xf>
    <xf numFmtId="38" fontId="9" fillId="0" borderId="13" xfId="51" applyFont="1" applyFill="1" applyBorder="1" applyAlignment="1">
      <alignment horizontal="right" vertical="center"/>
    </xf>
    <xf numFmtId="38" fontId="9" fillId="0" borderId="14" xfId="51" applyFont="1" applyFill="1" applyBorder="1" applyAlignment="1">
      <alignment horizontal="right" vertical="center"/>
    </xf>
    <xf numFmtId="191" fontId="9" fillId="0" borderId="15" xfId="51" applyNumberFormat="1" applyFont="1" applyFill="1" applyBorder="1" applyAlignment="1">
      <alignment horizontal="right" vertical="center"/>
    </xf>
    <xf numFmtId="38" fontId="9" fillId="0" borderId="17" xfId="51" applyFont="1" applyFill="1" applyBorder="1" applyAlignment="1">
      <alignment horizontal="center" vertical="center"/>
    </xf>
    <xf numFmtId="38" fontId="9" fillId="0" borderId="0" xfId="51" applyFont="1" applyFill="1" applyBorder="1" applyAlignment="1">
      <alignment horizontal="right" vertical="center"/>
    </xf>
    <xf numFmtId="191" fontId="9" fillId="0" borderId="16" xfId="51" applyNumberFormat="1" applyFont="1" applyFill="1" applyBorder="1" applyAlignment="1">
      <alignment horizontal="right" vertical="center"/>
    </xf>
    <xf numFmtId="38" fontId="5" fillId="0" borderId="0" xfId="51" applyFill="1" applyBorder="1" applyAlignment="1">
      <alignment horizontal="right" vertical="center"/>
    </xf>
    <xf numFmtId="38" fontId="5" fillId="0" borderId="16" xfId="51" applyFill="1" applyBorder="1" applyAlignment="1">
      <alignment horizontal="right" vertical="center"/>
    </xf>
    <xf numFmtId="191" fontId="5" fillId="0" borderId="17" xfId="51" applyNumberFormat="1" applyFill="1" applyBorder="1" applyAlignment="1">
      <alignment horizontal="right" vertical="center"/>
    </xf>
    <xf numFmtId="191" fontId="5" fillId="0" borderId="16" xfId="51" applyNumberFormat="1" applyFill="1" applyBorder="1" applyAlignment="1">
      <alignment horizontal="right" vertical="center"/>
    </xf>
    <xf numFmtId="38" fontId="5" fillId="0" borderId="0" xfId="51" applyFont="1" applyFill="1" applyAlignment="1">
      <alignment horizontal="right" vertical="center"/>
    </xf>
    <xf numFmtId="38" fontId="5" fillId="0" borderId="0" xfId="51" applyFont="1" applyFill="1" applyBorder="1" applyAlignment="1">
      <alignment horizontal="right" vertical="center"/>
    </xf>
    <xf numFmtId="38" fontId="5" fillId="0" borderId="16" xfId="51" applyFont="1" applyFill="1" applyBorder="1" applyAlignment="1">
      <alignment horizontal="right" vertical="center"/>
    </xf>
    <xf numFmtId="191" fontId="5" fillId="0" borderId="17" xfId="51" applyNumberFormat="1" applyFont="1" applyFill="1" applyBorder="1" applyAlignment="1">
      <alignment horizontal="right" vertical="center"/>
    </xf>
    <xf numFmtId="191" fontId="5" fillId="0" borderId="16" xfId="51" applyNumberFormat="1" applyFont="1" applyFill="1" applyBorder="1" applyAlignment="1">
      <alignment horizontal="right" vertical="center"/>
    </xf>
    <xf numFmtId="38" fontId="5" fillId="0" borderId="10" xfId="51" applyFont="1" applyFill="1" applyBorder="1" applyAlignment="1">
      <alignment horizontal="right" vertical="center"/>
    </xf>
    <xf numFmtId="38" fontId="5" fillId="0" borderId="19" xfId="51" applyFont="1" applyFill="1" applyBorder="1" applyAlignment="1">
      <alignment horizontal="right" vertical="center"/>
    </xf>
    <xf numFmtId="191" fontId="5" fillId="0" borderId="20" xfId="51" applyNumberFormat="1" applyFont="1" applyFill="1" applyBorder="1" applyAlignment="1">
      <alignment horizontal="right" vertical="center"/>
    </xf>
    <xf numFmtId="191" fontId="5" fillId="0" borderId="19" xfId="51" applyNumberFormat="1" applyFont="1" applyFill="1" applyBorder="1" applyAlignment="1">
      <alignment horizontal="right" vertical="center"/>
    </xf>
    <xf numFmtId="38" fontId="9" fillId="0" borderId="0" xfId="51" applyFont="1" applyBorder="1" applyAlignment="1">
      <alignment vertical="center"/>
    </xf>
    <xf numFmtId="38" fontId="5" fillId="0" borderId="15" xfId="51" applyBorder="1" applyAlignment="1">
      <alignment horizontal="center" vertical="center" shrinkToFit="1"/>
    </xf>
    <xf numFmtId="38" fontId="5" fillId="0" borderId="20" xfId="51" applyBorder="1" applyAlignment="1">
      <alignment horizontal="center" vertical="center" shrinkToFit="1"/>
    </xf>
    <xf numFmtId="38" fontId="9" fillId="0" borderId="11" xfId="51" applyFont="1" applyBorder="1" applyAlignment="1">
      <alignment vertical="center"/>
    </xf>
    <xf numFmtId="38" fontId="9" fillId="0" borderId="16" xfId="51" applyFont="1" applyBorder="1" applyAlignment="1">
      <alignment vertical="center"/>
    </xf>
    <xf numFmtId="38" fontId="9" fillId="0" borderId="15" xfId="51" applyFont="1" applyBorder="1" applyAlignment="1">
      <alignment vertical="center"/>
    </xf>
    <xf numFmtId="38" fontId="5" fillId="0" borderId="14" xfId="51" applyBorder="1" applyAlignment="1">
      <alignment horizontal="center" vertical="center" shrinkToFit="1"/>
    </xf>
    <xf numFmtId="38" fontId="5" fillId="0" borderId="0" xfId="51" applyBorder="1" applyAlignment="1">
      <alignment horizontal="distributed" vertical="center"/>
    </xf>
    <xf numFmtId="191" fontId="5" fillId="0" borderId="0" xfId="51" applyNumberFormat="1" applyBorder="1" applyAlignment="1">
      <alignment horizontal="right" vertical="center"/>
    </xf>
    <xf numFmtId="191" fontId="5" fillId="0" borderId="0" xfId="51" applyNumberFormat="1" applyFont="1" applyBorder="1" applyAlignment="1">
      <alignment horizontal="right" vertical="center"/>
    </xf>
    <xf numFmtId="191" fontId="5" fillId="0" borderId="10" xfId="51" applyNumberFormat="1" applyFont="1" applyBorder="1" applyAlignment="1">
      <alignment horizontal="right" vertical="center"/>
    </xf>
    <xf numFmtId="38" fontId="5" fillId="0" borderId="0" xfId="51" applyFont="1" applyBorder="1" applyAlignment="1">
      <alignment horizontal="distributed" vertical="center"/>
    </xf>
    <xf numFmtId="38" fontId="5" fillId="0" borderId="34" xfId="51" applyBorder="1" applyAlignment="1">
      <alignment horizontal="center" vertical="center"/>
    </xf>
    <xf numFmtId="38" fontId="23" fillId="0" borderId="0" xfId="43" applyNumberFormat="1" applyFont="1" applyBorder="1" applyAlignment="1" applyProtection="1">
      <alignment vertical="center"/>
      <protection/>
    </xf>
    <xf numFmtId="38" fontId="18" fillId="0" borderId="0" xfId="49" applyFont="1" applyBorder="1" applyAlignment="1">
      <alignment vertical="center"/>
    </xf>
    <xf numFmtId="38" fontId="9" fillId="0" borderId="17" xfId="51" applyFont="1" applyBorder="1" applyAlignment="1">
      <alignment horizontal="right" vertical="center"/>
    </xf>
    <xf numFmtId="38" fontId="5" fillId="0" borderId="16" xfId="51" applyBorder="1" applyAlignment="1">
      <alignment vertical="center"/>
    </xf>
    <xf numFmtId="38" fontId="5" fillId="0" borderId="0" xfId="5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9" fontId="28" fillId="0" borderId="15" xfId="0" applyNumberFormat="1" applyFont="1" applyBorder="1" applyAlignment="1">
      <alignment horizontal="distributed" vertical="center"/>
    </xf>
    <xf numFmtId="0" fontId="28" fillId="0" borderId="15" xfId="0" applyFont="1" applyBorder="1" applyAlignment="1">
      <alignment horizontal="distributed" vertical="center"/>
    </xf>
    <xf numFmtId="0" fontId="28" fillId="0" borderId="12" xfId="0" applyFont="1" applyBorder="1" applyAlignment="1">
      <alignment horizontal="distributed" vertical="center"/>
    </xf>
    <xf numFmtId="0" fontId="28" fillId="0" borderId="15" xfId="0" applyFont="1" applyBorder="1" applyAlignment="1">
      <alignment horizontal="distributed" vertical="center"/>
    </xf>
    <xf numFmtId="0" fontId="28" fillId="0" borderId="15" xfId="0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distributed" vertical="center"/>
    </xf>
    <xf numFmtId="0" fontId="28" fillId="0" borderId="17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8" fillId="0" borderId="17" xfId="0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distributed" vertical="center"/>
    </xf>
    <xf numFmtId="0" fontId="28" fillId="0" borderId="20" xfId="0" applyFont="1" applyBorder="1" applyAlignment="1">
      <alignment horizontal="distributed" vertical="center"/>
    </xf>
    <xf numFmtId="0" fontId="28" fillId="0" borderId="10" xfId="0" applyFont="1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49" fontId="28" fillId="0" borderId="15" xfId="0" applyNumberFormat="1" applyFont="1" applyBorder="1" applyAlignment="1">
      <alignment vertical="center"/>
    </xf>
    <xf numFmtId="0" fontId="28" fillId="0" borderId="14" xfId="0" applyFont="1" applyBorder="1" applyAlignment="1">
      <alignment horizontal="right" vertical="center"/>
    </xf>
    <xf numFmtId="0" fontId="28" fillId="0" borderId="15" xfId="0" applyFont="1" applyBorder="1" applyAlignment="1">
      <alignment horizontal="right" vertical="center"/>
    </xf>
    <xf numFmtId="49" fontId="28" fillId="0" borderId="17" xfId="0" applyNumberFormat="1" applyFont="1" applyBorder="1" applyAlignment="1">
      <alignment horizontal="center" vertical="center"/>
    </xf>
    <xf numFmtId="192" fontId="27" fillId="0" borderId="16" xfId="0" applyNumberFormat="1" applyFont="1" applyBorder="1" applyAlignment="1">
      <alignment horizontal="right" vertical="center"/>
    </xf>
    <xf numFmtId="192" fontId="27" fillId="0" borderId="17" xfId="0" applyNumberFormat="1" applyFont="1" applyBorder="1" applyAlignment="1">
      <alignment vertical="center"/>
    </xf>
    <xf numFmtId="192" fontId="27" fillId="0" borderId="16" xfId="0" applyNumberFormat="1" applyFont="1" applyBorder="1" applyAlignment="1">
      <alignment vertical="center"/>
    </xf>
    <xf numFmtId="49" fontId="28" fillId="0" borderId="17" xfId="0" applyNumberFormat="1" applyFont="1" applyBorder="1" applyAlignment="1">
      <alignment vertical="center"/>
    </xf>
    <xf numFmtId="49" fontId="28" fillId="0" borderId="17" xfId="0" applyNumberFormat="1" applyFont="1" applyBorder="1" applyAlignment="1">
      <alignment horizontal="left" vertical="center"/>
    </xf>
    <xf numFmtId="49" fontId="27" fillId="0" borderId="16" xfId="0" applyNumberFormat="1" applyFont="1" applyBorder="1" applyAlignment="1">
      <alignment horizontal="right" vertical="center"/>
    </xf>
    <xf numFmtId="49" fontId="27" fillId="0" borderId="17" xfId="0" applyNumberFormat="1" applyFont="1" applyBorder="1" applyAlignment="1">
      <alignment horizontal="right" vertical="center"/>
    </xf>
    <xf numFmtId="192" fontId="27" fillId="0" borderId="0" xfId="0" applyNumberFormat="1" applyFont="1" applyBorder="1" applyAlignment="1">
      <alignment vertical="center"/>
    </xf>
    <xf numFmtId="49" fontId="28" fillId="0" borderId="20" xfId="0" applyNumberFormat="1" applyFont="1" applyBorder="1" applyAlignment="1">
      <alignment horizontal="left" vertical="center"/>
    </xf>
    <xf numFmtId="192" fontId="27" fillId="0" borderId="19" xfId="0" applyNumberFormat="1" applyFont="1" applyBorder="1" applyAlignment="1" quotePrefix="1">
      <alignment horizontal="right" vertical="center"/>
    </xf>
    <xf numFmtId="192" fontId="27" fillId="0" borderId="20" xfId="0" applyNumberFormat="1" applyFont="1" applyBorder="1" applyAlignment="1" quotePrefix="1">
      <alignment horizontal="right" vertical="center"/>
    </xf>
    <xf numFmtId="49" fontId="28" fillId="0" borderId="13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197" fontId="28" fillId="0" borderId="0" xfId="0" applyNumberFormat="1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49" fontId="28" fillId="0" borderId="13" xfId="0" applyNumberFormat="1" applyFont="1" applyBorder="1" applyAlignment="1">
      <alignment horizontal="center" vertical="center"/>
    </xf>
    <xf numFmtId="181" fontId="27" fillId="0" borderId="15" xfId="0" applyNumberFormat="1" applyFont="1" applyBorder="1" applyAlignment="1">
      <alignment vertical="center"/>
    </xf>
    <xf numFmtId="49" fontId="28" fillId="0" borderId="11" xfId="0" applyNumberFormat="1" applyFont="1" applyBorder="1" applyAlignment="1">
      <alignment horizontal="left" vertical="center"/>
    </xf>
    <xf numFmtId="198" fontId="27" fillId="0" borderId="17" xfId="0" applyNumberFormat="1" applyFont="1" applyBorder="1" applyAlignment="1">
      <alignment vertical="center"/>
    </xf>
    <xf numFmtId="199" fontId="27" fillId="0" borderId="17" xfId="0" applyNumberFormat="1" applyFont="1" applyBorder="1" applyAlignment="1">
      <alignment horizontal="right" vertical="center"/>
    </xf>
    <xf numFmtId="199" fontId="27" fillId="0" borderId="17" xfId="0" applyNumberFormat="1" applyFont="1" applyBorder="1" applyAlignment="1">
      <alignment vertical="center"/>
    </xf>
    <xf numFmtId="198" fontId="27" fillId="0" borderId="20" xfId="0" applyNumberFormat="1" applyFont="1" applyBorder="1" applyAlignment="1">
      <alignment horizontal="right" vertical="center"/>
    </xf>
    <xf numFmtId="199" fontId="28" fillId="0" borderId="0" xfId="0" applyNumberFormat="1" applyFont="1" applyBorder="1" applyAlignment="1">
      <alignment vertical="center"/>
    </xf>
    <xf numFmtId="199" fontId="28" fillId="0" borderId="0" xfId="0" applyNumberFormat="1" applyFont="1" applyBorder="1" applyAlignment="1">
      <alignment horizontal="right" vertical="center"/>
    </xf>
    <xf numFmtId="49" fontId="28" fillId="0" borderId="15" xfId="0" applyNumberFormat="1" applyFont="1" applyBorder="1" applyAlignment="1">
      <alignment horizontal="center" vertical="center"/>
    </xf>
    <xf numFmtId="183" fontId="27" fillId="0" borderId="0" xfId="0" applyNumberFormat="1" applyFont="1" applyBorder="1" applyAlignment="1">
      <alignment vertical="center"/>
    </xf>
    <xf numFmtId="192" fontId="27" fillId="0" borderId="15" xfId="0" applyNumberFormat="1" applyFont="1" applyBorder="1" applyAlignment="1">
      <alignment vertical="center"/>
    </xf>
    <xf numFmtId="49" fontId="28" fillId="0" borderId="20" xfId="0" applyNumberFormat="1" applyFont="1" applyBorder="1" applyAlignment="1">
      <alignment vertical="center"/>
    </xf>
    <xf numFmtId="183" fontId="27" fillId="0" borderId="10" xfId="0" applyNumberFormat="1" applyFont="1" applyBorder="1" applyAlignment="1">
      <alignment vertical="center"/>
    </xf>
    <xf numFmtId="192" fontId="27" fillId="0" borderId="20" xfId="0" applyNumberFormat="1" applyFont="1" applyBorder="1" applyAlignment="1">
      <alignment vertical="center"/>
    </xf>
    <xf numFmtId="49" fontId="28" fillId="0" borderId="11" xfId="0" applyNumberFormat="1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181" fontId="27" fillId="0" borderId="17" xfId="0" applyNumberFormat="1" applyFont="1" applyBorder="1" applyAlignment="1">
      <alignment vertical="center"/>
    </xf>
    <xf numFmtId="181" fontId="27" fillId="0" borderId="11" xfId="0" applyNumberFormat="1" applyFont="1" applyBorder="1" applyAlignment="1">
      <alignment vertical="center"/>
    </xf>
    <xf numFmtId="181" fontId="27" fillId="0" borderId="20" xfId="0" applyNumberFormat="1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200" fontId="28" fillId="0" borderId="15" xfId="0" applyNumberFormat="1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200" fontId="28" fillId="0" borderId="17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7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20" xfId="0" applyFont="1" applyBorder="1" applyAlignment="1">
      <alignment horizontal="center" vertical="center"/>
    </xf>
    <xf numFmtId="200" fontId="28" fillId="0" borderId="2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28" fillId="0" borderId="20" xfId="0" applyFont="1" applyBorder="1" applyAlignment="1">
      <alignment horizontal="right" vertical="center"/>
    </xf>
    <xf numFmtId="38" fontId="29" fillId="0" borderId="34" xfId="51" applyFont="1" applyBorder="1" applyAlignment="1">
      <alignment horizontal="right" vertical="center"/>
    </xf>
    <xf numFmtId="201" fontId="29" fillId="0" borderId="15" xfId="0" applyNumberFormat="1" applyFont="1" applyBorder="1" applyAlignment="1">
      <alignment horizontal="right" vertical="center"/>
    </xf>
    <xf numFmtId="0" fontId="29" fillId="0" borderId="24" xfId="0" applyFont="1" applyBorder="1" applyAlignment="1">
      <alignment horizontal="right" vertical="center"/>
    </xf>
    <xf numFmtId="0" fontId="29" fillId="0" borderId="34" xfId="0" applyFont="1" applyBorder="1" applyAlignment="1">
      <alignment horizontal="right" vertical="center"/>
    </xf>
    <xf numFmtId="200" fontId="28" fillId="0" borderId="34" xfId="0" applyNumberFormat="1" applyFont="1" applyBorder="1" applyAlignment="1">
      <alignment horizontal="right" vertical="center"/>
    </xf>
    <xf numFmtId="194" fontId="28" fillId="0" borderId="34" xfId="0" applyNumberFormat="1" applyFont="1" applyBorder="1" applyAlignment="1">
      <alignment horizontal="right" vertical="center"/>
    </xf>
    <xf numFmtId="0" fontId="29" fillId="0" borderId="15" xfId="0" applyFont="1" applyBorder="1" applyAlignment="1">
      <alignment horizontal="right" vertical="center"/>
    </xf>
    <xf numFmtId="181" fontId="28" fillId="0" borderId="17" xfId="0" applyNumberFormat="1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right" vertical="center"/>
    </xf>
    <xf numFmtId="200" fontId="28" fillId="0" borderId="20" xfId="0" applyNumberFormat="1" applyFont="1" applyBorder="1" applyAlignment="1">
      <alignment horizontal="right" vertical="center"/>
    </xf>
    <xf numFmtId="49" fontId="28" fillId="0" borderId="11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distributed" vertical="center"/>
    </xf>
    <xf numFmtId="200" fontId="28" fillId="0" borderId="17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17" xfId="0" applyFont="1" applyBorder="1" applyAlignment="1">
      <alignment horizontal="right" vertical="center"/>
    </xf>
    <xf numFmtId="0" fontId="29" fillId="0" borderId="17" xfId="0" applyFont="1" applyBorder="1" applyAlignment="1">
      <alignment horizontal="right" vertical="center"/>
    </xf>
    <xf numFmtId="0" fontId="28" fillId="0" borderId="0" xfId="0" applyNumberFormat="1" applyFont="1" applyBorder="1" applyAlignment="1">
      <alignment horizontal="right" vertical="center"/>
    </xf>
    <xf numFmtId="49" fontId="28" fillId="0" borderId="18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distributed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38" fontId="28" fillId="0" borderId="12" xfId="51" applyFont="1" applyBorder="1" applyAlignment="1">
      <alignment horizontal="right" vertical="center"/>
    </xf>
    <xf numFmtId="38" fontId="28" fillId="0" borderId="15" xfId="51" applyFont="1" applyBorder="1" applyAlignment="1">
      <alignment horizontal="right" vertical="center"/>
    </xf>
    <xf numFmtId="38" fontId="28" fillId="0" borderId="14" xfId="51" applyFont="1" applyBorder="1" applyAlignment="1">
      <alignment horizontal="right" vertical="center"/>
    </xf>
    <xf numFmtId="200" fontId="28" fillId="0" borderId="14" xfId="0" applyNumberFormat="1" applyFont="1" applyBorder="1" applyAlignment="1">
      <alignment horizontal="right" vertical="center"/>
    </xf>
    <xf numFmtId="0" fontId="28" fillId="0" borderId="34" xfId="0" applyFont="1" applyBorder="1" applyAlignment="1">
      <alignment horizontal="distributed" vertical="center"/>
    </xf>
    <xf numFmtId="0" fontId="28" fillId="0" borderId="24" xfId="0" applyFont="1" applyBorder="1" applyAlignment="1">
      <alignment horizontal="right" vertical="center"/>
    </xf>
    <xf numFmtId="0" fontId="28" fillId="0" borderId="34" xfId="0" applyFont="1" applyBorder="1" applyAlignment="1">
      <alignment horizontal="right" vertical="center"/>
    </xf>
    <xf numFmtId="0" fontId="28" fillId="0" borderId="25" xfId="0" applyFont="1" applyBorder="1" applyAlignment="1">
      <alignment horizontal="right" vertical="center"/>
    </xf>
    <xf numFmtId="200" fontId="28" fillId="0" borderId="25" xfId="0" applyNumberFormat="1" applyFont="1" applyBorder="1" applyAlignment="1">
      <alignment horizontal="right" vertical="center"/>
    </xf>
    <xf numFmtId="0" fontId="28" fillId="0" borderId="16" xfId="0" applyFont="1" applyBorder="1" applyAlignment="1">
      <alignment horizontal="right" vertical="center"/>
    </xf>
    <xf numFmtId="200" fontId="28" fillId="0" borderId="16" xfId="0" applyNumberFormat="1" applyFont="1" applyBorder="1" applyAlignment="1">
      <alignment horizontal="right" vertical="center"/>
    </xf>
    <xf numFmtId="0" fontId="28" fillId="0" borderId="37" xfId="0" applyFont="1" applyBorder="1" applyAlignment="1">
      <alignment horizontal="right" vertical="center"/>
    </xf>
    <xf numFmtId="0" fontId="28" fillId="0" borderId="38" xfId="0" applyFont="1" applyBorder="1" applyAlignment="1">
      <alignment horizontal="right" vertical="center"/>
    </xf>
    <xf numFmtId="0" fontId="28" fillId="0" borderId="39" xfId="0" applyFont="1" applyBorder="1" applyAlignment="1">
      <alignment horizontal="right" vertical="center"/>
    </xf>
    <xf numFmtId="200" fontId="28" fillId="0" borderId="39" xfId="0" applyNumberFormat="1" applyFont="1" applyBorder="1" applyAlignment="1">
      <alignment horizontal="right" vertical="center"/>
    </xf>
    <xf numFmtId="0" fontId="28" fillId="0" borderId="27" xfId="0" applyFont="1" applyBorder="1" applyAlignment="1">
      <alignment horizontal="right" vertical="center"/>
    </xf>
    <xf numFmtId="0" fontId="28" fillId="0" borderId="35" xfId="0" applyFont="1" applyBorder="1" applyAlignment="1">
      <alignment horizontal="right" vertical="center"/>
    </xf>
    <xf numFmtId="0" fontId="28" fillId="0" borderId="28" xfId="0" applyFont="1" applyBorder="1" applyAlignment="1">
      <alignment horizontal="right" vertical="center"/>
    </xf>
    <xf numFmtId="200" fontId="28" fillId="0" borderId="28" xfId="0" applyNumberFormat="1" applyFont="1" applyBorder="1" applyAlignment="1">
      <alignment horizontal="right" vertical="center"/>
    </xf>
    <xf numFmtId="0" fontId="28" fillId="0" borderId="34" xfId="0" applyFont="1" applyBorder="1" applyAlignment="1">
      <alignment horizontal="distributed" vertical="center"/>
    </xf>
    <xf numFmtId="38" fontId="28" fillId="0" borderId="24" xfId="51" applyFont="1" applyBorder="1" applyAlignment="1">
      <alignment horizontal="right" vertical="center"/>
    </xf>
    <xf numFmtId="38" fontId="28" fillId="0" borderId="34" xfId="51" applyFont="1" applyBorder="1" applyAlignment="1">
      <alignment horizontal="right" vertical="center"/>
    </xf>
    <xf numFmtId="38" fontId="28" fillId="0" borderId="25" xfId="51" applyFont="1" applyBorder="1" applyAlignment="1">
      <alignment horizontal="right" vertical="center"/>
    </xf>
    <xf numFmtId="0" fontId="28" fillId="0" borderId="17" xfId="0" applyFont="1" applyBorder="1" applyAlignment="1">
      <alignment horizontal="distributed" vertical="center"/>
    </xf>
    <xf numFmtId="200" fontId="28" fillId="0" borderId="40" xfId="0" applyNumberFormat="1" applyFont="1" applyBorder="1" applyAlignment="1">
      <alignment horizontal="right" vertical="center"/>
    </xf>
    <xf numFmtId="0" fontId="28" fillId="0" borderId="41" xfId="0" applyFont="1" applyBorder="1" applyAlignment="1">
      <alignment horizontal="distributed" vertical="center"/>
    </xf>
    <xf numFmtId="0" fontId="28" fillId="0" borderId="42" xfId="0" applyFont="1" applyBorder="1" applyAlignment="1">
      <alignment horizontal="right" vertical="center"/>
    </xf>
    <xf numFmtId="0" fontId="28" fillId="0" borderId="41" xfId="0" applyFont="1" applyBorder="1" applyAlignment="1">
      <alignment horizontal="right" vertical="center"/>
    </xf>
    <xf numFmtId="200" fontId="28" fillId="0" borderId="43" xfId="0" applyNumberFormat="1" applyFont="1" applyBorder="1" applyAlignment="1">
      <alignment horizontal="right" vertical="center"/>
    </xf>
    <xf numFmtId="200" fontId="28" fillId="0" borderId="44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02" fontId="28" fillId="0" borderId="15" xfId="0" applyNumberFormat="1" applyFont="1" applyBorder="1" applyAlignment="1">
      <alignment vertical="center"/>
    </xf>
    <xf numFmtId="202" fontId="28" fillId="0" borderId="17" xfId="0" applyNumberFormat="1" applyFont="1" applyBorder="1" applyAlignment="1">
      <alignment horizontal="center" vertical="center"/>
    </xf>
    <xf numFmtId="202" fontId="28" fillId="0" borderId="20" xfId="0" applyNumberFormat="1" applyFont="1" applyBorder="1" applyAlignment="1">
      <alignment horizontal="center" vertical="center"/>
    </xf>
    <xf numFmtId="41" fontId="29" fillId="0" borderId="34" xfId="0" applyNumberFormat="1" applyFont="1" applyBorder="1" applyAlignment="1">
      <alignment horizontal="right" vertical="center"/>
    </xf>
    <xf numFmtId="202" fontId="29" fillId="0" borderId="34" xfId="0" applyNumberFormat="1" applyFont="1" applyBorder="1" applyAlignment="1">
      <alignment horizontal="right" vertical="center"/>
    </xf>
    <xf numFmtId="41" fontId="29" fillId="0" borderId="24" xfId="0" applyNumberFormat="1" applyFont="1" applyBorder="1" applyAlignment="1">
      <alignment horizontal="right" vertical="center"/>
    </xf>
    <xf numFmtId="202" fontId="28" fillId="0" borderId="34" xfId="0" applyNumberFormat="1" applyFont="1" applyBorder="1" applyAlignment="1">
      <alignment vertical="center"/>
    </xf>
    <xf numFmtId="202" fontId="28" fillId="0" borderId="34" xfId="0" applyNumberFormat="1" applyFont="1" applyBorder="1" applyAlignment="1">
      <alignment horizontal="right" vertical="center"/>
    </xf>
    <xf numFmtId="41" fontId="28" fillId="0" borderId="17" xfId="0" applyNumberFormat="1" applyFont="1" applyBorder="1" applyAlignment="1">
      <alignment horizontal="right" vertical="center"/>
    </xf>
    <xf numFmtId="199" fontId="28" fillId="0" borderId="17" xfId="0" applyNumberFormat="1" applyFont="1" applyBorder="1" applyAlignment="1">
      <alignment horizontal="right" vertical="center"/>
    </xf>
    <xf numFmtId="41" fontId="28" fillId="0" borderId="20" xfId="0" applyNumberFormat="1" applyFont="1" applyBorder="1" applyAlignment="1">
      <alignment horizontal="right" vertical="center"/>
    </xf>
    <xf numFmtId="199" fontId="28" fillId="0" borderId="20" xfId="0" applyNumberFormat="1" applyFont="1" applyBorder="1" applyAlignment="1">
      <alignment horizontal="right" vertical="center"/>
    </xf>
    <xf numFmtId="41" fontId="28" fillId="0" borderId="14" xfId="0" applyNumberFormat="1" applyFont="1" applyBorder="1" applyAlignment="1">
      <alignment horizontal="right" vertical="center"/>
    </xf>
    <xf numFmtId="41" fontId="28" fillId="0" borderId="16" xfId="0" applyNumberFormat="1" applyFont="1" applyBorder="1" applyAlignment="1">
      <alignment horizontal="right" vertical="center"/>
    </xf>
    <xf numFmtId="41" fontId="28" fillId="0" borderId="19" xfId="0" applyNumberFormat="1" applyFont="1" applyBorder="1" applyAlignment="1">
      <alignment horizontal="right" vertical="center"/>
    </xf>
    <xf numFmtId="0" fontId="27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3" xfId="0" applyFont="1" applyBorder="1" applyAlignment="1">
      <alignment vertical="center"/>
    </xf>
    <xf numFmtId="0" fontId="27" fillId="0" borderId="24" xfId="0" applyFont="1" applyBorder="1" applyAlignment="1">
      <alignment horizontal="distributed" vertical="center"/>
    </xf>
    <xf numFmtId="0" fontId="27" fillId="0" borderId="25" xfId="0" applyFont="1" applyBorder="1" applyAlignment="1">
      <alignment horizontal="distributed" vertical="center"/>
    </xf>
    <xf numFmtId="41" fontId="27" fillId="0" borderId="23" xfId="0" applyNumberFormat="1" applyFont="1" applyBorder="1" applyAlignment="1">
      <alignment horizontal="right" vertical="center"/>
    </xf>
    <xf numFmtId="3" fontId="27" fillId="0" borderId="24" xfId="0" applyNumberFormat="1" applyFont="1" applyBorder="1" applyAlignment="1">
      <alignment horizontal="center" vertical="center"/>
    </xf>
    <xf numFmtId="181" fontId="27" fillId="0" borderId="16" xfId="0" applyNumberFormat="1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181" fontId="27" fillId="0" borderId="23" xfId="0" applyNumberFormat="1" applyFont="1" applyBorder="1" applyAlignment="1">
      <alignment vertical="center"/>
    </xf>
    <xf numFmtId="181" fontId="27" fillId="0" borderId="25" xfId="0" applyNumberFormat="1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2" xfId="0" applyFont="1" applyBorder="1" applyAlignment="1">
      <alignment horizontal="distributed" vertical="center"/>
    </xf>
    <xf numFmtId="0" fontId="27" fillId="0" borderId="14" xfId="0" applyFont="1" applyBorder="1" applyAlignment="1">
      <alignment horizontal="distributed" vertical="center"/>
    </xf>
    <xf numFmtId="41" fontId="27" fillId="0" borderId="13" xfId="0" applyNumberFormat="1" applyFont="1" applyBorder="1" applyAlignment="1">
      <alignment horizontal="right" vertical="center"/>
    </xf>
    <xf numFmtId="3" fontId="27" fillId="0" borderId="16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41" fontId="27" fillId="0" borderId="11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41" fontId="27" fillId="0" borderId="11" xfId="0" applyNumberFormat="1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3" fontId="27" fillId="0" borderId="10" xfId="0" applyNumberFormat="1" applyFont="1" applyBorder="1" applyAlignment="1">
      <alignment vertical="center"/>
    </xf>
    <xf numFmtId="41" fontId="27" fillId="0" borderId="23" xfId="0" applyNumberFormat="1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3" fontId="27" fillId="0" borderId="10" xfId="0" applyNumberFormat="1" applyFont="1" applyBorder="1" applyAlignment="1">
      <alignment horizontal="center" vertical="center"/>
    </xf>
    <xf numFmtId="181" fontId="27" fillId="0" borderId="18" xfId="0" applyNumberFormat="1" applyFont="1" applyBorder="1" applyAlignment="1">
      <alignment vertical="center"/>
    </xf>
    <xf numFmtId="0" fontId="27" fillId="0" borderId="0" xfId="0" applyFont="1" applyBorder="1" applyAlignment="1">
      <alignment horizontal="distributed" vertical="center"/>
    </xf>
    <xf numFmtId="41" fontId="27" fillId="0" borderId="0" xfId="0" applyNumberFormat="1" applyFont="1" applyBorder="1" applyAlignment="1">
      <alignment vertical="center"/>
    </xf>
    <xf numFmtId="0" fontId="27" fillId="0" borderId="16" xfId="0" applyFont="1" applyBorder="1" applyAlignment="1">
      <alignment horizontal="distributed" vertical="center"/>
    </xf>
    <xf numFmtId="41" fontId="27" fillId="0" borderId="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distributed" vertical="center"/>
    </xf>
    <xf numFmtId="0" fontId="27" fillId="0" borderId="19" xfId="0" applyFont="1" applyBorder="1" applyAlignment="1">
      <alignment horizontal="distributed" vertical="center"/>
    </xf>
    <xf numFmtId="41" fontId="27" fillId="0" borderId="10" xfId="0" applyNumberFormat="1" applyFont="1" applyBorder="1" applyAlignment="1">
      <alignment horizontal="right" vertical="center"/>
    </xf>
    <xf numFmtId="0" fontId="27" fillId="0" borderId="19" xfId="0" applyFont="1" applyBorder="1" applyAlignment="1">
      <alignment vertical="center"/>
    </xf>
    <xf numFmtId="3" fontId="27" fillId="0" borderId="19" xfId="0" applyNumberFormat="1" applyFont="1" applyBorder="1" applyAlignment="1">
      <alignment horizontal="center" vertical="center"/>
    </xf>
    <xf numFmtId="181" fontId="27" fillId="0" borderId="1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201" fontId="27" fillId="0" borderId="23" xfId="0" applyNumberFormat="1" applyFont="1" applyBorder="1" applyAlignment="1">
      <alignment vertical="center"/>
    </xf>
    <xf numFmtId="201" fontId="27" fillId="0" borderId="13" xfId="0" applyNumberFormat="1" applyFont="1" applyBorder="1" applyAlignment="1">
      <alignment vertical="center"/>
    </xf>
    <xf numFmtId="201" fontId="27" fillId="0" borderId="11" xfId="0" applyNumberFormat="1" applyFont="1" applyBorder="1" applyAlignment="1">
      <alignment vertical="center"/>
    </xf>
    <xf numFmtId="181" fontId="27" fillId="0" borderId="19" xfId="0" applyNumberFormat="1" applyFont="1" applyBorder="1" applyAlignment="1">
      <alignment vertical="center"/>
    </xf>
    <xf numFmtId="192" fontId="29" fillId="0" borderId="34" xfId="0" applyNumberFormat="1" applyFont="1" applyBorder="1" applyAlignment="1">
      <alignment horizontal="right" vertical="center"/>
    </xf>
    <xf numFmtId="181" fontId="29" fillId="0" borderId="34" xfId="0" applyNumberFormat="1" applyFont="1" applyBorder="1" applyAlignment="1">
      <alignment horizontal="right" vertical="center"/>
    </xf>
    <xf numFmtId="181" fontId="28" fillId="0" borderId="34" xfId="0" applyNumberFormat="1" applyFont="1" applyBorder="1" applyAlignment="1">
      <alignment horizontal="right" vertical="center"/>
    </xf>
    <xf numFmtId="41" fontId="28" fillId="0" borderId="34" xfId="0" applyNumberFormat="1" applyFont="1" applyBorder="1" applyAlignment="1">
      <alignment horizontal="right" vertical="center"/>
    </xf>
    <xf numFmtId="208" fontId="28" fillId="0" borderId="34" xfId="0" applyNumberFormat="1" applyFont="1" applyBorder="1" applyAlignment="1">
      <alignment horizontal="right" vertical="center"/>
    </xf>
    <xf numFmtId="192" fontId="28" fillId="0" borderId="17" xfId="0" applyNumberFormat="1" applyFont="1" applyBorder="1" applyAlignment="1">
      <alignment horizontal="right" vertical="center"/>
    </xf>
    <xf numFmtId="181" fontId="28" fillId="0" borderId="17" xfId="0" applyNumberFormat="1" applyFont="1" applyBorder="1" applyAlignment="1">
      <alignment horizontal="right" vertical="center"/>
    </xf>
    <xf numFmtId="192" fontId="28" fillId="0" borderId="20" xfId="0" applyNumberFormat="1" applyFont="1" applyBorder="1" applyAlignment="1">
      <alignment horizontal="right" vertical="center"/>
    </xf>
    <xf numFmtId="181" fontId="28" fillId="0" borderId="20" xfId="0" applyNumberFormat="1" applyFont="1" applyBorder="1" applyAlignment="1">
      <alignment horizontal="right" vertical="center"/>
    </xf>
    <xf numFmtId="181" fontId="28" fillId="0" borderId="15" xfId="0" applyNumberFormat="1" applyFont="1" applyBorder="1" applyAlignment="1">
      <alignment horizontal="right" vertical="center"/>
    </xf>
    <xf numFmtId="192" fontId="28" fillId="0" borderId="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8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23" xfId="0" applyFont="1" applyBorder="1" applyAlignment="1">
      <alignment/>
    </xf>
    <xf numFmtId="3" fontId="27" fillId="0" borderId="23" xfId="0" applyNumberFormat="1" applyFont="1" applyBorder="1" applyAlignment="1">
      <alignment vertical="center"/>
    </xf>
    <xf numFmtId="3" fontId="27" fillId="0" borderId="24" xfId="0" applyNumberFormat="1" applyFont="1" applyBorder="1" applyAlignment="1">
      <alignment vertical="center"/>
    </xf>
    <xf numFmtId="3" fontId="27" fillId="0" borderId="11" xfId="0" applyNumberFormat="1" applyFont="1" applyBorder="1" applyAlignment="1">
      <alignment vertical="center"/>
    </xf>
    <xf numFmtId="0" fontId="28" fillId="0" borderId="11" xfId="0" applyFont="1" applyBorder="1" applyAlignment="1">
      <alignment/>
    </xf>
    <xf numFmtId="3" fontId="27" fillId="0" borderId="16" xfId="0" applyNumberFormat="1" applyFont="1" applyBorder="1" applyAlignment="1">
      <alignment vertical="center"/>
    </xf>
    <xf numFmtId="0" fontId="27" fillId="0" borderId="18" xfId="0" applyFont="1" applyBorder="1" applyAlignment="1">
      <alignment/>
    </xf>
    <xf numFmtId="3" fontId="27" fillId="0" borderId="19" xfId="0" applyNumberFormat="1" applyFont="1" applyBorder="1" applyAlignment="1">
      <alignment vertical="center"/>
    </xf>
    <xf numFmtId="3" fontId="27" fillId="0" borderId="12" xfId="0" applyNumberFormat="1" applyFont="1" applyBorder="1" applyAlignment="1">
      <alignment vertical="center"/>
    </xf>
    <xf numFmtId="181" fontId="27" fillId="0" borderId="13" xfId="0" applyNumberFormat="1" applyFont="1" applyBorder="1" applyAlignment="1">
      <alignment vertical="center"/>
    </xf>
    <xf numFmtId="3" fontId="27" fillId="0" borderId="18" xfId="0" applyNumberFormat="1" applyFont="1" applyBorder="1" applyAlignment="1">
      <alignment vertical="center"/>
    </xf>
    <xf numFmtId="181" fontId="27" fillId="0" borderId="14" xfId="0" applyNumberFormat="1" applyFont="1" applyBorder="1" applyAlignment="1">
      <alignment vertical="center"/>
    </xf>
    <xf numFmtId="38" fontId="28" fillId="0" borderId="13" xfId="51" applyFont="1" applyBorder="1" applyAlignment="1">
      <alignment horizontal="center" vertical="center"/>
    </xf>
    <xf numFmtId="38" fontId="28" fillId="0" borderId="15" xfId="51" applyFont="1" applyBorder="1" applyAlignment="1">
      <alignment horizontal="center" vertical="center"/>
    </xf>
    <xf numFmtId="38" fontId="28" fillId="0" borderId="12" xfId="51" applyFont="1" applyBorder="1" applyAlignment="1">
      <alignment horizontal="center" vertical="center"/>
    </xf>
    <xf numFmtId="38" fontId="28" fillId="0" borderId="18" xfId="51" applyFont="1" applyBorder="1" applyAlignment="1">
      <alignment horizontal="center" vertical="center"/>
    </xf>
    <xf numFmtId="38" fontId="28" fillId="0" borderId="20" xfId="51" applyFont="1" applyBorder="1" applyAlignment="1">
      <alignment horizontal="center" vertical="center"/>
    </xf>
    <xf numFmtId="38" fontId="28" fillId="0" borderId="10" xfId="51" applyFont="1" applyBorder="1" applyAlignment="1">
      <alignment horizontal="center" vertical="center"/>
    </xf>
    <xf numFmtId="38" fontId="28" fillId="0" borderId="11" xfId="51" applyFont="1" applyBorder="1" applyAlignment="1">
      <alignment horizontal="center" vertical="center"/>
    </xf>
    <xf numFmtId="209" fontId="28" fillId="0" borderId="17" xfId="51" applyNumberFormat="1" applyFont="1" applyBorder="1" applyAlignment="1">
      <alignment horizontal="right" vertical="center"/>
    </xf>
    <xf numFmtId="209" fontId="28" fillId="0" borderId="0" xfId="51" applyNumberFormat="1" applyFont="1" applyBorder="1" applyAlignment="1">
      <alignment vertical="center"/>
    </xf>
    <xf numFmtId="38" fontId="28" fillId="0" borderId="17" xfId="51" applyFont="1" applyBorder="1" applyAlignment="1">
      <alignment horizontal="right" vertical="center"/>
    </xf>
    <xf numFmtId="209" fontId="28" fillId="0" borderId="0" xfId="51" applyNumberFormat="1" applyFont="1" applyBorder="1" applyAlignment="1">
      <alignment horizontal="right" vertical="center"/>
    </xf>
    <xf numFmtId="38" fontId="28" fillId="0" borderId="20" xfId="51" applyFont="1" applyBorder="1" applyAlignment="1">
      <alignment horizontal="right" vertical="center"/>
    </xf>
    <xf numFmtId="38" fontId="28" fillId="0" borderId="10" xfId="51" applyFont="1" applyBorder="1" applyAlignment="1">
      <alignment horizontal="right" vertical="center"/>
    </xf>
    <xf numFmtId="209" fontId="28" fillId="0" borderId="20" xfId="51" applyNumberFormat="1" applyFont="1" applyBorder="1" applyAlignment="1">
      <alignment horizontal="right" vertical="center"/>
    </xf>
    <xf numFmtId="186" fontId="28" fillId="0" borderId="20" xfId="51" applyNumberFormat="1" applyFont="1" applyBorder="1" applyAlignment="1">
      <alignment horizontal="right" vertical="center"/>
    </xf>
    <xf numFmtId="38" fontId="12" fillId="0" borderId="34" xfId="51" applyFont="1" applyBorder="1" applyAlignment="1">
      <alignment horizontal="center" vertical="center"/>
    </xf>
    <xf numFmtId="38" fontId="12" fillId="0" borderId="34" xfId="51" applyFont="1" applyBorder="1" applyAlignment="1">
      <alignment vertical="center"/>
    </xf>
    <xf numFmtId="210" fontId="12" fillId="0" borderId="34" xfId="51" applyNumberFormat="1" applyFont="1" applyBorder="1" applyAlignment="1">
      <alignment horizontal="right" vertical="center"/>
    </xf>
    <xf numFmtId="38" fontId="0" fillId="0" borderId="34" xfId="0" applyNumberFormat="1" applyBorder="1" applyAlignment="1">
      <alignment vertical="center"/>
    </xf>
    <xf numFmtId="0" fontId="17" fillId="0" borderId="0" xfId="64" applyFont="1" applyAlignment="1" applyProtection="1">
      <alignment vertical="center"/>
      <protection/>
    </xf>
    <xf numFmtId="0" fontId="28" fillId="0" borderId="45" xfId="0" applyFont="1" applyBorder="1" applyAlignment="1">
      <alignment horizontal="center" vertical="center"/>
    </xf>
    <xf numFmtId="200" fontId="28" fillId="0" borderId="45" xfId="0" applyNumberFormat="1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200" fontId="28" fillId="0" borderId="48" xfId="0" applyNumberFormat="1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41" fontId="28" fillId="0" borderId="51" xfId="0" applyNumberFormat="1" applyFont="1" applyBorder="1" applyAlignment="1">
      <alignment vertical="center"/>
    </xf>
    <xf numFmtId="200" fontId="28" fillId="0" borderId="48" xfId="0" applyNumberFormat="1" applyFont="1" applyBorder="1" applyAlignment="1">
      <alignment horizontal="right" vertical="center"/>
    </xf>
    <xf numFmtId="3" fontId="28" fillId="0" borderId="48" xfId="0" applyNumberFormat="1" applyFont="1" applyBorder="1" applyAlignment="1">
      <alignment vertical="center"/>
    </xf>
    <xf numFmtId="200" fontId="28" fillId="0" borderId="48" xfId="0" applyNumberFormat="1" applyFont="1" applyBorder="1" applyAlignment="1">
      <alignment vertical="center"/>
    </xf>
    <xf numFmtId="181" fontId="28" fillId="0" borderId="52" xfId="0" applyNumberFormat="1" applyFont="1" applyBorder="1" applyAlignment="1">
      <alignment vertical="center"/>
    </xf>
    <xf numFmtId="181" fontId="28" fillId="0" borderId="48" xfId="0" applyNumberFormat="1" applyFont="1" applyBorder="1" applyAlignment="1">
      <alignment vertical="center"/>
    </xf>
    <xf numFmtId="181" fontId="28" fillId="0" borderId="53" xfId="0" applyNumberFormat="1" applyFont="1" applyBorder="1" applyAlignment="1">
      <alignment vertical="center"/>
    </xf>
    <xf numFmtId="41" fontId="28" fillId="0" borderId="54" xfId="0" applyNumberFormat="1" applyFont="1" applyBorder="1" applyAlignment="1">
      <alignment vertical="center"/>
    </xf>
    <xf numFmtId="181" fontId="28" fillId="0" borderId="55" xfId="0" applyNumberFormat="1" applyFont="1" applyBorder="1" applyAlignment="1">
      <alignment vertical="center"/>
    </xf>
    <xf numFmtId="41" fontId="28" fillId="0" borderId="56" xfId="0" applyNumberFormat="1" applyFont="1" applyBorder="1" applyAlignment="1">
      <alignment vertical="center"/>
    </xf>
    <xf numFmtId="200" fontId="28" fillId="0" borderId="57" xfId="0" applyNumberFormat="1" applyFont="1" applyBorder="1" applyAlignment="1">
      <alignment vertical="center"/>
    </xf>
    <xf numFmtId="3" fontId="28" fillId="0" borderId="57" xfId="0" applyNumberFormat="1" applyFont="1" applyBorder="1" applyAlignment="1">
      <alignment vertical="center"/>
    </xf>
    <xf numFmtId="181" fontId="28" fillId="0" borderId="57" xfId="0" applyNumberFormat="1" applyFont="1" applyBorder="1" applyAlignment="1">
      <alignment vertical="center"/>
    </xf>
    <xf numFmtId="181" fontId="28" fillId="0" borderId="58" xfId="0" applyNumberFormat="1" applyFont="1" applyBorder="1" applyAlignment="1">
      <alignment vertical="center"/>
    </xf>
    <xf numFmtId="41" fontId="28" fillId="0" borderId="59" xfId="0" applyNumberFormat="1" applyFont="1" applyBorder="1" applyAlignment="1">
      <alignment vertical="center"/>
    </xf>
    <xf numFmtId="181" fontId="28" fillId="0" borderId="60" xfId="0" applyNumberFormat="1" applyFont="1" applyBorder="1" applyAlignment="1">
      <alignment vertical="center"/>
    </xf>
    <xf numFmtId="181" fontId="28" fillId="0" borderId="61" xfId="0" applyNumberFormat="1" applyFont="1" applyBorder="1" applyAlignment="1">
      <alignment vertical="center"/>
    </xf>
    <xf numFmtId="41" fontId="29" fillId="0" borderId="56" xfId="0" applyNumberFormat="1" applyFont="1" applyBorder="1" applyAlignment="1">
      <alignment vertical="center"/>
    </xf>
    <xf numFmtId="200" fontId="29" fillId="0" borderId="57" xfId="0" applyNumberFormat="1" applyFont="1" applyBorder="1" applyAlignment="1">
      <alignment vertical="center"/>
    </xf>
    <xf numFmtId="3" fontId="29" fillId="0" borderId="57" xfId="0" applyNumberFormat="1" applyFont="1" applyBorder="1" applyAlignment="1">
      <alignment vertical="center"/>
    </xf>
    <xf numFmtId="181" fontId="29" fillId="0" borderId="61" xfId="0" applyNumberFormat="1" applyFont="1" applyBorder="1" applyAlignment="1">
      <alignment vertical="center"/>
    </xf>
    <xf numFmtId="181" fontId="29" fillId="0" borderId="57" xfId="0" applyNumberFormat="1" applyFont="1" applyBorder="1" applyAlignment="1">
      <alignment vertical="center"/>
    </xf>
    <xf numFmtId="181" fontId="29" fillId="0" borderId="58" xfId="0" applyNumberFormat="1" applyFont="1" applyBorder="1" applyAlignment="1">
      <alignment vertical="center"/>
    </xf>
    <xf numFmtId="38" fontId="29" fillId="0" borderId="59" xfId="51" applyFont="1" applyBorder="1" applyAlignment="1">
      <alignment vertical="center"/>
    </xf>
    <xf numFmtId="181" fontId="29" fillId="0" borderId="60" xfId="0" applyNumberFormat="1" applyFont="1" applyBorder="1" applyAlignment="1">
      <alignment vertical="center"/>
    </xf>
    <xf numFmtId="3" fontId="28" fillId="0" borderId="57" xfId="0" applyNumberFormat="1" applyFont="1" applyBorder="1" applyAlignment="1">
      <alignment horizontal="right" vertical="center"/>
    </xf>
    <xf numFmtId="181" fontId="28" fillId="0" borderId="57" xfId="0" applyNumberFormat="1" applyFont="1" applyBorder="1" applyAlignment="1">
      <alignment horizontal="right" vertical="center"/>
    </xf>
    <xf numFmtId="181" fontId="28" fillId="0" borderId="58" xfId="0" applyNumberFormat="1" applyFont="1" applyBorder="1" applyAlignment="1">
      <alignment horizontal="right" vertical="center"/>
    </xf>
    <xf numFmtId="181" fontId="28" fillId="0" borderId="60" xfId="0" applyNumberFormat="1" applyFont="1" applyBorder="1" applyAlignment="1">
      <alignment horizontal="right" vertical="center"/>
    </xf>
    <xf numFmtId="41" fontId="28" fillId="0" borderId="56" xfId="0" applyNumberFormat="1" applyFont="1" applyBorder="1" applyAlignment="1">
      <alignment horizontal="right" vertical="center"/>
    </xf>
    <xf numFmtId="41" fontId="28" fillId="0" borderId="59" xfId="0" applyNumberFormat="1" applyFont="1" applyBorder="1" applyAlignment="1">
      <alignment horizontal="right" vertical="center"/>
    </xf>
    <xf numFmtId="38" fontId="28" fillId="0" borderId="0" xfId="51" applyFont="1" applyAlignment="1">
      <alignment vertical="center"/>
    </xf>
    <xf numFmtId="0" fontId="18" fillId="0" borderId="0" xfId="0" applyFont="1" applyAlignment="1">
      <alignment horizontal="justify" vertical="center"/>
    </xf>
    <xf numFmtId="38" fontId="23" fillId="0" borderId="0" xfId="43" applyNumberFormat="1" applyFont="1" applyAlignment="1" applyProtection="1">
      <alignment vertical="center"/>
      <protection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Border="1" applyAlignment="1">
      <alignment horizontal="distributed" vertical="center"/>
    </xf>
    <xf numFmtId="0" fontId="28" fillId="0" borderId="14" xfId="0" applyFont="1" applyBorder="1" applyAlignment="1">
      <alignment horizontal="distributed" vertical="center"/>
    </xf>
    <xf numFmtId="0" fontId="23" fillId="0" borderId="0" xfId="43" applyFont="1" applyBorder="1" applyAlignment="1" applyProtection="1">
      <alignment/>
      <protection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shrinkToFit="1"/>
    </xf>
    <xf numFmtId="0" fontId="23" fillId="0" borderId="0" xfId="43" applyFont="1" applyAlignment="1" applyProtection="1">
      <alignment/>
      <protection/>
    </xf>
    <xf numFmtId="0" fontId="28" fillId="0" borderId="17" xfId="0" applyFont="1" applyBorder="1" applyAlignment="1">
      <alignment vertical="center" wrapText="1"/>
    </xf>
    <xf numFmtId="0" fontId="28" fillId="0" borderId="35" xfId="0" applyFont="1" applyBorder="1" applyAlignment="1">
      <alignment vertical="center" wrapText="1"/>
    </xf>
    <xf numFmtId="0" fontId="28" fillId="0" borderId="38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/>
    </xf>
    <xf numFmtId="0" fontId="28" fillId="0" borderId="35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left" vertical="center" wrapText="1"/>
    </xf>
    <xf numFmtId="0" fontId="28" fillId="0" borderId="17" xfId="0" applyFont="1" applyBorder="1" applyAlignment="1">
      <alignment/>
    </xf>
    <xf numFmtId="0" fontId="28" fillId="0" borderId="12" xfId="0" applyFont="1" applyBorder="1" applyAlignment="1">
      <alignment horizontal="left" vertical="center" wrapText="1" shrinkToFit="1"/>
    </xf>
    <xf numFmtId="0" fontId="28" fillId="0" borderId="12" xfId="0" applyFont="1" applyBorder="1" applyAlignment="1">
      <alignment horizontal="left" vertical="center" shrinkToFit="1"/>
    </xf>
    <xf numFmtId="0" fontId="28" fillId="0" borderId="11" xfId="0" applyFont="1" applyBorder="1" applyAlignment="1">
      <alignment horizontal="distributed" vertical="center"/>
    </xf>
    <xf numFmtId="0" fontId="28" fillId="0" borderId="16" xfId="0" applyFont="1" applyBorder="1" applyAlignment="1">
      <alignment horizontal="distributed" vertical="center"/>
    </xf>
    <xf numFmtId="0" fontId="28" fillId="0" borderId="18" xfId="0" applyFont="1" applyBorder="1" applyAlignment="1">
      <alignment horizontal="distributed" vertical="center"/>
    </xf>
    <xf numFmtId="0" fontId="28" fillId="0" borderId="19" xfId="0" applyFont="1" applyBorder="1" applyAlignment="1">
      <alignment horizontal="distributed" vertical="center"/>
    </xf>
    <xf numFmtId="202" fontId="28" fillId="0" borderId="23" xfId="0" applyNumberFormat="1" applyFont="1" applyBorder="1" applyAlignment="1">
      <alignment horizontal="center" vertical="center"/>
    </xf>
    <xf numFmtId="202" fontId="28" fillId="0" borderId="25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8" fillId="0" borderId="16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7" fillId="0" borderId="2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3" fillId="0" borderId="10" xfId="43" applyFont="1" applyBorder="1" applyAlignment="1" applyProtection="1">
      <alignment/>
      <protection/>
    </xf>
    <xf numFmtId="38" fontId="28" fillId="0" borderId="13" xfId="51" applyFont="1" applyBorder="1" applyAlignment="1">
      <alignment horizontal="center" vertical="center"/>
    </xf>
    <xf numFmtId="38" fontId="28" fillId="0" borderId="18" xfId="51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 textRotation="255"/>
    </xf>
    <xf numFmtId="0" fontId="28" fillId="0" borderId="34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200" fontId="28" fillId="0" borderId="24" xfId="0" applyNumberFormat="1" applyFont="1" applyBorder="1" applyAlignment="1">
      <alignment horizontal="center" vertical="center"/>
    </xf>
    <xf numFmtId="200" fontId="28" fillId="0" borderId="62" xfId="0" applyNumberFormat="1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38" fontId="9" fillId="0" borderId="23" xfId="51" applyFont="1" applyBorder="1" applyAlignment="1">
      <alignment horizontal="center" vertical="center"/>
    </xf>
    <xf numFmtId="38" fontId="9" fillId="0" borderId="25" xfId="51" applyFont="1" applyBorder="1" applyAlignment="1">
      <alignment horizontal="center" vertical="center"/>
    </xf>
    <xf numFmtId="38" fontId="5" fillId="0" borderId="23" xfId="51" applyFont="1" applyBorder="1" applyAlignment="1">
      <alignment horizontal="center" vertical="center"/>
    </xf>
    <xf numFmtId="38" fontId="5" fillId="0" borderId="24" xfId="51" applyFont="1" applyBorder="1" applyAlignment="1">
      <alignment horizontal="center" vertical="center"/>
    </xf>
    <xf numFmtId="38" fontId="5" fillId="0" borderId="25" xfId="51" applyFont="1" applyBorder="1" applyAlignment="1">
      <alignment horizontal="center" vertical="center"/>
    </xf>
    <xf numFmtId="38" fontId="25" fillId="0" borderId="11" xfId="51" applyFont="1" applyBorder="1" applyAlignment="1">
      <alignment horizontal="center" vertical="center"/>
    </xf>
    <xf numFmtId="38" fontId="25" fillId="0" borderId="16" xfId="51" applyFont="1" applyBorder="1" applyAlignment="1">
      <alignment horizontal="center" vertical="center"/>
    </xf>
    <xf numFmtId="38" fontId="9" fillId="0" borderId="13" xfId="51" applyFont="1" applyBorder="1" applyAlignment="1">
      <alignment horizontal="distributed" vertical="center"/>
    </xf>
    <xf numFmtId="38" fontId="9" fillId="0" borderId="12" xfId="51" applyFont="1" applyBorder="1" applyAlignment="1">
      <alignment horizontal="distributed" vertical="center"/>
    </xf>
    <xf numFmtId="38" fontId="5" fillId="0" borderId="13" xfId="51" applyBorder="1" applyAlignment="1">
      <alignment horizontal="distributed" vertical="center"/>
    </xf>
    <xf numFmtId="38" fontId="5" fillId="0" borderId="12" xfId="51" applyBorder="1" applyAlignment="1">
      <alignment horizontal="distributed" vertical="center"/>
    </xf>
    <xf numFmtId="38" fontId="5" fillId="0" borderId="18" xfId="51" applyBorder="1" applyAlignment="1">
      <alignment horizontal="distributed" vertical="center"/>
    </xf>
    <xf numFmtId="38" fontId="5" fillId="0" borderId="10" xfId="51" applyBorder="1" applyAlignment="1">
      <alignment horizontal="distributed" vertical="center"/>
    </xf>
    <xf numFmtId="38" fontId="9" fillId="0" borderId="11" xfId="51" applyFont="1" applyBorder="1" applyAlignment="1">
      <alignment horizontal="distributed" vertical="center"/>
    </xf>
    <xf numFmtId="38" fontId="9" fillId="0" borderId="0" xfId="51" applyFont="1" applyBorder="1" applyAlignment="1">
      <alignment horizontal="distributed" vertical="center"/>
    </xf>
    <xf numFmtId="38" fontId="5" fillId="0" borderId="15" xfId="51" applyFont="1" applyBorder="1" applyAlignment="1">
      <alignment horizontal="center" vertical="center" textRotation="255" shrinkToFit="1"/>
    </xf>
    <xf numFmtId="38" fontId="5" fillId="0" borderId="20" xfId="51" applyFont="1" applyBorder="1" applyAlignment="1">
      <alignment horizontal="center" vertical="center" textRotation="255" shrinkToFit="1"/>
    </xf>
    <xf numFmtId="38" fontId="5" fillId="0" borderId="20" xfId="51" applyFont="1" applyBorder="1" applyAlignment="1">
      <alignment horizontal="center" vertical="center" textRotation="255"/>
    </xf>
    <xf numFmtId="38" fontId="5" fillId="0" borderId="23" xfId="51" applyFont="1" applyBorder="1" applyAlignment="1">
      <alignment horizontal="center"/>
    </xf>
    <xf numFmtId="38" fontId="5" fillId="0" borderId="24" xfId="51" applyFont="1" applyBorder="1" applyAlignment="1">
      <alignment horizontal="center"/>
    </xf>
    <xf numFmtId="38" fontId="5" fillId="0" borderId="25" xfId="51" applyFont="1" applyBorder="1" applyAlignment="1">
      <alignment horizontal="center"/>
    </xf>
    <xf numFmtId="38" fontId="5" fillId="0" borderId="15" xfId="51" applyFont="1" applyBorder="1" applyAlignment="1">
      <alignment vertical="center" textRotation="255"/>
    </xf>
    <xf numFmtId="38" fontId="5" fillId="0" borderId="17" xfId="51" applyFont="1" applyBorder="1" applyAlignment="1">
      <alignment vertical="center" textRotation="255"/>
    </xf>
    <xf numFmtId="38" fontId="5" fillId="0" borderId="20" xfId="51" applyFont="1" applyBorder="1" applyAlignment="1">
      <alignment vertical="center" textRotation="255"/>
    </xf>
    <xf numFmtId="38" fontId="5" fillId="0" borderId="10" xfId="51" applyFont="1" applyBorder="1" applyAlignment="1">
      <alignment horizontal="center" vertical="center"/>
    </xf>
    <xf numFmtId="38" fontId="5" fillId="0" borderId="19" xfId="51" applyFont="1" applyBorder="1" applyAlignment="1">
      <alignment horizontal="center" vertical="center"/>
    </xf>
    <xf numFmtId="38" fontId="5" fillId="0" borderId="18" xfId="51" applyFont="1" applyBorder="1" applyAlignment="1">
      <alignment horizontal="center" vertical="center"/>
    </xf>
    <xf numFmtId="38" fontId="5" fillId="0" borderId="23" xfId="51" applyBorder="1" applyAlignment="1">
      <alignment horizontal="center" vertical="center"/>
    </xf>
    <xf numFmtId="38" fontId="5" fillId="0" borderId="24" xfId="51" applyBorder="1" applyAlignment="1">
      <alignment horizontal="center" vertical="center"/>
    </xf>
    <xf numFmtId="38" fontId="5" fillId="0" borderId="25" xfId="51" applyBorder="1" applyAlignment="1">
      <alignment horizontal="center" vertical="center"/>
    </xf>
    <xf numFmtId="38" fontId="5" fillId="0" borderId="23" xfId="51" applyFill="1" applyBorder="1" applyAlignment="1">
      <alignment horizontal="center" vertical="center"/>
    </xf>
    <xf numFmtId="38" fontId="5" fillId="0" borderId="24" xfId="51" applyFill="1" applyBorder="1" applyAlignment="1">
      <alignment horizontal="center" vertical="center"/>
    </xf>
    <xf numFmtId="38" fontId="5" fillId="0" borderId="25" xfId="51" applyFill="1" applyBorder="1" applyAlignment="1">
      <alignment horizontal="center" vertical="center"/>
    </xf>
    <xf numFmtId="38" fontId="5" fillId="0" borderId="11" xfId="51" applyBorder="1" applyAlignment="1">
      <alignment horizontal="center" vertical="center"/>
    </xf>
    <xf numFmtId="38" fontId="5" fillId="0" borderId="0" xfId="51" applyBorder="1" applyAlignment="1">
      <alignment horizontal="center" vertical="center"/>
    </xf>
    <xf numFmtId="38" fontId="9" fillId="0" borderId="13" xfId="51" applyFont="1" applyBorder="1" applyAlignment="1">
      <alignment horizontal="center" vertical="center"/>
    </xf>
    <xf numFmtId="38" fontId="9" fillId="0" borderId="14" xfId="51" applyFont="1" applyBorder="1" applyAlignment="1">
      <alignment horizontal="center" vertical="center"/>
    </xf>
    <xf numFmtId="38" fontId="9" fillId="0" borderId="11" xfId="51" applyFont="1" applyBorder="1" applyAlignment="1">
      <alignment horizontal="center" vertical="center"/>
    </xf>
    <xf numFmtId="38" fontId="9" fillId="0" borderId="0" xfId="51" applyFont="1" applyBorder="1" applyAlignment="1">
      <alignment horizontal="center" vertical="center"/>
    </xf>
    <xf numFmtId="38" fontId="5" fillId="0" borderId="13" xfId="51" applyBorder="1" applyAlignment="1">
      <alignment horizontal="center" vertical="center" shrinkToFit="1"/>
    </xf>
    <xf numFmtId="38" fontId="5" fillId="0" borderId="12" xfId="51" applyBorder="1" applyAlignment="1">
      <alignment horizontal="center" vertical="center" shrinkToFit="1"/>
    </xf>
    <xf numFmtId="38" fontId="5" fillId="0" borderId="18" xfId="51" applyBorder="1" applyAlignment="1">
      <alignment horizontal="center" vertical="center" shrinkToFit="1"/>
    </xf>
    <xf numFmtId="38" fontId="5" fillId="0" borderId="10" xfId="51" applyBorder="1" applyAlignment="1">
      <alignment horizontal="center" vertical="center" shrinkToFit="1"/>
    </xf>
    <xf numFmtId="38" fontId="5" fillId="0" borderId="15" xfId="51" applyBorder="1" applyAlignment="1">
      <alignment horizontal="center" vertical="center" shrinkToFit="1"/>
    </xf>
    <xf numFmtId="38" fontId="5" fillId="0" borderId="20" xfId="51" applyBorder="1" applyAlignment="1">
      <alignment horizontal="center" vertical="center" shrinkToFit="1"/>
    </xf>
    <xf numFmtId="38" fontId="5" fillId="0" borderId="34" xfId="51" applyBorder="1" applyAlignment="1">
      <alignment horizontal="center" vertical="center"/>
    </xf>
    <xf numFmtId="38" fontId="5" fillId="0" borderId="10" xfId="51" applyBorder="1" applyAlignment="1">
      <alignment horizontal="center" vertical="center"/>
    </xf>
    <xf numFmtId="38" fontId="5" fillId="0" borderId="34" xfId="51" applyFont="1" applyBorder="1" applyAlignment="1">
      <alignment horizontal="center" vertical="center"/>
    </xf>
    <xf numFmtId="38" fontId="9" fillId="0" borderId="16" xfId="51" applyFont="1" applyBorder="1" applyAlignment="1">
      <alignment horizontal="center" vertical="center"/>
    </xf>
    <xf numFmtId="38" fontId="5" fillId="0" borderId="16" xfId="51" applyBorder="1" applyAlignment="1">
      <alignment horizontal="center" vertical="center"/>
    </xf>
    <xf numFmtId="38" fontId="5" fillId="0" borderId="19" xfId="51" applyBorder="1" applyAlignment="1">
      <alignment horizontal="center" vertical="center"/>
    </xf>
    <xf numFmtId="38" fontId="5" fillId="0" borderId="18" xfId="5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_kougyou_01" xfId="63"/>
    <cellStyle name="標準_県内市町村比較（従業者４人以上の事業所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90.75390625" style="0" customWidth="1"/>
  </cols>
  <sheetData>
    <row r="1" ht="27" customHeight="1">
      <c r="A1" s="49" t="s">
        <v>854</v>
      </c>
    </row>
    <row r="2" ht="27" customHeight="1">
      <c r="A2" s="46" t="s">
        <v>176</v>
      </c>
    </row>
    <row r="3" ht="27" customHeight="1">
      <c r="A3" s="63" t="s">
        <v>185</v>
      </c>
    </row>
    <row r="4" ht="27" customHeight="1">
      <c r="A4" s="50" t="s">
        <v>177</v>
      </c>
    </row>
    <row r="5" ht="27" customHeight="1">
      <c r="A5" s="50" t="s">
        <v>178</v>
      </c>
    </row>
    <row r="6" ht="27" customHeight="1">
      <c r="A6" s="50" t="s">
        <v>179</v>
      </c>
    </row>
    <row r="7" ht="27" customHeight="1">
      <c r="A7" s="50" t="s">
        <v>180</v>
      </c>
    </row>
    <row r="8" ht="27" customHeight="1">
      <c r="A8" s="50" t="s">
        <v>181</v>
      </c>
    </row>
    <row r="9" ht="27" customHeight="1">
      <c r="A9" s="50" t="s">
        <v>182</v>
      </c>
    </row>
    <row r="10" ht="27" customHeight="1">
      <c r="A10" s="50" t="s">
        <v>183</v>
      </c>
    </row>
    <row r="11" ht="27" customHeight="1">
      <c r="A11" s="50" t="s">
        <v>857</v>
      </c>
    </row>
    <row r="12" ht="27" customHeight="1">
      <c r="A12" s="50" t="s">
        <v>858</v>
      </c>
    </row>
    <row r="13" ht="27" customHeight="1">
      <c r="A13" s="54" t="s">
        <v>184</v>
      </c>
    </row>
    <row r="14" ht="27" customHeight="1">
      <c r="A14" s="64" t="s">
        <v>188</v>
      </c>
    </row>
    <row r="15" ht="36" customHeight="1">
      <c r="A15" s="52" t="s">
        <v>190</v>
      </c>
    </row>
    <row r="16" ht="36" customHeight="1">
      <c r="A16" s="52" t="s">
        <v>536</v>
      </c>
    </row>
    <row r="17" ht="27" customHeight="1">
      <c r="A17" s="50" t="s">
        <v>186</v>
      </c>
    </row>
    <row r="18" ht="27" customHeight="1">
      <c r="A18" s="65" t="s">
        <v>187</v>
      </c>
    </row>
    <row r="19" ht="36" customHeight="1">
      <c r="A19" s="52" t="s">
        <v>189</v>
      </c>
    </row>
    <row r="20" ht="27" customHeight="1">
      <c r="A20" s="50" t="s">
        <v>0</v>
      </c>
    </row>
    <row r="21" ht="36" customHeight="1">
      <c r="A21" s="52" t="s">
        <v>1</v>
      </c>
    </row>
    <row r="22" ht="27" customHeight="1">
      <c r="A22" s="1"/>
    </row>
    <row r="23" ht="27" customHeight="1">
      <c r="A23" s="1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</sheetData>
  <sheetProtection/>
  <hyperlinks>
    <hyperlink ref="A4" location="概要第１表!A1" display="第１表　　　年次別工業の推移"/>
    <hyperlink ref="A5" location="概要第２表!A1" display="第２表　　　産業別・規模別事業所数"/>
    <hyperlink ref="A6" location="概要第３表!A1" display="第３表　　　地域別事業所数"/>
    <hyperlink ref="A7" location="概要第４表!A1" display="第４表　　　産業別・規模別従業者数"/>
    <hyperlink ref="A8" location="概要第５表!A1" display="第５表　　　地域別従業者数"/>
    <hyperlink ref="A9" location="概要第６表!A1" display="第６表　　　産業別・規模別製造品出荷額等"/>
    <hyperlink ref="A10" location="概要第７表!A1" display="第７表　　　地域別製造品出荷額等"/>
    <hyperlink ref="A11" location="概要第８・９表!A1" display="第８表　　　工業団地"/>
    <hyperlink ref="A12" location="概要第８・９表!A1" display="第９表　　　本市における工業団地の出荷額"/>
    <hyperlink ref="A15" location="Ⅰ．第１表!A1" display="Ⅰ．第１表!A1"/>
    <hyperlink ref="A16" location="Ⅰ．第２表!A1" display="Ⅰ．第２表!A1"/>
    <hyperlink ref="A17" location="Ⅰ．第３表!A1" display="第３表　　　町丁別・産業中分類別事業所数・従業者数・製造品出荷額等"/>
    <hyperlink ref="A19" location="Ⅱ．第１表!A1" display="Ⅱ．第１表!A1"/>
    <hyperlink ref="A20" location="Ⅱ．第２表!A1" display="第２表　　　有形固定資産"/>
    <hyperlink ref="A21" location="Ⅱ．第３表!A1" display="Ⅱ．第３表!A1"/>
    <hyperlink ref="A13" location="県内市町村比較表!A1" display="県内市町村比較（従業者４人以上の事業所）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7"/>
  <sheetViews>
    <sheetView zoomScalePageLayoutView="0" workbookViewId="0" topLeftCell="A1">
      <selection activeCell="C1" sqref="C1"/>
    </sheetView>
  </sheetViews>
  <sheetFormatPr defaultColWidth="15.25390625" defaultRowHeight="12.75"/>
  <cols>
    <col min="1" max="2" width="11.75390625" style="15" customWidth="1"/>
    <col min="3" max="3" width="8.375" style="16" bestFit="1" customWidth="1"/>
    <col min="4" max="4" width="8.125" style="15" bestFit="1" customWidth="1"/>
    <col min="5" max="5" width="7.00390625" style="16" bestFit="1" customWidth="1"/>
    <col min="6" max="7" width="8.125" style="15" bestFit="1" customWidth="1"/>
    <col min="8" max="8" width="11.00390625" style="16" bestFit="1" customWidth="1"/>
    <col min="9" max="9" width="8.125" style="15" bestFit="1" customWidth="1"/>
    <col min="10" max="10" width="9.25390625" style="16" bestFit="1" customWidth="1"/>
    <col min="11" max="11" width="8.125" style="14" bestFit="1" customWidth="1"/>
    <col min="12" max="12" width="8.125" style="15" bestFit="1" customWidth="1"/>
    <col min="13" max="13" width="15.375" style="15" bestFit="1" customWidth="1"/>
    <col min="14" max="14" width="8.125" style="15" bestFit="1" customWidth="1"/>
    <col min="15" max="15" width="14.375" style="16" bestFit="1" customWidth="1"/>
    <col min="16" max="16" width="8.125" style="15" bestFit="1" customWidth="1"/>
    <col min="17" max="17" width="8.125" style="16" bestFit="1" customWidth="1"/>
    <col min="18" max="16384" width="15.25390625" style="15" customWidth="1"/>
  </cols>
  <sheetData>
    <row r="1" spans="1:20" ht="17.25">
      <c r="A1" s="67" t="s">
        <v>191</v>
      </c>
      <c r="B1" s="67"/>
      <c r="C1" s="67"/>
      <c r="D1" s="67"/>
      <c r="E1" s="67"/>
      <c r="F1" s="67"/>
      <c r="G1"/>
      <c r="H1"/>
      <c r="I1"/>
      <c r="J1"/>
      <c r="M1" s="503"/>
      <c r="N1" s="503"/>
      <c r="O1" s="503"/>
      <c r="P1" s="503"/>
      <c r="Q1" s="503"/>
      <c r="R1" s="503"/>
      <c r="S1" s="503"/>
      <c r="T1" s="503"/>
    </row>
    <row r="2" spans="1:17" ht="14.25" customHeight="1">
      <c r="A2" s="594"/>
      <c r="B2" s="595"/>
      <c r="C2" s="603" t="s">
        <v>768</v>
      </c>
      <c r="D2" s="603"/>
      <c r="E2" s="603"/>
      <c r="F2" s="603"/>
      <c r="G2" s="604"/>
      <c r="H2" s="552" t="s">
        <v>769</v>
      </c>
      <c r="I2" s="552"/>
      <c r="J2" s="552"/>
      <c r="K2" s="552"/>
      <c r="L2" s="552"/>
      <c r="M2" s="605" t="s">
        <v>770</v>
      </c>
      <c r="N2" s="552"/>
      <c r="O2" s="552"/>
      <c r="P2" s="552"/>
      <c r="Q2" s="557"/>
    </row>
    <row r="3" spans="1:17" ht="28.5" customHeight="1">
      <c r="A3" s="553"/>
      <c r="B3" s="554"/>
      <c r="C3" s="328" t="s">
        <v>625</v>
      </c>
      <c r="D3" s="504" t="s">
        <v>623</v>
      </c>
      <c r="E3" s="328" t="s">
        <v>619</v>
      </c>
      <c r="F3" s="505" t="s">
        <v>623</v>
      </c>
      <c r="G3" s="506" t="s">
        <v>733</v>
      </c>
      <c r="H3" s="328" t="s">
        <v>625</v>
      </c>
      <c r="I3" s="504" t="s">
        <v>623</v>
      </c>
      <c r="J3" s="328" t="s">
        <v>619</v>
      </c>
      <c r="K3" s="504" t="s">
        <v>623</v>
      </c>
      <c r="L3" s="328" t="s">
        <v>733</v>
      </c>
      <c r="M3" s="507" t="s">
        <v>625</v>
      </c>
      <c r="N3" s="504" t="s">
        <v>623</v>
      </c>
      <c r="O3" s="328" t="s">
        <v>619</v>
      </c>
      <c r="P3" s="504" t="s">
        <v>623</v>
      </c>
      <c r="Q3" s="321" t="s">
        <v>733</v>
      </c>
    </row>
    <row r="4" spans="1:17" ht="13.5" customHeight="1">
      <c r="A4" s="555"/>
      <c r="B4" s="556"/>
      <c r="C4" s="294" t="s">
        <v>748</v>
      </c>
      <c r="D4" s="508" t="s">
        <v>626</v>
      </c>
      <c r="E4" s="294" t="s">
        <v>748</v>
      </c>
      <c r="F4" s="509" t="s">
        <v>626</v>
      </c>
      <c r="G4" s="510" t="s">
        <v>626</v>
      </c>
      <c r="H4" s="294" t="s">
        <v>141</v>
      </c>
      <c r="I4" s="508" t="s">
        <v>626</v>
      </c>
      <c r="J4" s="294" t="s">
        <v>141</v>
      </c>
      <c r="K4" s="508" t="s">
        <v>626</v>
      </c>
      <c r="L4" s="294" t="s">
        <v>626</v>
      </c>
      <c r="M4" s="511" t="s">
        <v>771</v>
      </c>
      <c r="N4" s="508" t="s">
        <v>626</v>
      </c>
      <c r="O4" s="294" t="s">
        <v>142</v>
      </c>
      <c r="P4" s="508" t="s">
        <v>626</v>
      </c>
      <c r="Q4" s="345" t="s">
        <v>626</v>
      </c>
    </row>
    <row r="5" spans="1:17" ht="13.5" customHeight="1">
      <c r="A5" s="600" t="s">
        <v>772</v>
      </c>
      <c r="B5" s="600"/>
      <c r="C5" s="512">
        <v>8154</v>
      </c>
      <c r="D5" s="513">
        <f>C5/$C$6*100</f>
        <v>170.65717873587275</v>
      </c>
      <c r="E5" s="514">
        <v>7516</v>
      </c>
      <c r="F5" s="515">
        <f>E5/$E$6*100</f>
        <v>170.97361237488627</v>
      </c>
      <c r="G5" s="516">
        <f>E5/C5*100</f>
        <v>92.17561932793721</v>
      </c>
      <c r="H5" s="512">
        <v>236629</v>
      </c>
      <c r="I5" s="517">
        <f>H5/$H$6*100</f>
        <v>168.95072041582773</v>
      </c>
      <c r="J5" s="514">
        <v>229181</v>
      </c>
      <c r="K5" s="517">
        <f>J5/$J$6*100</f>
        <v>170.55076389560713</v>
      </c>
      <c r="L5" s="518">
        <f>J5/H5*100</f>
        <v>96.85245679946244</v>
      </c>
      <c r="M5" s="519">
        <v>802494710</v>
      </c>
      <c r="N5" s="517">
        <f>M5/$M$6*100</f>
        <v>167.97526540481434</v>
      </c>
      <c r="O5" s="514">
        <v>777861936</v>
      </c>
      <c r="P5" s="517">
        <f>O5/$O$6*100</f>
        <v>167.47272722058582</v>
      </c>
      <c r="Q5" s="520">
        <f>O5/M5*100</f>
        <v>96.93047521771203</v>
      </c>
    </row>
    <row r="6" spans="1:17" ht="13.5" customHeight="1">
      <c r="A6" s="600" t="s">
        <v>773</v>
      </c>
      <c r="B6" s="600"/>
      <c r="C6" s="521">
        <v>4778</v>
      </c>
      <c r="D6" s="522">
        <f aca="true" t="shared" si="0" ref="D6:D69">C6/$C$6*100</f>
        <v>100</v>
      </c>
      <c r="E6" s="523">
        <v>4396</v>
      </c>
      <c r="F6" s="522">
        <f aca="true" t="shared" si="1" ref="F6:F69">E6/$E$6*100</f>
        <v>100</v>
      </c>
      <c r="G6" s="516">
        <f>E6/C6*100</f>
        <v>92.00502302218501</v>
      </c>
      <c r="H6" s="521">
        <v>140058</v>
      </c>
      <c r="I6" s="524">
        <f aca="true" t="shared" si="2" ref="I6:I69">H6/$H$6*100</f>
        <v>100</v>
      </c>
      <c r="J6" s="523">
        <v>134377</v>
      </c>
      <c r="K6" s="524">
        <f aca="true" t="shared" si="3" ref="K6:K69">J6/$J$6*100</f>
        <v>100</v>
      </c>
      <c r="L6" s="525">
        <f aca="true" t="shared" si="4" ref="L6:L69">J6/H6*100</f>
        <v>95.94382327321537</v>
      </c>
      <c r="M6" s="526">
        <v>477745761</v>
      </c>
      <c r="N6" s="524">
        <f aca="true" t="shared" si="5" ref="N6:N69">M6/$M$6*100</f>
        <v>100</v>
      </c>
      <c r="O6" s="523">
        <v>464470812</v>
      </c>
      <c r="P6" s="524">
        <f aca="true" t="shared" si="6" ref="P6:P69">O6/$O$6*100</f>
        <v>100</v>
      </c>
      <c r="Q6" s="527">
        <f aca="true" t="shared" si="7" ref="Q6:Q69">O6/M6*100</f>
        <v>97.22133609888796</v>
      </c>
    </row>
    <row r="7" spans="1:17" ht="13.5" customHeight="1">
      <c r="A7" s="600" t="s">
        <v>774</v>
      </c>
      <c r="B7" s="600"/>
      <c r="C7" s="521">
        <v>3376</v>
      </c>
      <c r="D7" s="522">
        <f t="shared" si="0"/>
        <v>70.65717873587275</v>
      </c>
      <c r="E7" s="523">
        <v>3120</v>
      </c>
      <c r="F7" s="522">
        <f t="shared" si="1"/>
        <v>70.97361237488626</v>
      </c>
      <c r="G7" s="528">
        <f aca="true" t="shared" si="8" ref="G7:G70">E7/C7*100</f>
        <v>92.41706161137441</v>
      </c>
      <c r="H7" s="521">
        <v>96571</v>
      </c>
      <c r="I7" s="524">
        <f t="shared" si="2"/>
        <v>68.95072041582773</v>
      </c>
      <c r="J7" s="523">
        <v>94804</v>
      </c>
      <c r="K7" s="524">
        <f t="shared" si="3"/>
        <v>70.55076389560713</v>
      </c>
      <c r="L7" s="525">
        <f t="shared" si="4"/>
        <v>98.17025815203321</v>
      </c>
      <c r="M7" s="526">
        <v>324748949</v>
      </c>
      <c r="N7" s="524">
        <f t="shared" si="5"/>
        <v>67.97526540481435</v>
      </c>
      <c r="O7" s="523">
        <v>313391124</v>
      </c>
      <c r="P7" s="524">
        <f t="shared" si="6"/>
        <v>67.47272722058582</v>
      </c>
      <c r="Q7" s="527">
        <f t="shared" si="7"/>
        <v>96.5025829844949</v>
      </c>
    </row>
    <row r="8" spans="1:17" ht="13.5" customHeight="1">
      <c r="A8" s="601" t="s">
        <v>775</v>
      </c>
      <c r="B8" s="601"/>
      <c r="C8" s="529">
        <v>677</v>
      </c>
      <c r="D8" s="530">
        <f t="shared" si="0"/>
        <v>14.16910841356216</v>
      </c>
      <c r="E8" s="531">
        <v>628</v>
      </c>
      <c r="F8" s="530">
        <f t="shared" si="1"/>
        <v>14.285714285714285</v>
      </c>
      <c r="G8" s="532">
        <f t="shared" si="8"/>
        <v>92.76218611521418</v>
      </c>
      <c r="H8" s="529">
        <v>23248</v>
      </c>
      <c r="I8" s="533">
        <f t="shared" si="2"/>
        <v>16.598837624412745</v>
      </c>
      <c r="J8" s="531">
        <v>22708</v>
      </c>
      <c r="K8" s="533">
        <f t="shared" si="3"/>
        <v>16.898725228275673</v>
      </c>
      <c r="L8" s="534">
        <f t="shared" si="4"/>
        <v>97.67721954576739</v>
      </c>
      <c r="M8" s="535">
        <v>59239808</v>
      </c>
      <c r="N8" s="533">
        <f t="shared" si="5"/>
        <v>12.399860519118242</v>
      </c>
      <c r="O8" s="531">
        <v>54382107</v>
      </c>
      <c r="P8" s="533">
        <f t="shared" si="6"/>
        <v>11.708401388201763</v>
      </c>
      <c r="Q8" s="536">
        <f t="shared" si="7"/>
        <v>91.79993797414063</v>
      </c>
    </row>
    <row r="9" spans="1:17" ht="13.5" customHeight="1">
      <c r="A9" s="602" t="s">
        <v>776</v>
      </c>
      <c r="B9" s="602"/>
      <c r="C9" s="512">
        <v>645</v>
      </c>
      <c r="D9" s="515">
        <f t="shared" si="0"/>
        <v>13.499372122226875</v>
      </c>
      <c r="E9" s="514">
        <v>597</v>
      </c>
      <c r="F9" s="515">
        <f t="shared" si="1"/>
        <v>13.580527752502276</v>
      </c>
      <c r="G9" s="516">
        <f t="shared" si="8"/>
        <v>92.55813953488372</v>
      </c>
      <c r="H9" s="512">
        <v>22402</v>
      </c>
      <c r="I9" s="517">
        <f t="shared" si="2"/>
        <v>15.994802153393595</v>
      </c>
      <c r="J9" s="514">
        <v>21384</v>
      </c>
      <c r="K9" s="517">
        <f t="shared" si="3"/>
        <v>15.913437567440859</v>
      </c>
      <c r="L9" s="518">
        <f t="shared" si="4"/>
        <v>95.45576287831443</v>
      </c>
      <c r="M9" s="519">
        <v>63475446</v>
      </c>
      <c r="N9" s="517">
        <f t="shared" si="5"/>
        <v>13.286448814770333</v>
      </c>
      <c r="O9" s="514">
        <v>61521262</v>
      </c>
      <c r="P9" s="517">
        <f t="shared" si="6"/>
        <v>13.245452762702342</v>
      </c>
      <c r="Q9" s="520">
        <f t="shared" si="7"/>
        <v>96.92135443995147</v>
      </c>
    </row>
    <row r="10" spans="1:17" ht="13.5" customHeight="1">
      <c r="A10" s="600" t="s">
        <v>777</v>
      </c>
      <c r="B10" s="600"/>
      <c r="C10" s="521">
        <v>765</v>
      </c>
      <c r="D10" s="522">
        <f t="shared" si="0"/>
        <v>16.010883214734196</v>
      </c>
      <c r="E10" s="523">
        <v>678</v>
      </c>
      <c r="F10" s="522">
        <f t="shared" si="1"/>
        <v>15.423111919927207</v>
      </c>
      <c r="G10" s="516">
        <f t="shared" si="8"/>
        <v>88.62745098039215</v>
      </c>
      <c r="H10" s="521">
        <v>14177</v>
      </c>
      <c r="I10" s="524">
        <f t="shared" si="2"/>
        <v>10.122235074040754</v>
      </c>
      <c r="J10" s="523">
        <v>13251</v>
      </c>
      <c r="K10" s="524">
        <f t="shared" si="3"/>
        <v>9.861062533022764</v>
      </c>
      <c r="L10" s="525">
        <f t="shared" si="4"/>
        <v>93.46829371517246</v>
      </c>
      <c r="M10" s="526">
        <v>39474515</v>
      </c>
      <c r="N10" s="524">
        <f t="shared" si="5"/>
        <v>8.262661487016313</v>
      </c>
      <c r="O10" s="523">
        <v>30313025</v>
      </c>
      <c r="P10" s="524">
        <f t="shared" si="6"/>
        <v>6.526357354829866</v>
      </c>
      <c r="Q10" s="527">
        <f t="shared" si="7"/>
        <v>76.79138046407917</v>
      </c>
    </row>
    <row r="11" spans="1:17" ht="13.5" customHeight="1">
      <c r="A11" s="600" t="s">
        <v>778</v>
      </c>
      <c r="B11" s="600"/>
      <c r="C11" s="521">
        <v>593</v>
      </c>
      <c r="D11" s="522">
        <f t="shared" si="0"/>
        <v>12.41105064880703</v>
      </c>
      <c r="E11" s="523">
        <v>535</v>
      </c>
      <c r="F11" s="522">
        <f t="shared" si="1"/>
        <v>12.170154686078254</v>
      </c>
      <c r="G11" s="516">
        <f t="shared" si="8"/>
        <v>90.21922428330524</v>
      </c>
      <c r="H11" s="521">
        <v>19116</v>
      </c>
      <c r="I11" s="524">
        <f t="shared" si="2"/>
        <v>13.648631281326306</v>
      </c>
      <c r="J11" s="523">
        <v>18163</v>
      </c>
      <c r="K11" s="524">
        <f t="shared" si="3"/>
        <v>13.516449987721114</v>
      </c>
      <c r="L11" s="525">
        <f t="shared" si="4"/>
        <v>95.01464741577736</v>
      </c>
      <c r="M11" s="526">
        <v>64031071</v>
      </c>
      <c r="N11" s="524">
        <f t="shared" si="5"/>
        <v>13.402750212994563</v>
      </c>
      <c r="O11" s="523">
        <v>64752978</v>
      </c>
      <c r="P11" s="524">
        <f t="shared" si="6"/>
        <v>13.941237280589332</v>
      </c>
      <c r="Q11" s="527">
        <f t="shared" si="7"/>
        <v>101.12743233671667</v>
      </c>
    </row>
    <row r="12" spans="1:17" ht="13.5" customHeight="1">
      <c r="A12" s="600" t="s">
        <v>779</v>
      </c>
      <c r="B12" s="600"/>
      <c r="C12" s="521">
        <v>709</v>
      </c>
      <c r="D12" s="522">
        <f t="shared" si="0"/>
        <v>14.838844704897447</v>
      </c>
      <c r="E12" s="523">
        <v>676</v>
      </c>
      <c r="F12" s="522">
        <f t="shared" si="1"/>
        <v>15.37761601455869</v>
      </c>
      <c r="G12" s="516">
        <f t="shared" si="8"/>
        <v>95.34555712270803</v>
      </c>
      <c r="H12" s="521">
        <v>23972</v>
      </c>
      <c r="I12" s="524">
        <f t="shared" si="2"/>
        <v>17.115766325379486</v>
      </c>
      <c r="J12" s="523">
        <v>23134</v>
      </c>
      <c r="K12" s="524">
        <f t="shared" si="3"/>
        <v>17.215743765674183</v>
      </c>
      <c r="L12" s="525">
        <f t="shared" si="4"/>
        <v>96.50425496412481</v>
      </c>
      <c r="M12" s="526">
        <v>145249660</v>
      </c>
      <c r="N12" s="524">
        <f t="shared" si="5"/>
        <v>30.4031289981451</v>
      </c>
      <c r="O12" s="523">
        <v>149113043</v>
      </c>
      <c r="P12" s="524">
        <f t="shared" si="6"/>
        <v>32.10385650670338</v>
      </c>
      <c r="Q12" s="527">
        <f t="shared" si="7"/>
        <v>102.65982240509204</v>
      </c>
    </row>
    <row r="13" spans="1:17" ht="13.5" customHeight="1">
      <c r="A13" s="600" t="s">
        <v>780</v>
      </c>
      <c r="B13" s="600"/>
      <c r="C13" s="521">
        <v>149</v>
      </c>
      <c r="D13" s="522">
        <f t="shared" si="0"/>
        <v>3.118459606529929</v>
      </c>
      <c r="E13" s="523">
        <v>132</v>
      </c>
      <c r="F13" s="522">
        <f t="shared" si="1"/>
        <v>3.002729754322111</v>
      </c>
      <c r="G13" s="516">
        <f t="shared" si="8"/>
        <v>88.59060402684564</v>
      </c>
      <c r="H13" s="521">
        <v>3120</v>
      </c>
      <c r="I13" s="524">
        <f t="shared" si="2"/>
        <v>2.2276485456025363</v>
      </c>
      <c r="J13" s="523">
        <v>2968</v>
      </c>
      <c r="K13" s="524">
        <f t="shared" si="3"/>
        <v>2.208711312203725</v>
      </c>
      <c r="L13" s="525">
        <f t="shared" si="4"/>
        <v>95.12820512820512</v>
      </c>
      <c r="M13" s="526">
        <v>8606399</v>
      </c>
      <c r="N13" s="524">
        <f t="shared" si="5"/>
        <v>1.8014600447705489</v>
      </c>
      <c r="O13" s="523">
        <v>7954857</v>
      </c>
      <c r="P13" s="524">
        <f t="shared" si="6"/>
        <v>1.7126710214031706</v>
      </c>
      <c r="Q13" s="527">
        <f t="shared" si="7"/>
        <v>92.42956316573284</v>
      </c>
    </row>
    <row r="14" spans="1:17" ht="13.5" customHeight="1">
      <c r="A14" s="600" t="s">
        <v>781</v>
      </c>
      <c r="B14" s="600"/>
      <c r="C14" s="521">
        <v>338</v>
      </c>
      <c r="D14" s="522">
        <f t="shared" si="0"/>
        <v>7.074089577228966</v>
      </c>
      <c r="E14" s="523">
        <v>321</v>
      </c>
      <c r="F14" s="522">
        <f t="shared" si="1"/>
        <v>7.3020928116469515</v>
      </c>
      <c r="G14" s="516">
        <f t="shared" si="8"/>
        <v>94.97041420118343</v>
      </c>
      <c r="H14" s="521">
        <v>7908</v>
      </c>
      <c r="I14" s="524">
        <f t="shared" si="2"/>
        <v>5.646232275200274</v>
      </c>
      <c r="J14" s="523">
        <v>7862</v>
      </c>
      <c r="K14" s="524">
        <f t="shared" si="3"/>
        <v>5.850703617434531</v>
      </c>
      <c r="L14" s="525">
        <f t="shared" si="4"/>
        <v>99.41831057157309</v>
      </c>
      <c r="M14" s="526">
        <v>20153093</v>
      </c>
      <c r="N14" s="524">
        <f t="shared" si="5"/>
        <v>4.218371913508197</v>
      </c>
      <c r="O14" s="523">
        <v>19632534</v>
      </c>
      <c r="P14" s="524">
        <f t="shared" si="6"/>
        <v>4.2268606536248825</v>
      </c>
      <c r="Q14" s="527">
        <f t="shared" si="7"/>
        <v>97.41697713596618</v>
      </c>
    </row>
    <row r="15" spans="1:17" ht="13.5" customHeight="1">
      <c r="A15" s="600" t="s">
        <v>782</v>
      </c>
      <c r="B15" s="600"/>
      <c r="C15" s="521">
        <v>114</v>
      </c>
      <c r="D15" s="522">
        <f t="shared" si="0"/>
        <v>2.385935537881959</v>
      </c>
      <c r="E15" s="523">
        <v>107</v>
      </c>
      <c r="F15" s="522">
        <f t="shared" si="1"/>
        <v>2.4340309372156503</v>
      </c>
      <c r="G15" s="516">
        <f t="shared" si="8"/>
        <v>93.85964912280701</v>
      </c>
      <c r="H15" s="521">
        <v>4163</v>
      </c>
      <c r="I15" s="524">
        <f t="shared" si="2"/>
        <v>2.9723400305587684</v>
      </c>
      <c r="J15" s="523">
        <v>3913</v>
      </c>
      <c r="K15" s="524">
        <f t="shared" si="3"/>
        <v>2.911956659249723</v>
      </c>
      <c r="L15" s="525">
        <f t="shared" si="4"/>
        <v>93.99471534950756</v>
      </c>
      <c r="M15" s="526">
        <v>13915656</v>
      </c>
      <c r="N15" s="524">
        <f t="shared" si="5"/>
        <v>2.9127743532192216</v>
      </c>
      <c r="O15" s="523">
        <v>13554371</v>
      </c>
      <c r="P15" s="524">
        <f t="shared" si="6"/>
        <v>2.918239564211841</v>
      </c>
      <c r="Q15" s="527">
        <f t="shared" si="7"/>
        <v>97.40375157304837</v>
      </c>
    </row>
    <row r="16" spans="1:17" ht="13.5" customHeight="1">
      <c r="A16" s="600" t="s">
        <v>783</v>
      </c>
      <c r="B16" s="600"/>
      <c r="C16" s="521">
        <v>287</v>
      </c>
      <c r="D16" s="522">
        <f t="shared" si="0"/>
        <v>6.006697362913353</v>
      </c>
      <c r="E16" s="523">
        <v>271</v>
      </c>
      <c r="F16" s="522">
        <f t="shared" si="1"/>
        <v>6.164695177434031</v>
      </c>
      <c r="G16" s="516">
        <f t="shared" si="8"/>
        <v>94.42508710801394</v>
      </c>
      <c r="H16" s="521">
        <v>8102</v>
      </c>
      <c r="I16" s="524">
        <f t="shared" si="2"/>
        <v>5.784746319381971</v>
      </c>
      <c r="J16" s="523">
        <v>7803</v>
      </c>
      <c r="K16" s="524">
        <f t="shared" si="3"/>
        <v>5.806797294179807</v>
      </c>
      <c r="L16" s="525">
        <f t="shared" si="4"/>
        <v>96.30955319674155</v>
      </c>
      <c r="M16" s="526">
        <v>18567908</v>
      </c>
      <c r="N16" s="524">
        <f t="shared" si="5"/>
        <v>3.8865667716515855</v>
      </c>
      <c r="O16" s="523">
        <v>17675284</v>
      </c>
      <c r="P16" s="524">
        <f t="shared" si="6"/>
        <v>3.8054671129689845</v>
      </c>
      <c r="Q16" s="527">
        <f t="shared" si="7"/>
        <v>95.19265175161358</v>
      </c>
    </row>
    <row r="17" spans="1:17" ht="13.5" customHeight="1">
      <c r="A17" s="600" t="s">
        <v>784</v>
      </c>
      <c r="B17" s="600"/>
      <c r="C17" s="521">
        <v>335</v>
      </c>
      <c r="D17" s="522">
        <f t="shared" si="0"/>
        <v>7.011301799916284</v>
      </c>
      <c r="E17" s="523">
        <v>296</v>
      </c>
      <c r="F17" s="522">
        <f t="shared" si="1"/>
        <v>6.733393994540491</v>
      </c>
      <c r="G17" s="516">
        <f t="shared" si="8"/>
        <v>88.35820895522389</v>
      </c>
      <c r="H17" s="521">
        <v>8633</v>
      </c>
      <c r="I17" s="524">
        <f t="shared" si="2"/>
        <v>6.163874966085479</v>
      </c>
      <c r="J17" s="523">
        <v>8322</v>
      </c>
      <c r="K17" s="524">
        <f t="shared" si="3"/>
        <v>6.193024103827292</v>
      </c>
      <c r="L17" s="525">
        <f t="shared" si="4"/>
        <v>96.39754430672998</v>
      </c>
      <c r="M17" s="526">
        <v>22141020</v>
      </c>
      <c r="N17" s="524">
        <f t="shared" si="5"/>
        <v>4.63447754170654</v>
      </c>
      <c r="O17" s="523">
        <v>25485030</v>
      </c>
      <c r="P17" s="524">
        <f t="shared" si="6"/>
        <v>5.486895912848018</v>
      </c>
      <c r="Q17" s="527">
        <f t="shared" si="7"/>
        <v>115.10323372635949</v>
      </c>
    </row>
    <row r="18" spans="1:17" ht="13.5" customHeight="1">
      <c r="A18" s="600" t="s">
        <v>785</v>
      </c>
      <c r="B18" s="600"/>
      <c r="C18" s="521">
        <v>166</v>
      </c>
      <c r="D18" s="522">
        <f t="shared" si="0"/>
        <v>3.4742570113017996</v>
      </c>
      <c r="E18" s="523">
        <v>155</v>
      </c>
      <c r="F18" s="522">
        <f t="shared" si="1"/>
        <v>3.5259326660600547</v>
      </c>
      <c r="G18" s="516">
        <f t="shared" si="8"/>
        <v>93.37349397590361</v>
      </c>
      <c r="H18" s="521">
        <v>5217</v>
      </c>
      <c r="I18" s="524">
        <f t="shared" si="2"/>
        <v>3.724885404618087</v>
      </c>
      <c r="J18" s="523">
        <v>4869</v>
      </c>
      <c r="K18" s="524">
        <f t="shared" si="3"/>
        <v>3.6233879309703294</v>
      </c>
      <c r="L18" s="525">
        <f t="shared" si="4"/>
        <v>93.32949971247844</v>
      </c>
      <c r="M18" s="526">
        <v>22891185</v>
      </c>
      <c r="N18" s="524">
        <f t="shared" si="5"/>
        <v>4.791499343099352</v>
      </c>
      <c r="O18" s="523">
        <v>20086321</v>
      </c>
      <c r="P18" s="524">
        <f t="shared" si="6"/>
        <v>4.324560441916423</v>
      </c>
      <c r="Q18" s="527">
        <f t="shared" si="7"/>
        <v>87.74696897517538</v>
      </c>
    </row>
    <row r="19" spans="1:17" ht="13.5" customHeight="1">
      <c r="A19" s="599" t="s">
        <v>786</v>
      </c>
      <c r="B19" s="378" t="s">
        <v>787</v>
      </c>
      <c r="C19" s="521">
        <v>26</v>
      </c>
      <c r="D19" s="522">
        <f t="shared" si="0"/>
        <v>0.5441607367099205</v>
      </c>
      <c r="E19" s="523">
        <v>21</v>
      </c>
      <c r="F19" s="522">
        <f t="shared" si="1"/>
        <v>0.47770700636942676</v>
      </c>
      <c r="G19" s="516">
        <f t="shared" si="8"/>
        <v>80.76923076923077</v>
      </c>
      <c r="H19" s="521">
        <v>465</v>
      </c>
      <c r="I19" s="524">
        <f t="shared" si="2"/>
        <v>0.33200531208499334</v>
      </c>
      <c r="J19" s="523">
        <v>412</v>
      </c>
      <c r="K19" s="524">
        <f t="shared" si="3"/>
        <v>0.30660008781264647</v>
      </c>
      <c r="L19" s="525">
        <f t="shared" si="4"/>
        <v>88.6021505376344</v>
      </c>
      <c r="M19" s="526">
        <v>630275</v>
      </c>
      <c r="N19" s="524">
        <f t="shared" si="5"/>
        <v>0.1319268639204106</v>
      </c>
      <c r="O19" s="523">
        <v>566711</v>
      </c>
      <c r="P19" s="524">
        <f t="shared" si="6"/>
        <v>0.12201218792624584</v>
      </c>
      <c r="Q19" s="527">
        <f t="shared" si="7"/>
        <v>89.91487842608386</v>
      </c>
    </row>
    <row r="20" spans="1:17" ht="13.5" customHeight="1">
      <c r="A20" s="599"/>
      <c r="B20" s="378" t="s">
        <v>788</v>
      </c>
      <c r="C20" s="521">
        <v>18</v>
      </c>
      <c r="D20" s="522">
        <f t="shared" si="0"/>
        <v>0.37672666387609877</v>
      </c>
      <c r="E20" s="523">
        <v>18</v>
      </c>
      <c r="F20" s="522">
        <f t="shared" si="1"/>
        <v>0.40946314831665154</v>
      </c>
      <c r="G20" s="516">
        <f t="shared" si="8"/>
        <v>100</v>
      </c>
      <c r="H20" s="521">
        <v>472</v>
      </c>
      <c r="I20" s="524">
        <f t="shared" si="2"/>
        <v>0.33700324151422983</v>
      </c>
      <c r="J20" s="523">
        <v>437</v>
      </c>
      <c r="K20" s="524">
        <f t="shared" si="3"/>
        <v>0.32520446207312265</v>
      </c>
      <c r="L20" s="525">
        <f t="shared" si="4"/>
        <v>92.58474576271186</v>
      </c>
      <c r="M20" s="526">
        <v>894557</v>
      </c>
      <c r="N20" s="524">
        <f t="shared" si="5"/>
        <v>0.1872454081282785</v>
      </c>
      <c r="O20" s="523">
        <v>762087</v>
      </c>
      <c r="P20" s="524">
        <f t="shared" si="6"/>
        <v>0.1640764027169914</v>
      </c>
      <c r="Q20" s="527">
        <f t="shared" si="7"/>
        <v>85.19155291390041</v>
      </c>
    </row>
    <row r="21" spans="1:17" ht="13.5" customHeight="1">
      <c r="A21" s="599"/>
      <c r="B21" s="378" t="s">
        <v>789</v>
      </c>
      <c r="C21" s="521">
        <v>34</v>
      </c>
      <c r="D21" s="522">
        <f t="shared" si="0"/>
        <v>0.7115948095437421</v>
      </c>
      <c r="E21" s="523">
        <v>31</v>
      </c>
      <c r="F21" s="522">
        <f t="shared" si="1"/>
        <v>0.705186533212011</v>
      </c>
      <c r="G21" s="516">
        <f t="shared" si="8"/>
        <v>91.17647058823529</v>
      </c>
      <c r="H21" s="521">
        <v>476</v>
      </c>
      <c r="I21" s="524">
        <f t="shared" si="2"/>
        <v>0.3398592011880792</v>
      </c>
      <c r="J21" s="523">
        <v>454</v>
      </c>
      <c r="K21" s="524">
        <f t="shared" si="3"/>
        <v>0.3378554365702464</v>
      </c>
      <c r="L21" s="525">
        <f t="shared" si="4"/>
        <v>95.37815126050421</v>
      </c>
      <c r="M21" s="526">
        <v>948792</v>
      </c>
      <c r="N21" s="524">
        <f t="shared" si="5"/>
        <v>0.1985976804930772</v>
      </c>
      <c r="O21" s="523">
        <v>896819</v>
      </c>
      <c r="P21" s="524">
        <f t="shared" si="6"/>
        <v>0.19308403818494413</v>
      </c>
      <c r="Q21" s="527">
        <f t="shared" si="7"/>
        <v>94.52219242995304</v>
      </c>
    </row>
    <row r="22" spans="1:17" ht="13.5" customHeight="1">
      <c r="A22" s="599"/>
      <c r="B22" s="378" t="s">
        <v>790</v>
      </c>
      <c r="C22" s="521">
        <v>30</v>
      </c>
      <c r="D22" s="522">
        <f t="shared" si="0"/>
        <v>0.6278777731268314</v>
      </c>
      <c r="E22" s="523">
        <v>30</v>
      </c>
      <c r="F22" s="522">
        <f t="shared" si="1"/>
        <v>0.6824385805277525</v>
      </c>
      <c r="G22" s="516">
        <f t="shared" si="8"/>
        <v>100</v>
      </c>
      <c r="H22" s="521">
        <v>621</v>
      </c>
      <c r="I22" s="524">
        <f t="shared" si="2"/>
        <v>0.4433877393651202</v>
      </c>
      <c r="J22" s="523">
        <v>579</v>
      </c>
      <c r="K22" s="524">
        <f t="shared" si="3"/>
        <v>0.430877307872627</v>
      </c>
      <c r="L22" s="525">
        <f t="shared" si="4"/>
        <v>93.23671497584542</v>
      </c>
      <c r="M22" s="526">
        <v>830230</v>
      </c>
      <c r="N22" s="524">
        <f t="shared" si="5"/>
        <v>0.1737807151364761</v>
      </c>
      <c r="O22" s="523">
        <v>870871</v>
      </c>
      <c r="P22" s="524">
        <f t="shared" si="6"/>
        <v>0.1874974653950914</v>
      </c>
      <c r="Q22" s="527">
        <f t="shared" si="7"/>
        <v>104.89514953687534</v>
      </c>
    </row>
    <row r="23" spans="1:17" ht="13.5" customHeight="1">
      <c r="A23" s="599"/>
      <c r="B23" s="378" t="s">
        <v>791</v>
      </c>
      <c r="C23" s="521">
        <v>27</v>
      </c>
      <c r="D23" s="522">
        <f t="shared" si="0"/>
        <v>0.5650899958141482</v>
      </c>
      <c r="E23" s="523">
        <v>26</v>
      </c>
      <c r="F23" s="522">
        <f t="shared" si="1"/>
        <v>0.5914467697907189</v>
      </c>
      <c r="G23" s="516">
        <f t="shared" si="8"/>
        <v>96.29629629629629</v>
      </c>
      <c r="H23" s="521">
        <v>342</v>
      </c>
      <c r="I23" s="524">
        <f t="shared" si="2"/>
        <v>0.24418455211412415</v>
      </c>
      <c r="J23" s="523">
        <v>299</v>
      </c>
      <c r="K23" s="524">
        <f t="shared" si="3"/>
        <v>0.22250831615529443</v>
      </c>
      <c r="L23" s="525">
        <f t="shared" si="4"/>
        <v>87.42690058479532</v>
      </c>
      <c r="M23" s="526">
        <v>487950</v>
      </c>
      <c r="N23" s="524">
        <f t="shared" si="5"/>
        <v>0.102135914085065</v>
      </c>
      <c r="O23" s="523">
        <v>327331</v>
      </c>
      <c r="P23" s="524">
        <f t="shared" si="6"/>
        <v>0.07047396554167111</v>
      </c>
      <c r="Q23" s="527">
        <f t="shared" si="7"/>
        <v>67.08289783789323</v>
      </c>
    </row>
    <row r="24" spans="1:17" ht="13.5" customHeight="1">
      <c r="A24" s="599"/>
      <c r="B24" s="378" t="s">
        <v>792</v>
      </c>
      <c r="C24" s="521">
        <v>40</v>
      </c>
      <c r="D24" s="522">
        <f t="shared" si="0"/>
        <v>0.8371703641691084</v>
      </c>
      <c r="E24" s="523">
        <v>41</v>
      </c>
      <c r="F24" s="522">
        <f t="shared" si="1"/>
        <v>0.9326660600545951</v>
      </c>
      <c r="G24" s="516">
        <f t="shared" si="8"/>
        <v>102.49999999999999</v>
      </c>
      <c r="H24" s="521">
        <v>1474</v>
      </c>
      <c r="I24" s="524">
        <f t="shared" si="2"/>
        <v>1.052421139813506</v>
      </c>
      <c r="J24" s="523">
        <v>1673</v>
      </c>
      <c r="K24" s="524">
        <f t="shared" si="3"/>
        <v>1.2450047255110623</v>
      </c>
      <c r="L24" s="525">
        <f t="shared" si="4"/>
        <v>113.50067842605156</v>
      </c>
      <c r="M24" s="526">
        <v>5617370</v>
      </c>
      <c r="N24" s="524">
        <f t="shared" si="5"/>
        <v>1.1758073976924308</v>
      </c>
      <c r="O24" s="523">
        <v>7661534</v>
      </c>
      <c r="P24" s="524">
        <f t="shared" si="6"/>
        <v>1.649518936832569</v>
      </c>
      <c r="Q24" s="527">
        <f t="shared" si="7"/>
        <v>136.39005442048503</v>
      </c>
    </row>
    <row r="25" spans="1:17" ht="13.5" customHeight="1">
      <c r="A25" s="599"/>
      <c r="B25" s="378" t="s">
        <v>793</v>
      </c>
      <c r="C25" s="521">
        <v>74</v>
      </c>
      <c r="D25" s="522">
        <f t="shared" si="0"/>
        <v>1.5487651737128505</v>
      </c>
      <c r="E25" s="523">
        <v>72</v>
      </c>
      <c r="F25" s="522">
        <f t="shared" si="1"/>
        <v>1.6378525932666061</v>
      </c>
      <c r="G25" s="516">
        <f t="shared" si="8"/>
        <v>97.2972972972973</v>
      </c>
      <c r="H25" s="521">
        <v>1892</v>
      </c>
      <c r="I25" s="524">
        <f t="shared" si="2"/>
        <v>1.3508689257307687</v>
      </c>
      <c r="J25" s="523">
        <v>2036</v>
      </c>
      <c r="K25" s="524">
        <f t="shared" si="3"/>
        <v>1.5151402397731755</v>
      </c>
      <c r="L25" s="525">
        <f t="shared" si="4"/>
        <v>107.61099365750528</v>
      </c>
      <c r="M25" s="526">
        <v>4095245</v>
      </c>
      <c r="N25" s="524">
        <f t="shared" si="5"/>
        <v>0.8572017450093083</v>
      </c>
      <c r="O25" s="523">
        <v>4813858</v>
      </c>
      <c r="P25" s="524">
        <f t="shared" si="6"/>
        <v>1.036417763103702</v>
      </c>
      <c r="Q25" s="527">
        <f t="shared" si="7"/>
        <v>117.54749715828967</v>
      </c>
    </row>
    <row r="26" spans="1:17" ht="13.5" customHeight="1">
      <c r="A26" s="599"/>
      <c r="B26" s="378" t="s">
        <v>794</v>
      </c>
      <c r="C26" s="521">
        <v>13</v>
      </c>
      <c r="D26" s="522">
        <f t="shared" si="0"/>
        <v>0.27208036835496024</v>
      </c>
      <c r="E26" s="523">
        <v>10</v>
      </c>
      <c r="F26" s="522">
        <f t="shared" si="1"/>
        <v>0.22747952684258416</v>
      </c>
      <c r="G26" s="516">
        <f t="shared" si="8"/>
        <v>76.92307692307693</v>
      </c>
      <c r="H26" s="521">
        <v>168</v>
      </c>
      <c r="I26" s="524">
        <f t="shared" si="2"/>
        <v>0.11995030630167502</v>
      </c>
      <c r="J26" s="523">
        <v>136</v>
      </c>
      <c r="K26" s="524">
        <f t="shared" si="3"/>
        <v>0.1012077959769901</v>
      </c>
      <c r="L26" s="525">
        <f t="shared" si="4"/>
        <v>80.95238095238095</v>
      </c>
      <c r="M26" s="526">
        <v>188481</v>
      </c>
      <c r="N26" s="524">
        <f t="shared" si="5"/>
        <v>0.03945215539023904</v>
      </c>
      <c r="O26" s="523">
        <v>184643</v>
      </c>
      <c r="P26" s="524">
        <f t="shared" si="6"/>
        <v>0.03975341296580763</v>
      </c>
      <c r="Q26" s="527">
        <f t="shared" si="7"/>
        <v>97.9637204811095</v>
      </c>
    </row>
    <row r="27" spans="1:17" ht="13.5" customHeight="1">
      <c r="A27" s="599"/>
      <c r="B27" s="378" t="s">
        <v>795</v>
      </c>
      <c r="C27" s="521">
        <v>29</v>
      </c>
      <c r="D27" s="522">
        <f t="shared" si="0"/>
        <v>0.6069485140226036</v>
      </c>
      <c r="E27" s="523">
        <v>23</v>
      </c>
      <c r="F27" s="522">
        <f t="shared" si="1"/>
        <v>0.5232029117379436</v>
      </c>
      <c r="G27" s="516">
        <f t="shared" si="8"/>
        <v>79.3103448275862</v>
      </c>
      <c r="H27" s="521">
        <v>364</v>
      </c>
      <c r="I27" s="524">
        <f t="shared" si="2"/>
        <v>0.2598923303202959</v>
      </c>
      <c r="J27" s="523">
        <v>333</v>
      </c>
      <c r="K27" s="524">
        <f t="shared" si="3"/>
        <v>0.24781026514954196</v>
      </c>
      <c r="L27" s="525">
        <f t="shared" si="4"/>
        <v>91.48351648351648</v>
      </c>
      <c r="M27" s="526">
        <v>747204</v>
      </c>
      <c r="N27" s="524">
        <f t="shared" si="5"/>
        <v>0.1564020156737717</v>
      </c>
      <c r="O27" s="523">
        <v>634322</v>
      </c>
      <c r="P27" s="524">
        <f t="shared" si="6"/>
        <v>0.13656875386176043</v>
      </c>
      <c r="Q27" s="527">
        <f t="shared" si="7"/>
        <v>84.89274682683711</v>
      </c>
    </row>
    <row r="28" spans="1:17" ht="13.5" customHeight="1">
      <c r="A28" s="599" t="s">
        <v>796</v>
      </c>
      <c r="B28" s="378" t="s">
        <v>797</v>
      </c>
      <c r="C28" s="521">
        <v>92</v>
      </c>
      <c r="D28" s="522">
        <f t="shared" si="0"/>
        <v>1.9254918375889492</v>
      </c>
      <c r="E28" s="523">
        <v>91</v>
      </c>
      <c r="F28" s="522">
        <f t="shared" si="1"/>
        <v>2.0700636942675157</v>
      </c>
      <c r="G28" s="516">
        <f t="shared" si="8"/>
        <v>98.91304347826086</v>
      </c>
      <c r="H28" s="521">
        <v>2413</v>
      </c>
      <c r="I28" s="524">
        <f t="shared" si="2"/>
        <v>1.7228576732496539</v>
      </c>
      <c r="J28" s="523">
        <v>2328</v>
      </c>
      <c r="K28" s="524">
        <f t="shared" si="3"/>
        <v>1.7324393311355366</v>
      </c>
      <c r="L28" s="525">
        <f t="shared" si="4"/>
        <v>96.4774140074596</v>
      </c>
      <c r="M28" s="526">
        <v>4046742</v>
      </c>
      <c r="N28" s="524">
        <f t="shared" si="5"/>
        <v>0.8470492739756617</v>
      </c>
      <c r="O28" s="523">
        <v>3878162</v>
      </c>
      <c r="P28" s="524">
        <f t="shared" si="6"/>
        <v>0.834963554179159</v>
      </c>
      <c r="Q28" s="527">
        <f t="shared" si="7"/>
        <v>95.83417969319517</v>
      </c>
    </row>
    <row r="29" spans="1:17" ht="13.5" customHeight="1">
      <c r="A29" s="599"/>
      <c r="B29" s="378" t="s">
        <v>798</v>
      </c>
      <c r="C29" s="521">
        <v>19</v>
      </c>
      <c r="D29" s="522">
        <f t="shared" si="0"/>
        <v>0.39765592298032654</v>
      </c>
      <c r="E29" s="523">
        <v>18</v>
      </c>
      <c r="F29" s="522">
        <f t="shared" si="1"/>
        <v>0.40946314831665154</v>
      </c>
      <c r="G29" s="516">
        <f t="shared" si="8"/>
        <v>94.73684210526315</v>
      </c>
      <c r="H29" s="521">
        <v>387</v>
      </c>
      <c r="I29" s="524">
        <f t="shared" si="2"/>
        <v>0.27631409844493</v>
      </c>
      <c r="J29" s="523">
        <v>311</v>
      </c>
      <c r="K29" s="524">
        <f t="shared" si="3"/>
        <v>0.23143841580032298</v>
      </c>
      <c r="L29" s="525">
        <f t="shared" si="4"/>
        <v>80.36175710594316</v>
      </c>
      <c r="M29" s="526">
        <v>740681</v>
      </c>
      <c r="N29" s="524">
        <f t="shared" si="5"/>
        <v>0.15503664510798243</v>
      </c>
      <c r="O29" s="523">
        <v>583108</v>
      </c>
      <c r="P29" s="524">
        <f t="shared" si="6"/>
        <v>0.12554244205123488</v>
      </c>
      <c r="Q29" s="527">
        <f t="shared" si="7"/>
        <v>78.7259292461937</v>
      </c>
    </row>
    <row r="30" spans="1:17" ht="13.5" customHeight="1">
      <c r="A30" s="599"/>
      <c r="B30" s="378" t="s">
        <v>799</v>
      </c>
      <c r="C30" s="521">
        <v>75</v>
      </c>
      <c r="D30" s="522">
        <f t="shared" si="0"/>
        <v>1.5696944328170783</v>
      </c>
      <c r="E30" s="523">
        <v>66</v>
      </c>
      <c r="F30" s="522">
        <f t="shared" si="1"/>
        <v>1.5013648771610555</v>
      </c>
      <c r="G30" s="516">
        <f t="shared" si="8"/>
        <v>88</v>
      </c>
      <c r="H30" s="521">
        <v>1052</v>
      </c>
      <c r="I30" s="524">
        <f t="shared" si="2"/>
        <v>0.7511173942223935</v>
      </c>
      <c r="J30" s="523">
        <v>965</v>
      </c>
      <c r="K30" s="524">
        <f t="shared" si="3"/>
        <v>0.7181288464543784</v>
      </c>
      <c r="L30" s="525">
        <f t="shared" si="4"/>
        <v>91.73003802281369</v>
      </c>
      <c r="M30" s="526">
        <v>1525468</v>
      </c>
      <c r="N30" s="524">
        <f t="shared" si="5"/>
        <v>0.3193053972487262</v>
      </c>
      <c r="O30" s="523">
        <v>1501801</v>
      </c>
      <c r="P30" s="524">
        <f t="shared" si="6"/>
        <v>0.3233359257890246</v>
      </c>
      <c r="Q30" s="527">
        <f t="shared" si="7"/>
        <v>98.44854169343441</v>
      </c>
    </row>
    <row r="31" spans="1:17" ht="13.5" customHeight="1">
      <c r="A31" s="599"/>
      <c r="B31" s="378" t="s">
        <v>800</v>
      </c>
      <c r="C31" s="521">
        <v>111</v>
      </c>
      <c r="D31" s="522">
        <f t="shared" si="0"/>
        <v>2.3231477605692756</v>
      </c>
      <c r="E31" s="523">
        <v>104</v>
      </c>
      <c r="F31" s="522">
        <f t="shared" si="1"/>
        <v>2.3657870791628755</v>
      </c>
      <c r="G31" s="516">
        <f t="shared" si="8"/>
        <v>93.69369369369369</v>
      </c>
      <c r="H31" s="521">
        <v>2267</v>
      </c>
      <c r="I31" s="524">
        <f t="shared" si="2"/>
        <v>1.6186151451541504</v>
      </c>
      <c r="J31" s="523">
        <v>2649</v>
      </c>
      <c r="K31" s="524">
        <f t="shared" si="3"/>
        <v>1.97131949664005</v>
      </c>
      <c r="L31" s="525">
        <f t="shared" si="4"/>
        <v>116.8504631671813</v>
      </c>
      <c r="M31" s="526">
        <v>4943898</v>
      </c>
      <c r="N31" s="524">
        <f t="shared" si="5"/>
        <v>1.0348386953034627</v>
      </c>
      <c r="O31" s="523">
        <v>5629778</v>
      </c>
      <c r="P31" s="524">
        <f t="shared" si="6"/>
        <v>1.2120843451407233</v>
      </c>
      <c r="Q31" s="527">
        <f t="shared" si="7"/>
        <v>113.87326356652181</v>
      </c>
    </row>
    <row r="32" spans="1:17" ht="13.5" customHeight="1">
      <c r="A32" s="599" t="s">
        <v>164</v>
      </c>
      <c r="B32" s="378" t="s">
        <v>801</v>
      </c>
      <c r="C32" s="521">
        <v>34</v>
      </c>
      <c r="D32" s="522">
        <f t="shared" si="0"/>
        <v>0.7115948095437421</v>
      </c>
      <c r="E32" s="523">
        <v>31</v>
      </c>
      <c r="F32" s="522">
        <f t="shared" si="1"/>
        <v>0.705186533212011</v>
      </c>
      <c r="G32" s="516">
        <f t="shared" si="8"/>
        <v>91.17647058823529</v>
      </c>
      <c r="H32" s="521">
        <v>739</v>
      </c>
      <c r="I32" s="524">
        <f t="shared" si="2"/>
        <v>0.5276385497436776</v>
      </c>
      <c r="J32" s="523">
        <v>657</v>
      </c>
      <c r="K32" s="524">
        <f t="shared" si="3"/>
        <v>0.4889229555653125</v>
      </c>
      <c r="L32" s="525">
        <f t="shared" si="4"/>
        <v>88.90392422192151</v>
      </c>
      <c r="M32" s="526">
        <v>1185884</v>
      </c>
      <c r="N32" s="524">
        <f t="shared" si="5"/>
        <v>0.24822491308300693</v>
      </c>
      <c r="O32" s="523">
        <v>1481893</v>
      </c>
      <c r="P32" s="524">
        <f t="shared" si="6"/>
        <v>0.3190497576411755</v>
      </c>
      <c r="Q32" s="527">
        <f t="shared" si="7"/>
        <v>124.96104172077538</v>
      </c>
    </row>
    <row r="33" spans="1:17" ht="13.5" customHeight="1">
      <c r="A33" s="599"/>
      <c r="B33" s="378" t="s">
        <v>802</v>
      </c>
      <c r="C33" s="521">
        <v>6</v>
      </c>
      <c r="D33" s="522">
        <f t="shared" si="0"/>
        <v>0.12557555462536626</v>
      </c>
      <c r="E33" s="523">
        <v>7</v>
      </c>
      <c r="F33" s="522">
        <f t="shared" si="1"/>
        <v>0.15923566878980894</v>
      </c>
      <c r="G33" s="516">
        <f t="shared" si="8"/>
        <v>116.66666666666667</v>
      </c>
      <c r="H33" s="521">
        <v>86</v>
      </c>
      <c r="I33" s="524">
        <f t="shared" si="2"/>
        <v>0.06140313298776221</v>
      </c>
      <c r="J33" s="523">
        <v>96</v>
      </c>
      <c r="K33" s="524">
        <f t="shared" si="3"/>
        <v>0.07144079716022832</v>
      </c>
      <c r="L33" s="525">
        <f t="shared" si="4"/>
        <v>111.62790697674419</v>
      </c>
      <c r="M33" s="526">
        <v>167569</v>
      </c>
      <c r="N33" s="524">
        <f t="shared" si="5"/>
        <v>0.035074931831786574</v>
      </c>
      <c r="O33" s="523">
        <v>175631</v>
      </c>
      <c r="P33" s="524">
        <f t="shared" si="6"/>
        <v>0.03781314034432803</v>
      </c>
      <c r="Q33" s="527">
        <f t="shared" si="7"/>
        <v>104.81115242079382</v>
      </c>
    </row>
    <row r="34" spans="1:17" ht="13.5" customHeight="1">
      <c r="A34" s="599"/>
      <c r="B34" s="378" t="s">
        <v>803</v>
      </c>
      <c r="C34" s="521">
        <v>3</v>
      </c>
      <c r="D34" s="522">
        <f t="shared" si="0"/>
        <v>0.06278777731268313</v>
      </c>
      <c r="E34" s="523">
        <v>2</v>
      </c>
      <c r="F34" s="522">
        <f t="shared" si="1"/>
        <v>0.04549590536851684</v>
      </c>
      <c r="G34" s="516">
        <f t="shared" si="8"/>
        <v>66.66666666666666</v>
      </c>
      <c r="H34" s="521">
        <v>30</v>
      </c>
      <c r="I34" s="524">
        <f t="shared" si="2"/>
        <v>0.021419697553870538</v>
      </c>
      <c r="J34" s="537" t="s">
        <v>804</v>
      </c>
      <c r="K34" s="538" t="s">
        <v>805</v>
      </c>
      <c r="L34" s="539" t="s">
        <v>805</v>
      </c>
      <c r="M34" s="526">
        <v>23049</v>
      </c>
      <c r="N34" s="524">
        <f t="shared" si="5"/>
        <v>0.004824532603231199</v>
      </c>
      <c r="O34" s="537" t="s">
        <v>804</v>
      </c>
      <c r="P34" s="538" t="s">
        <v>805</v>
      </c>
      <c r="Q34" s="540" t="s">
        <v>805</v>
      </c>
    </row>
    <row r="35" spans="1:17" ht="13.5" customHeight="1">
      <c r="A35" s="599"/>
      <c r="B35" s="378" t="s">
        <v>806</v>
      </c>
      <c r="C35" s="521">
        <v>53</v>
      </c>
      <c r="D35" s="522">
        <f t="shared" si="0"/>
        <v>1.1092507325240686</v>
      </c>
      <c r="E35" s="523">
        <v>48</v>
      </c>
      <c r="F35" s="522">
        <f t="shared" si="1"/>
        <v>1.0919017288444042</v>
      </c>
      <c r="G35" s="516">
        <f t="shared" si="8"/>
        <v>90.56603773584906</v>
      </c>
      <c r="H35" s="521">
        <v>1062</v>
      </c>
      <c r="I35" s="524">
        <f t="shared" si="2"/>
        <v>0.7582572934070171</v>
      </c>
      <c r="J35" s="523">
        <v>1075</v>
      </c>
      <c r="K35" s="524">
        <f t="shared" si="3"/>
        <v>0.7999880932004733</v>
      </c>
      <c r="L35" s="525">
        <f t="shared" si="4"/>
        <v>101.2241054613936</v>
      </c>
      <c r="M35" s="526">
        <v>2391211</v>
      </c>
      <c r="N35" s="524">
        <f t="shared" si="5"/>
        <v>0.5005195640029969</v>
      </c>
      <c r="O35" s="523">
        <v>2448086</v>
      </c>
      <c r="P35" s="524">
        <f t="shared" si="6"/>
        <v>0.5270699335139277</v>
      </c>
      <c r="Q35" s="527">
        <f t="shared" si="7"/>
        <v>102.37850193897569</v>
      </c>
    </row>
    <row r="36" spans="1:17" ht="13.5" customHeight="1">
      <c r="A36" s="599"/>
      <c r="B36" s="378" t="s">
        <v>807</v>
      </c>
      <c r="C36" s="521">
        <v>47</v>
      </c>
      <c r="D36" s="522">
        <f t="shared" si="0"/>
        <v>0.9836751778987024</v>
      </c>
      <c r="E36" s="523">
        <v>42</v>
      </c>
      <c r="F36" s="522">
        <f t="shared" si="1"/>
        <v>0.9554140127388535</v>
      </c>
      <c r="G36" s="516">
        <f t="shared" si="8"/>
        <v>89.36170212765957</v>
      </c>
      <c r="H36" s="521">
        <v>1011</v>
      </c>
      <c r="I36" s="524">
        <f t="shared" si="2"/>
        <v>0.7218438075654371</v>
      </c>
      <c r="J36" s="523">
        <v>931</v>
      </c>
      <c r="K36" s="524">
        <f t="shared" si="3"/>
        <v>0.6928268974601308</v>
      </c>
      <c r="L36" s="525">
        <f t="shared" si="4"/>
        <v>92.08704253214638</v>
      </c>
      <c r="M36" s="526">
        <v>1770997</v>
      </c>
      <c r="N36" s="524">
        <f t="shared" si="5"/>
        <v>0.3706986319026701</v>
      </c>
      <c r="O36" s="523">
        <v>1428621</v>
      </c>
      <c r="P36" s="524">
        <f t="shared" si="6"/>
        <v>0.30758036093772884</v>
      </c>
      <c r="Q36" s="527">
        <f t="shared" si="7"/>
        <v>80.6676126498238</v>
      </c>
    </row>
    <row r="37" spans="1:17" ht="13.5" customHeight="1">
      <c r="A37" s="599" t="s">
        <v>808</v>
      </c>
      <c r="B37" s="378" t="s">
        <v>809</v>
      </c>
      <c r="C37" s="521">
        <v>37</v>
      </c>
      <c r="D37" s="522">
        <f t="shared" si="0"/>
        <v>0.7743825868564252</v>
      </c>
      <c r="E37" s="523">
        <v>32</v>
      </c>
      <c r="F37" s="522">
        <f t="shared" si="1"/>
        <v>0.7279344858962694</v>
      </c>
      <c r="G37" s="516">
        <f t="shared" si="8"/>
        <v>86.48648648648648</v>
      </c>
      <c r="H37" s="521">
        <v>1114</v>
      </c>
      <c r="I37" s="524">
        <f t="shared" si="2"/>
        <v>0.7953847691670594</v>
      </c>
      <c r="J37" s="523">
        <v>1296</v>
      </c>
      <c r="K37" s="524">
        <f t="shared" si="3"/>
        <v>0.9644507616630823</v>
      </c>
      <c r="L37" s="525">
        <f t="shared" si="4"/>
        <v>116.3375224416517</v>
      </c>
      <c r="M37" s="526">
        <v>3564699</v>
      </c>
      <c r="N37" s="524">
        <f t="shared" si="5"/>
        <v>0.7461497915833941</v>
      </c>
      <c r="O37" s="523">
        <v>4061397</v>
      </c>
      <c r="P37" s="524">
        <f t="shared" si="6"/>
        <v>0.8744138264602082</v>
      </c>
      <c r="Q37" s="527">
        <f t="shared" si="7"/>
        <v>113.93379917911723</v>
      </c>
    </row>
    <row r="38" spans="1:17" ht="13.5" customHeight="1">
      <c r="A38" s="599"/>
      <c r="B38" s="378" t="s">
        <v>810</v>
      </c>
      <c r="C38" s="521">
        <v>24</v>
      </c>
      <c r="D38" s="522">
        <f t="shared" si="0"/>
        <v>0.5023022185014651</v>
      </c>
      <c r="E38" s="523">
        <v>20</v>
      </c>
      <c r="F38" s="522">
        <f t="shared" si="1"/>
        <v>0.4549590536851683</v>
      </c>
      <c r="G38" s="516">
        <f t="shared" si="8"/>
        <v>83.33333333333334</v>
      </c>
      <c r="H38" s="521">
        <v>842</v>
      </c>
      <c r="I38" s="524">
        <f t="shared" si="2"/>
        <v>0.6011795113452998</v>
      </c>
      <c r="J38" s="523">
        <v>719</v>
      </c>
      <c r="K38" s="524">
        <f t="shared" si="3"/>
        <v>0.5350618037312933</v>
      </c>
      <c r="L38" s="525">
        <f t="shared" si="4"/>
        <v>85.39192399049881</v>
      </c>
      <c r="M38" s="526">
        <v>1906038</v>
      </c>
      <c r="N38" s="524">
        <f t="shared" si="5"/>
        <v>0.39896492142815687</v>
      </c>
      <c r="O38" s="523">
        <v>1818322</v>
      </c>
      <c r="P38" s="524">
        <f t="shared" si="6"/>
        <v>0.3914825114995601</v>
      </c>
      <c r="Q38" s="527">
        <f t="shared" si="7"/>
        <v>95.39799311451293</v>
      </c>
    </row>
    <row r="39" spans="1:17" ht="13.5" customHeight="1">
      <c r="A39" s="599"/>
      <c r="B39" s="378" t="s">
        <v>811</v>
      </c>
      <c r="C39" s="521">
        <v>118</v>
      </c>
      <c r="D39" s="522">
        <f t="shared" si="0"/>
        <v>2.4696525742988698</v>
      </c>
      <c r="E39" s="523">
        <v>106</v>
      </c>
      <c r="F39" s="522">
        <f t="shared" si="1"/>
        <v>2.4112829845313923</v>
      </c>
      <c r="G39" s="516">
        <f t="shared" si="8"/>
        <v>89.83050847457628</v>
      </c>
      <c r="H39" s="521">
        <v>2417</v>
      </c>
      <c r="I39" s="524">
        <f t="shared" si="2"/>
        <v>1.725713632923503</v>
      </c>
      <c r="J39" s="523">
        <v>2292</v>
      </c>
      <c r="K39" s="524">
        <f t="shared" si="3"/>
        <v>1.705649032200451</v>
      </c>
      <c r="L39" s="525">
        <f t="shared" si="4"/>
        <v>94.82829954489036</v>
      </c>
      <c r="M39" s="526">
        <v>4093964</v>
      </c>
      <c r="N39" s="524">
        <f t="shared" si="5"/>
        <v>0.8569336107620639</v>
      </c>
      <c r="O39" s="523">
        <v>3985608</v>
      </c>
      <c r="P39" s="524">
        <f t="shared" si="6"/>
        <v>0.8580965470872257</v>
      </c>
      <c r="Q39" s="527">
        <f t="shared" si="7"/>
        <v>97.35327423494687</v>
      </c>
    </row>
    <row r="40" spans="1:17" ht="13.5" customHeight="1">
      <c r="A40" s="599"/>
      <c r="B40" s="378" t="s">
        <v>812</v>
      </c>
      <c r="C40" s="521">
        <v>8</v>
      </c>
      <c r="D40" s="522">
        <f t="shared" si="0"/>
        <v>0.1674340728338217</v>
      </c>
      <c r="E40" s="523">
        <v>9</v>
      </c>
      <c r="F40" s="522">
        <f t="shared" si="1"/>
        <v>0.20473157415832577</v>
      </c>
      <c r="G40" s="516">
        <f t="shared" si="8"/>
        <v>112.5</v>
      </c>
      <c r="H40" s="521">
        <v>144</v>
      </c>
      <c r="I40" s="524">
        <f t="shared" si="2"/>
        <v>0.10281454825857858</v>
      </c>
      <c r="J40" s="523">
        <v>145</v>
      </c>
      <c r="K40" s="524">
        <f t="shared" si="3"/>
        <v>0.1079053707107615</v>
      </c>
      <c r="L40" s="525">
        <f t="shared" si="4"/>
        <v>100.69444444444444</v>
      </c>
      <c r="M40" s="526">
        <v>47059</v>
      </c>
      <c r="N40" s="524">
        <f t="shared" si="5"/>
        <v>0.009850218220983859</v>
      </c>
      <c r="O40" s="523">
        <v>45727</v>
      </c>
      <c r="P40" s="524">
        <f t="shared" si="6"/>
        <v>0.009844967394851068</v>
      </c>
      <c r="Q40" s="527">
        <f t="shared" si="7"/>
        <v>97.1695106143352</v>
      </c>
    </row>
    <row r="41" spans="1:17" ht="13.5" customHeight="1">
      <c r="A41" s="599"/>
      <c r="B41" s="378" t="s">
        <v>813</v>
      </c>
      <c r="C41" s="521">
        <v>3</v>
      </c>
      <c r="D41" s="522">
        <f t="shared" si="0"/>
        <v>0.06278777731268313</v>
      </c>
      <c r="E41" s="523">
        <v>2</v>
      </c>
      <c r="F41" s="522">
        <f t="shared" si="1"/>
        <v>0.04549590536851684</v>
      </c>
      <c r="G41" s="516">
        <f t="shared" si="8"/>
        <v>66.66666666666666</v>
      </c>
      <c r="H41" s="521">
        <v>38</v>
      </c>
      <c r="I41" s="524">
        <f t="shared" si="2"/>
        <v>0.027131616901569348</v>
      </c>
      <c r="J41" s="537" t="s">
        <v>804</v>
      </c>
      <c r="K41" s="538" t="s">
        <v>168</v>
      </c>
      <c r="L41" s="539" t="s">
        <v>168</v>
      </c>
      <c r="M41" s="526">
        <v>15205</v>
      </c>
      <c r="N41" s="524">
        <f t="shared" si="5"/>
        <v>0.003182655136107006</v>
      </c>
      <c r="O41" s="537" t="s">
        <v>168</v>
      </c>
      <c r="P41" s="538" t="s">
        <v>168</v>
      </c>
      <c r="Q41" s="540" t="s">
        <v>168</v>
      </c>
    </row>
    <row r="42" spans="1:17" ht="13.5" customHeight="1">
      <c r="A42" s="599"/>
      <c r="B42" s="378" t="s">
        <v>814</v>
      </c>
      <c r="C42" s="521">
        <v>5</v>
      </c>
      <c r="D42" s="522">
        <f t="shared" si="0"/>
        <v>0.10464629552113855</v>
      </c>
      <c r="E42" s="523">
        <v>4</v>
      </c>
      <c r="F42" s="522">
        <f t="shared" si="1"/>
        <v>0.09099181073703368</v>
      </c>
      <c r="G42" s="516">
        <f t="shared" si="8"/>
        <v>80</v>
      </c>
      <c r="H42" s="521">
        <v>51</v>
      </c>
      <c r="I42" s="524">
        <f t="shared" si="2"/>
        <v>0.03641348584157992</v>
      </c>
      <c r="J42" s="523">
        <v>46</v>
      </c>
      <c r="K42" s="524">
        <f t="shared" si="3"/>
        <v>0.034232048639276064</v>
      </c>
      <c r="L42" s="525">
        <f t="shared" si="4"/>
        <v>90.19607843137256</v>
      </c>
      <c r="M42" s="526">
        <v>32061</v>
      </c>
      <c r="N42" s="524">
        <f t="shared" si="5"/>
        <v>0.0067108915697945875</v>
      </c>
      <c r="O42" s="523">
        <v>23576</v>
      </c>
      <c r="P42" s="524">
        <f t="shared" si="6"/>
        <v>0.00507588407944997</v>
      </c>
      <c r="Q42" s="527">
        <f t="shared" si="7"/>
        <v>73.53482424129004</v>
      </c>
    </row>
    <row r="43" spans="1:17" ht="13.5" customHeight="1">
      <c r="A43" s="599" t="s">
        <v>165</v>
      </c>
      <c r="B43" s="378" t="s">
        <v>815</v>
      </c>
      <c r="C43" s="521">
        <v>24</v>
      </c>
      <c r="D43" s="522">
        <f t="shared" si="0"/>
        <v>0.5023022185014651</v>
      </c>
      <c r="E43" s="523">
        <v>23</v>
      </c>
      <c r="F43" s="522">
        <f t="shared" si="1"/>
        <v>0.5232029117379436</v>
      </c>
      <c r="G43" s="516">
        <f t="shared" si="8"/>
        <v>95.83333333333334</v>
      </c>
      <c r="H43" s="521">
        <v>312</v>
      </c>
      <c r="I43" s="524">
        <f t="shared" si="2"/>
        <v>0.22276485456025363</v>
      </c>
      <c r="J43" s="523">
        <v>324</v>
      </c>
      <c r="K43" s="524">
        <f t="shared" si="3"/>
        <v>0.24111269041577058</v>
      </c>
      <c r="L43" s="525">
        <f t="shared" si="4"/>
        <v>103.84615384615385</v>
      </c>
      <c r="M43" s="526">
        <v>326370</v>
      </c>
      <c r="N43" s="524">
        <f t="shared" si="5"/>
        <v>0.0683145778869611</v>
      </c>
      <c r="O43" s="523">
        <v>370077</v>
      </c>
      <c r="P43" s="524">
        <f t="shared" si="6"/>
        <v>0.07967712726801011</v>
      </c>
      <c r="Q43" s="527">
        <f t="shared" si="7"/>
        <v>113.39185586910561</v>
      </c>
    </row>
    <row r="44" spans="1:17" ht="13.5" customHeight="1">
      <c r="A44" s="599"/>
      <c r="B44" s="378" t="s">
        <v>816</v>
      </c>
      <c r="C44" s="521">
        <v>102</v>
      </c>
      <c r="D44" s="522">
        <f t="shared" si="0"/>
        <v>2.1347844286312263</v>
      </c>
      <c r="E44" s="523">
        <v>89</v>
      </c>
      <c r="F44" s="522">
        <f t="shared" si="1"/>
        <v>2.024567788898999</v>
      </c>
      <c r="G44" s="516">
        <f t="shared" si="8"/>
        <v>87.25490196078431</v>
      </c>
      <c r="H44" s="521">
        <v>1217</v>
      </c>
      <c r="I44" s="524">
        <f t="shared" si="2"/>
        <v>0.8689257307686816</v>
      </c>
      <c r="J44" s="523">
        <v>1069</v>
      </c>
      <c r="K44" s="524">
        <f t="shared" si="3"/>
        <v>0.7955230433779591</v>
      </c>
      <c r="L44" s="525">
        <f t="shared" si="4"/>
        <v>87.83894823336072</v>
      </c>
      <c r="M44" s="526">
        <v>2143990</v>
      </c>
      <c r="N44" s="524">
        <f t="shared" si="5"/>
        <v>0.4487721660810299</v>
      </c>
      <c r="O44" s="523">
        <v>1949997</v>
      </c>
      <c r="P44" s="524">
        <f t="shared" si="6"/>
        <v>0.4198319785915848</v>
      </c>
      <c r="Q44" s="527">
        <f t="shared" si="7"/>
        <v>90.95177682731729</v>
      </c>
    </row>
    <row r="45" spans="1:17" ht="13.5" customHeight="1">
      <c r="A45" s="599"/>
      <c r="B45" s="378" t="s">
        <v>817</v>
      </c>
      <c r="C45" s="521">
        <v>20</v>
      </c>
      <c r="D45" s="522">
        <f t="shared" si="0"/>
        <v>0.4185851820845542</v>
      </c>
      <c r="E45" s="523">
        <v>17</v>
      </c>
      <c r="F45" s="522">
        <f t="shared" si="1"/>
        <v>0.3867151956323931</v>
      </c>
      <c r="G45" s="516">
        <f t="shared" si="8"/>
        <v>85</v>
      </c>
      <c r="H45" s="521">
        <v>179</v>
      </c>
      <c r="I45" s="524">
        <f t="shared" si="2"/>
        <v>0.1278041954047609</v>
      </c>
      <c r="J45" s="523">
        <v>146</v>
      </c>
      <c r="K45" s="524">
        <f t="shared" si="3"/>
        <v>0.10864954568118057</v>
      </c>
      <c r="L45" s="525">
        <f t="shared" si="4"/>
        <v>81.56424581005587</v>
      </c>
      <c r="M45" s="526">
        <v>335555</v>
      </c>
      <c r="N45" s="524">
        <f t="shared" si="5"/>
        <v>0.0702371485824654</v>
      </c>
      <c r="O45" s="523">
        <v>314170</v>
      </c>
      <c r="P45" s="524">
        <f t="shared" si="6"/>
        <v>0.06764041827455027</v>
      </c>
      <c r="Q45" s="527">
        <f t="shared" si="7"/>
        <v>93.62697620360298</v>
      </c>
    </row>
    <row r="46" spans="1:17" ht="13.5" customHeight="1">
      <c r="A46" s="599"/>
      <c r="B46" s="378" t="s">
        <v>818</v>
      </c>
      <c r="C46" s="521">
        <v>118</v>
      </c>
      <c r="D46" s="522">
        <f t="shared" si="0"/>
        <v>2.4696525742988698</v>
      </c>
      <c r="E46" s="523">
        <v>115</v>
      </c>
      <c r="F46" s="522">
        <f t="shared" si="1"/>
        <v>2.616014558689718</v>
      </c>
      <c r="G46" s="516">
        <f t="shared" si="8"/>
        <v>97.45762711864407</v>
      </c>
      <c r="H46" s="521">
        <v>1805</v>
      </c>
      <c r="I46" s="524">
        <f t="shared" si="2"/>
        <v>1.2887518028245442</v>
      </c>
      <c r="J46" s="523">
        <v>1921</v>
      </c>
      <c r="K46" s="524">
        <f t="shared" si="3"/>
        <v>1.4295601181749853</v>
      </c>
      <c r="L46" s="525">
        <f t="shared" si="4"/>
        <v>106.42659279778393</v>
      </c>
      <c r="M46" s="526">
        <v>3309610</v>
      </c>
      <c r="N46" s="524">
        <f t="shared" si="5"/>
        <v>0.6927554926018485</v>
      </c>
      <c r="O46" s="523">
        <v>3067593</v>
      </c>
      <c r="P46" s="524">
        <f t="shared" si="6"/>
        <v>0.6604490359234888</v>
      </c>
      <c r="Q46" s="527">
        <f t="shared" si="7"/>
        <v>92.68744655714721</v>
      </c>
    </row>
    <row r="47" spans="1:17" ht="13.5" customHeight="1">
      <c r="A47" s="600" t="s">
        <v>819</v>
      </c>
      <c r="B47" s="600"/>
      <c r="C47" s="521">
        <v>55</v>
      </c>
      <c r="D47" s="522">
        <f t="shared" si="0"/>
        <v>1.1511092507325242</v>
      </c>
      <c r="E47" s="523">
        <v>53</v>
      </c>
      <c r="F47" s="522">
        <f t="shared" si="1"/>
        <v>1.2056414922656962</v>
      </c>
      <c r="G47" s="516">
        <f t="shared" si="8"/>
        <v>96.36363636363636</v>
      </c>
      <c r="H47" s="521">
        <v>1748</v>
      </c>
      <c r="I47" s="524">
        <f t="shared" si="2"/>
        <v>1.2480543774721902</v>
      </c>
      <c r="J47" s="523">
        <v>1733</v>
      </c>
      <c r="K47" s="524">
        <f t="shared" si="3"/>
        <v>1.289655223736205</v>
      </c>
      <c r="L47" s="525">
        <f t="shared" si="4"/>
        <v>99.14187643020595</v>
      </c>
      <c r="M47" s="526">
        <v>7271611</v>
      </c>
      <c r="N47" s="524">
        <f t="shared" si="5"/>
        <v>1.5220670895706805</v>
      </c>
      <c r="O47" s="523">
        <v>7123677</v>
      </c>
      <c r="P47" s="524">
        <f t="shared" si="6"/>
        <v>1.5337189799560538</v>
      </c>
      <c r="Q47" s="527">
        <f t="shared" si="7"/>
        <v>97.96559524430006</v>
      </c>
    </row>
    <row r="48" spans="1:17" ht="13.5" customHeight="1">
      <c r="A48" s="599" t="s">
        <v>820</v>
      </c>
      <c r="B48" s="378" t="s">
        <v>821</v>
      </c>
      <c r="C48" s="521">
        <v>47</v>
      </c>
      <c r="D48" s="522">
        <f t="shared" si="0"/>
        <v>0.9836751778987024</v>
      </c>
      <c r="E48" s="523">
        <v>45</v>
      </c>
      <c r="F48" s="522">
        <f t="shared" si="1"/>
        <v>1.0236578707916288</v>
      </c>
      <c r="G48" s="516">
        <f t="shared" si="8"/>
        <v>95.74468085106383</v>
      </c>
      <c r="H48" s="521">
        <v>1152</v>
      </c>
      <c r="I48" s="524">
        <f t="shared" si="2"/>
        <v>0.8225163860686286</v>
      </c>
      <c r="J48" s="523">
        <v>1160</v>
      </c>
      <c r="K48" s="524">
        <f t="shared" si="3"/>
        <v>0.863242965686092</v>
      </c>
      <c r="L48" s="525">
        <f t="shared" si="4"/>
        <v>100.69444444444444</v>
      </c>
      <c r="M48" s="526">
        <v>2695430</v>
      </c>
      <c r="N48" s="524">
        <f t="shared" si="5"/>
        <v>0.564197575371056</v>
      </c>
      <c r="O48" s="523">
        <v>1810430</v>
      </c>
      <c r="P48" s="524">
        <f t="shared" si="6"/>
        <v>0.3897833735136838</v>
      </c>
      <c r="Q48" s="527">
        <f t="shared" si="7"/>
        <v>67.16664873508122</v>
      </c>
    </row>
    <row r="49" spans="1:17" ht="13.5" customHeight="1">
      <c r="A49" s="599"/>
      <c r="B49" s="378" t="s">
        <v>822</v>
      </c>
      <c r="C49" s="521">
        <v>1</v>
      </c>
      <c r="D49" s="522">
        <f t="shared" si="0"/>
        <v>0.020929259104227712</v>
      </c>
      <c r="E49" s="523">
        <v>2</v>
      </c>
      <c r="F49" s="522">
        <f t="shared" si="1"/>
        <v>0.04549590536851684</v>
      </c>
      <c r="G49" s="516">
        <f t="shared" si="8"/>
        <v>200</v>
      </c>
      <c r="H49" s="541" t="s">
        <v>168</v>
      </c>
      <c r="I49" s="538" t="s">
        <v>168</v>
      </c>
      <c r="J49" s="537" t="s">
        <v>168</v>
      </c>
      <c r="K49" s="538" t="s">
        <v>168</v>
      </c>
      <c r="L49" s="539" t="s">
        <v>168</v>
      </c>
      <c r="M49" s="542" t="s">
        <v>168</v>
      </c>
      <c r="N49" s="538" t="s">
        <v>168</v>
      </c>
      <c r="O49" s="537" t="s">
        <v>168</v>
      </c>
      <c r="P49" s="538" t="s">
        <v>168</v>
      </c>
      <c r="Q49" s="540" t="s">
        <v>168</v>
      </c>
    </row>
    <row r="50" spans="1:17" ht="13.5" customHeight="1">
      <c r="A50" s="599"/>
      <c r="B50" s="378" t="s">
        <v>823</v>
      </c>
      <c r="C50" s="521">
        <v>37</v>
      </c>
      <c r="D50" s="522">
        <f t="shared" si="0"/>
        <v>0.7743825868564252</v>
      </c>
      <c r="E50" s="523">
        <v>35</v>
      </c>
      <c r="F50" s="522">
        <f t="shared" si="1"/>
        <v>0.7961783439490446</v>
      </c>
      <c r="G50" s="516">
        <f t="shared" si="8"/>
        <v>94.5945945945946</v>
      </c>
      <c r="H50" s="521">
        <v>1438</v>
      </c>
      <c r="I50" s="524">
        <f t="shared" si="2"/>
        <v>1.0267175027488613</v>
      </c>
      <c r="J50" s="523">
        <v>1388</v>
      </c>
      <c r="K50" s="524">
        <f t="shared" si="3"/>
        <v>1.0329148589416344</v>
      </c>
      <c r="L50" s="525">
        <f t="shared" si="4"/>
        <v>96.52294853963839</v>
      </c>
      <c r="M50" s="526">
        <v>3103199</v>
      </c>
      <c r="N50" s="524">
        <f t="shared" si="5"/>
        <v>0.6495502950155951</v>
      </c>
      <c r="O50" s="523">
        <v>3025962</v>
      </c>
      <c r="P50" s="524">
        <f t="shared" si="6"/>
        <v>0.6514859323388441</v>
      </c>
      <c r="Q50" s="527">
        <f t="shared" si="7"/>
        <v>97.51105230441232</v>
      </c>
    </row>
    <row r="51" spans="1:17" ht="13.5" customHeight="1">
      <c r="A51" s="599"/>
      <c r="B51" s="378" t="s">
        <v>824</v>
      </c>
      <c r="C51" s="521">
        <v>10</v>
      </c>
      <c r="D51" s="522">
        <f t="shared" si="0"/>
        <v>0.2092925910422771</v>
      </c>
      <c r="E51" s="523">
        <v>10</v>
      </c>
      <c r="F51" s="522">
        <f t="shared" si="1"/>
        <v>0.22747952684258416</v>
      </c>
      <c r="G51" s="516">
        <f t="shared" si="8"/>
        <v>100</v>
      </c>
      <c r="H51" s="521">
        <v>135</v>
      </c>
      <c r="I51" s="524">
        <f t="shared" si="2"/>
        <v>0.09638863899241742</v>
      </c>
      <c r="J51" s="523">
        <v>120</v>
      </c>
      <c r="K51" s="524">
        <f t="shared" si="3"/>
        <v>0.0893009964502854</v>
      </c>
      <c r="L51" s="525">
        <f t="shared" si="4"/>
        <v>88.88888888888889</v>
      </c>
      <c r="M51" s="526">
        <v>315693</v>
      </c>
      <c r="N51" s="524">
        <f t="shared" si="5"/>
        <v>0.06607970719388549</v>
      </c>
      <c r="O51" s="523">
        <v>392158</v>
      </c>
      <c r="P51" s="524">
        <f t="shared" si="6"/>
        <v>0.08443113966868601</v>
      </c>
      <c r="Q51" s="527">
        <f t="shared" si="7"/>
        <v>124.22131627878983</v>
      </c>
    </row>
    <row r="52" spans="1:17" ht="13.5" customHeight="1">
      <c r="A52" s="599"/>
      <c r="B52" s="378" t="s">
        <v>825</v>
      </c>
      <c r="C52" s="521">
        <v>14</v>
      </c>
      <c r="D52" s="522">
        <f t="shared" si="0"/>
        <v>0.2930096274591879</v>
      </c>
      <c r="E52" s="523">
        <v>12</v>
      </c>
      <c r="F52" s="522">
        <f t="shared" si="1"/>
        <v>0.27297543221110104</v>
      </c>
      <c r="G52" s="516">
        <f t="shared" si="8"/>
        <v>85.71428571428571</v>
      </c>
      <c r="H52" s="521">
        <v>108</v>
      </c>
      <c r="I52" s="524">
        <f t="shared" si="2"/>
        <v>0.07711091119393394</v>
      </c>
      <c r="J52" s="523">
        <v>89</v>
      </c>
      <c r="K52" s="524">
        <f t="shared" si="3"/>
        <v>0.066231572367295</v>
      </c>
      <c r="L52" s="525">
        <f t="shared" si="4"/>
        <v>82.4074074074074</v>
      </c>
      <c r="M52" s="526">
        <v>186816</v>
      </c>
      <c r="N52" s="524">
        <f t="shared" si="5"/>
        <v>0.039103643663726824</v>
      </c>
      <c r="O52" s="523">
        <v>138904</v>
      </c>
      <c r="P52" s="524">
        <f t="shared" si="6"/>
        <v>0.029905861985575103</v>
      </c>
      <c r="Q52" s="527">
        <f t="shared" si="7"/>
        <v>74.3533744433025</v>
      </c>
    </row>
    <row r="53" spans="1:17" ht="13.5" customHeight="1">
      <c r="A53" s="599"/>
      <c r="B53" s="378" t="s">
        <v>826</v>
      </c>
      <c r="C53" s="521">
        <v>5</v>
      </c>
      <c r="D53" s="522">
        <f t="shared" si="0"/>
        <v>0.10464629552113855</v>
      </c>
      <c r="E53" s="523">
        <v>4</v>
      </c>
      <c r="F53" s="522">
        <f t="shared" si="1"/>
        <v>0.09099181073703368</v>
      </c>
      <c r="G53" s="516">
        <f t="shared" si="8"/>
        <v>80</v>
      </c>
      <c r="H53" s="521">
        <v>30</v>
      </c>
      <c r="I53" s="524">
        <f t="shared" si="2"/>
        <v>0.021419697553870538</v>
      </c>
      <c r="J53" s="523">
        <v>21</v>
      </c>
      <c r="K53" s="524">
        <f t="shared" si="3"/>
        <v>0.015627674378799944</v>
      </c>
      <c r="L53" s="525">
        <f t="shared" si="4"/>
        <v>70</v>
      </c>
      <c r="M53" s="526">
        <v>27650</v>
      </c>
      <c r="N53" s="524">
        <f t="shared" si="5"/>
        <v>0.005787597139977553</v>
      </c>
      <c r="O53" s="523">
        <v>20393</v>
      </c>
      <c r="P53" s="524">
        <f t="shared" si="6"/>
        <v>0.0043905880570165945</v>
      </c>
      <c r="Q53" s="527">
        <f t="shared" si="7"/>
        <v>73.75406871609404</v>
      </c>
    </row>
    <row r="54" spans="1:17" ht="13.5" customHeight="1">
      <c r="A54" s="599"/>
      <c r="B54" s="378" t="s">
        <v>827</v>
      </c>
      <c r="C54" s="521">
        <v>2</v>
      </c>
      <c r="D54" s="522">
        <f t="shared" si="0"/>
        <v>0.041858518208455424</v>
      </c>
      <c r="E54" s="523">
        <v>2</v>
      </c>
      <c r="F54" s="522">
        <f t="shared" si="1"/>
        <v>0.04549590536851684</v>
      </c>
      <c r="G54" s="516">
        <f t="shared" si="8"/>
        <v>100</v>
      </c>
      <c r="H54" s="541" t="s">
        <v>168</v>
      </c>
      <c r="I54" s="538" t="s">
        <v>168</v>
      </c>
      <c r="J54" s="537" t="s">
        <v>168</v>
      </c>
      <c r="K54" s="538" t="s">
        <v>168</v>
      </c>
      <c r="L54" s="539" t="s">
        <v>168</v>
      </c>
      <c r="M54" s="542" t="s">
        <v>168</v>
      </c>
      <c r="N54" s="538" t="s">
        <v>168</v>
      </c>
      <c r="O54" s="537" t="s">
        <v>168</v>
      </c>
      <c r="P54" s="538" t="s">
        <v>168</v>
      </c>
      <c r="Q54" s="540" t="s">
        <v>168</v>
      </c>
    </row>
    <row r="55" spans="1:17" ht="13.5" customHeight="1">
      <c r="A55" s="599"/>
      <c r="B55" s="378" t="s">
        <v>828</v>
      </c>
      <c r="C55" s="521">
        <v>11</v>
      </c>
      <c r="D55" s="522">
        <f t="shared" si="0"/>
        <v>0.23022185014650481</v>
      </c>
      <c r="E55" s="523">
        <v>12</v>
      </c>
      <c r="F55" s="522">
        <f t="shared" si="1"/>
        <v>0.27297543221110104</v>
      </c>
      <c r="G55" s="516">
        <f t="shared" si="8"/>
        <v>109.09090909090908</v>
      </c>
      <c r="H55" s="521">
        <v>237</v>
      </c>
      <c r="I55" s="524">
        <f t="shared" si="2"/>
        <v>0.16921561067557725</v>
      </c>
      <c r="J55" s="523">
        <v>214</v>
      </c>
      <c r="K55" s="524">
        <f t="shared" si="3"/>
        <v>0.15925344366967562</v>
      </c>
      <c r="L55" s="525">
        <f t="shared" si="4"/>
        <v>90.29535864978902</v>
      </c>
      <c r="M55" s="526">
        <v>452530</v>
      </c>
      <c r="N55" s="524">
        <f t="shared" si="5"/>
        <v>0.09472192888803047</v>
      </c>
      <c r="O55" s="523">
        <v>400409</v>
      </c>
      <c r="P55" s="524">
        <f t="shared" si="6"/>
        <v>0.08620756991722442</v>
      </c>
      <c r="Q55" s="527">
        <f t="shared" si="7"/>
        <v>88.48231056504541</v>
      </c>
    </row>
    <row r="56" spans="1:17" ht="13.5" customHeight="1">
      <c r="A56" s="599" t="s">
        <v>829</v>
      </c>
      <c r="B56" s="378" t="s">
        <v>830</v>
      </c>
      <c r="C56" s="521">
        <v>17</v>
      </c>
      <c r="D56" s="522">
        <f t="shared" si="0"/>
        <v>0.35579740477187105</v>
      </c>
      <c r="E56" s="523">
        <v>16</v>
      </c>
      <c r="F56" s="522">
        <f t="shared" si="1"/>
        <v>0.3639672429481347</v>
      </c>
      <c r="G56" s="516">
        <f t="shared" si="8"/>
        <v>94.11764705882352</v>
      </c>
      <c r="H56" s="521">
        <v>477</v>
      </c>
      <c r="I56" s="524">
        <f t="shared" si="2"/>
        <v>0.34057319110654155</v>
      </c>
      <c r="J56" s="523">
        <v>468</v>
      </c>
      <c r="K56" s="524">
        <f t="shared" si="3"/>
        <v>0.348273886156113</v>
      </c>
      <c r="L56" s="525">
        <f t="shared" si="4"/>
        <v>98.11320754716981</v>
      </c>
      <c r="M56" s="526">
        <v>1114893</v>
      </c>
      <c r="N56" s="524">
        <f t="shared" si="5"/>
        <v>0.23336533591974667</v>
      </c>
      <c r="O56" s="523">
        <v>1101778</v>
      </c>
      <c r="P56" s="524">
        <f t="shared" si="6"/>
        <v>0.2372114612015706</v>
      </c>
      <c r="Q56" s="527">
        <f t="shared" si="7"/>
        <v>98.82365392912145</v>
      </c>
    </row>
    <row r="57" spans="1:17" ht="13.5" customHeight="1">
      <c r="A57" s="599"/>
      <c r="B57" s="378" t="s">
        <v>831</v>
      </c>
      <c r="C57" s="521">
        <v>10</v>
      </c>
      <c r="D57" s="522">
        <f t="shared" si="0"/>
        <v>0.2092925910422771</v>
      </c>
      <c r="E57" s="523">
        <v>9</v>
      </c>
      <c r="F57" s="522">
        <f t="shared" si="1"/>
        <v>0.20473157415832577</v>
      </c>
      <c r="G57" s="516">
        <f t="shared" si="8"/>
        <v>90</v>
      </c>
      <c r="H57" s="521">
        <v>130</v>
      </c>
      <c r="I57" s="524">
        <f t="shared" si="2"/>
        <v>0.09281868940010567</v>
      </c>
      <c r="J57" s="523">
        <v>118</v>
      </c>
      <c r="K57" s="524">
        <f t="shared" si="3"/>
        <v>0.0878126465094473</v>
      </c>
      <c r="L57" s="525">
        <f t="shared" si="4"/>
        <v>90.76923076923077</v>
      </c>
      <c r="M57" s="526">
        <v>177764</v>
      </c>
      <c r="N57" s="524">
        <f t="shared" si="5"/>
        <v>0.037208912043073056</v>
      </c>
      <c r="O57" s="523">
        <v>169465</v>
      </c>
      <c r="P57" s="524">
        <f t="shared" si="6"/>
        <v>0.03648560805581902</v>
      </c>
      <c r="Q57" s="527">
        <f t="shared" si="7"/>
        <v>95.33145068742827</v>
      </c>
    </row>
    <row r="58" spans="1:17" ht="13.5" customHeight="1">
      <c r="A58" s="599"/>
      <c r="B58" s="378" t="s">
        <v>832</v>
      </c>
      <c r="C58" s="521">
        <v>9</v>
      </c>
      <c r="D58" s="522">
        <f t="shared" si="0"/>
        <v>0.18836333193804938</v>
      </c>
      <c r="E58" s="523">
        <v>8</v>
      </c>
      <c r="F58" s="522">
        <f t="shared" si="1"/>
        <v>0.18198362147406735</v>
      </c>
      <c r="G58" s="516">
        <f t="shared" si="8"/>
        <v>88.88888888888889</v>
      </c>
      <c r="H58" s="521">
        <v>203</v>
      </c>
      <c r="I58" s="524">
        <f t="shared" si="2"/>
        <v>0.14493995344785732</v>
      </c>
      <c r="J58" s="523">
        <v>164</v>
      </c>
      <c r="K58" s="524">
        <f t="shared" si="3"/>
        <v>0.12204469514872336</v>
      </c>
      <c r="L58" s="525">
        <f t="shared" si="4"/>
        <v>80.78817733990148</v>
      </c>
      <c r="M58" s="526">
        <v>297713</v>
      </c>
      <c r="N58" s="524">
        <f t="shared" si="5"/>
        <v>0.06231619918025814</v>
      </c>
      <c r="O58" s="523">
        <v>285552</v>
      </c>
      <c r="P58" s="524">
        <f t="shared" si="6"/>
        <v>0.06147899773732175</v>
      </c>
      <c r="Q58" s="527">
        <f t="shared" si="7"/>
        <v>95.91519349171853</v>
      </c>
    </row>
    <row r="59" spans="1:17" ht="13.5" customHeight="1">
      <c r="A59" s="599"/>
      <c r="B59" s="378" t="s">
        <v>833</v>
      </c>
      <c r="C59" s="521">
        <v>11</v>
      </c>
      <c r="D59" s="522">
        <f t="shared" si="0"/>
        <v>0.23022185014650481</v>
      </c>
      <c r="E59" s="523">
        <v>9</v>
      </c>
      <c r="F59" s="522">
        <f t="shared" si="1"/>
        <v>0.20473157415832577</v>
      </c>
      <c r="G59" s="516">
        <f t="shared" si="8"/>
        <v>81.81818181818183</v>
      </c>
      <c r="H59" s="521">
        <v>178</v>
      </c>
      <c r="I59" s="524">
        <f t="shared" si="2"/>
        <v>0.12709020548629854</v>
      </c>
      <c r="J59" s="523">
        <v>129</v>
      </c>
      <c r="K59" s="524">
        <f t="shared" si="3"/>
        <v>0.09599857118405679</v>
      </c>
      <c r="L59" s="525">
        <f t="shared" si="4"/>
        <v>72.47191011235955</v>
      </c>
      <c r="M59" s="526">
        <v>224665</v>
      </c>
      <c r="N59" s="524">
        <f t="shared" si="5"/>
        <v>0.0470260582803999</v>
      </c>
      <c r="O59" s="523">
        <v>186262</v>
      </c>
      <c r="P59" s="524">
        <f t="shared" si="6"/>
        <v>0.04010198169352351</v>
      </c>
      <c r="Q59" s="527">
        <f t="shared" si="7"/>
        <v>82.90654975185275</v>
      </c>
    </row>
    <row r="60" spans="1:17" ht="13.5" customHeight="1">
      <c r="A60" s="599"/>
      <c r="B60" s="378" t="s">
        <v>834</v>
      </c>
      <c r="C60" s="521">
        <v>23</v>
      </c>
      <c r="D60" s="522">
        <f t="shared" si="0"/>
        <v>0.4813729593972373</v>
      </c>
      <c r="E60" s="523">
        <v>20</v>
      </c>
      <c r="F60" s="522">
        <f t="shared" si="1"/>
        <v>0.4549590536851683</v>
      </c>
      <c r="G60" s="516">
        <f t="shared" si="8"/>
        <v>86.95652173913044</v>
      </c>
      <c r="H60" s="521">
        <v>756</v>
      </c>
      <c r="I60" s="524">
        <f t="shared" si="2"/>
        <v>0.5397763783575377</v>
      </c>
      <c r="J60" s="523">
        <v>597</v>
      </c>
      <c r="K60" s="524">
        <f t="shared" si="3"/>
        <v>0.4442724573401698</v>
      </c>
      <c r="L60" s="525">
        <f t="shared" si="4"/>
        <v>78.96825396825396</v>
      </c>
      <c r="M60" s="526">
        <v>1113164</v>
      </c>
      <c r="N60" s="524">
        <f t="shared" si="5"/>
        <v>0.23300342794668982</v>
      </c>
      <c r="O60" s="523">
        <v>874746</v>
      </c>
      <c r="P60" s="524">
        <f t="shared" si="6"/>
        <v>0.18833174817452253</v>
      </c>
      <c r="Q60" s="527">
        <f t="shared" si="7"/>
        <v>78.58195198551157</v>
      </c>
    </row>
    <row r="61" spans="1:17" ht="13.5" customHeight="1">
      <c r="A61" s="599"/>
      <c r="B61" s="378" t="s">
        <v>835</v>
      </c>
      <c r="C61" s="521">
        <v>6</v>
      </c>
      <c r="D61" s="522">
        <f t="shared" si="0"/>
        <v>0.12557555462536626</v>
      </c>
      <c r="E61" s="523">
        <v>5</v>
      </c>
      <c r="F61" s="522">
        <f t="shared" si="1"/>
        <v>0.11373976342129208</v>
      </c>
      <c r="G61" s="516">
        <f t="shared" si="8"/>
        <v>83.33333333333334</v>
      </c>
      <c r="H61" s="521">
        <v>69</v>
      </c>
      <c r="I61" s="524">
        <f t="shared" si="2"/>
        <v>0.04926530437390224</v>
      </c>
      <c r="J61" s="523">
        <v>63</v>
      </c>
      <c r="K61" s="524">
        <f t="shared" si="3"/>
        <v>0.04688302313639983</v>
      </c>
      <c r="L61" s="525">
        <f t="shared" si="4"/>
        <v>91.30434782608695</v>
      </c>
      <c r="M61" s="526">
        <v>62150</v>
      </c>
      <c r="N61" s="524">
        <f t="shared" si="5"/>
        <v>0.01300901129293327</v>
      </c>
      <c r="O61" s="523">
        <v>54698</v>
      </c>
      <c r="P61" s="524">
        <f t="shared" si="6"/>
        <v>0.011776412766277335</v>
      </c>
      <c r="Q61" s="527">
        <f t="shared" si="7"/>
        <v>88.00965406275141</v>
      </c>
    </row>
    <row r="62" spans="1:17" ht="13.5" customHeight="1">
      <c r="A62" s="599"/>
      <c r="B62" s="378" t="s">
        <v>836</v>
      </c>
      <c r="C62" s="521">
        <v>23</v>
      </c>
      <c r="D62" s="522">
        <f t="shared" si="0"/>
        <v>0.4813729593972373</v>
      </c>
      <c r="E62" s="523">
        <v>19</v>
      </c>
      <c r="F62" s="522">
        <f t="shared" si="1"/>
        <v>0.4322111010009099</v>
      </c>
      <c r="G62" s="516">
        <f t="shared" si="8"/>
        <v>82.6086956521739</v>
      </c>
      <c r="H62" s="521">
        <v>441</v>
      </c>
      <c r="I62" s="524">
        <f t="shared" si="2"/>
        <v>0.3148695540418969</v>
      </c>
      <c r="J62" s="523">
        <v>380</v>
      </c>
      <c r="K62" s="524">
        <f t="shared" si="3"/>
        <v>0.28278648875923706</v>
      </c>
      <c r="L62" s="525">
        <f t="shared" si="4"/>
        <v>86.16780045351474</v>
      </c>
      <c r="M62" s="526">
        <v>998974</v>
      </c>
      <c r="N62" s="524">
        <f t="shared" si="5"/>
        <v>0.20910159368216769</v>
      </c>
      <c r="O62" s="523">
        <v>1265164</v>
      </c>
      <c r="P62" s="524">
        <f t="shared" si="6"/>
        <v>0.2723882679628962</v>
      </c>
      <c r="Q62" s="527">
        <f t="shared" si="7"/>
        <v>126.64633914396171</v>
      </c>
    </row>
    <row r="63" spans="1:17" ht="13.5">
      <c r="A63" s="599"/>
      <c r="B63" s="378" t="s">
        <v>837</v>
      </c>
      <c r="C63" s="521">
        <v>26</v>
      </c>
      <c r="D63" s="522">
        <f t="shared" si="0"/>
        <v>0.5441607367099205</v>
      </c>
      <c r="E63" s="523">
        <v>19</v>
      </c>
      <c r="F63" s="522">
        <f t="shared" si="1"/>
        <v>0.4322111010009099</v>
      </c>
      <c r="G63" s="516">
        <f t="shared" si="8"/>
        <v>73.07692307692307</v>
      </c>
      <c r="H63" s="521">
        <v>732</v>
      </c>
      <c r="I63" s="524">
        <f t="shared" si="2"/>
        <v>0.5226406203144411</v>
      </c>
      <c r="J63" s="523">
        <v>499</v>
      </c>
      <c r="K63" s="524">
        <f t="shared" si="3"/>
        <v>0.37134331023910344</v>
      </c>
      <c r="L63" s="525">
        <f t="shared" si="4"/>
        <v>68.16939890710383</v>
      </c>
      <c r="M63" s="526">
        <v>3820635</v>
      </c>
      <c r="N63" s="524">
        <f t="shared" si="5"/>
        <v>0.7997213815153035</v>
      </c>
      <c r="O63" s="523">
        <v>3533629</v>
      </c>
      <c r="P63" s="524">
        <f t="shared" si="6"/>
        <v>0.760786018993159</v>
      </c>
      <c r="Q63" s="527">
        <f t="shared" si="7"/>
        <v>92.48800264877434</v>
      </c>
    </row>
    <row r="64" spans="1:17" ht="13.5">
      <c r="A64" s="599" t="s">
        <v>838</v>
      </c>
      <c r="B64" s="378" t="s">
        <v>839</v>
      </c>
      <c r="C64" s="521">
        <v>146</v>
      </c>
      <c r="D64" s="522">
        <f t="shared" si="0"/>
        <v>3.055671829217246</v>
      </c>
      <c r="E64" s="523">
        <v>141</v>
      </c>
      <c r="F64" s="522">
        <f t="shared" si="1"/>
        <v>3.207461328480437</v>
      </c>
      <c r="G64" s="516">
        <f t="shared" si="8"/>
        <v>96.57534246575342</v>
      </c>
      <c r="H64" s="521">
        <v>3939</v>
      </c>
      <c r="I64" s="524">
        <f t="shared" si="2"/>
        <v>2.8124062888232015</v>
      </c>
      <c r="J64" s="523">
        <v>3986</v>
      </c>
      <c r="K64" s="524">
        <f t="shared" si="3"/>
        <v>2.966281432090313</v>
      </c>
      <c r="L64" s="525">
        <f t="shared" si="4"/>
        <v>101.1931962427012</v>
      </c>
      <c r="M64" s="526">
        <v>10517043</v>
      </c>
      <c r="N64" s="524">
        <f t="shared" si="5"/>
        <v>2.2013890773172133</v>
      </c>
      <c r="O64" s="523">
        <v>10831088</v>
      </c>
      <c r="P64" s="524">
        <f t="shared" si="6"/>
        <v>2.3319200518460135</v>
      </c>
      <c r="Q64" s="527">
        <f t="shared" si="7"/>
        <v>102.98605796325069</v>
      </c>
    </row>
    <row r="65" spans="1:17" ht="13.5">
      <c r="A65" s="599"/>
      <c r="B65" s="378" t="s">
        <v>840</v>
      </c>
      <c r="C65" s="521">
        <v>130</v>
      </c>
      <c r="D65" s="522">
        <f t="shared" si="0"/>
        <v>2.7208036835496023</v>
      </c>
      <c r="E65" s="523">
        <v>114</v>
      </c>
      <c r="F65" s="522">
        <f t="shared" si="1"/>
        <v>2.59326660600546</v>
      </c>
      <c r="G65" s="516">
        <f t="shared" si="8"/>
        <v>87.6923076923077</v>
      </c>
      <c r="H65" s="521">
        <v>2301</v>
      </c>
      <c r="I65" s="524">
        <f t="shared" si="2"/>
        <v>1.6428908023818702</v>
      </c>
      <c r="J65" s="523">
        <v>2167</v>
      </c>
      <c r="K65" s="524">
        <f t="shared" si="3"/>
        <v>1.6126271608980705</v>
      </c>
      <c r="L65" s="525">
        <f t="shared" si="4"/>
        <v>94.17644502390266</v>
      </c>
      <c r="M65" s="526">
        <v>4555248</v>
      </c>
      <c r="N65" s="524">
        <f t="shared" si="5"/>
        <v>0.9534878949977748</v>
      </c>
      <c r="O65" s="523">
        <v>4418813</v>
      </c>
      <c r="P65" s="524">
        <f t="shared" si="6"/>
        <v>0.9513650558519918</v>
      </c>
      <c r="Q65" s="527">
        <f t="shared" si="7"/>
        <v>97.00488315894107</v>
      </c>
    </row>
    <row r="66" spans="1:17" ht="13.5">
      <c r="A66" s="599"/>
      <c r="B66" s="378" t="s">
        <v>841</v>
      </c>
      <c r="C66" s="521">
        <v>156</v>
      </c>
      <c r="D66" s="522">
        <f t="shared" si="0"/>
        <v>3.264964420259523</v>
      </c>
      <c r="E66" s="523">
        <v>143</v>
      </c>
      <c r="F66" s="522">
        <f t="shared" si="1"/>
        <v>3.2529572338489534</v>
      </c>
      <c r="G66" s="516">
        <f t="shared" si="8"/>
        <v>91.66666666666666</v>
      </c>
      <c r="H66" s="521">
        <v>4166</v>
      </c>
      <c r="I66" s="524">
        <f t="shared" si="2"/>
        <v>2.9744820003141554</v>
      </c>
      <c r="J66" s="523">
        <v>4265</v>
      </c>
      <c r="K66" s="524">
        <f t="shared" si="3"/>
        <v>3.1739062488372265</v>
      </c>
      <c r="L66" s="525">
        <f t="shared" si="4"/>
        <v>102.37638022083533</v>
      </c>
      <c r="M66" s="526">
        <v>16110230</v>
      </c>
      <c r="N66" s="524">
        <f t="shared" si="5"/>
        <v>3.372134577662951</v>
      </c>
      <c r="O66" s="523">
        <v>16739334</v>
      </c>
      <c r="P66" s="524">
        <f t="shared" si="6"/>
        <v>3.6039582181538674</v>
      </c>
      <c r="Q66" s="527">
        <f t="shared" si="7"/>
        <v>103.90499701121585</v>
      </c>
    </row>
    <row r="67" spans="1:17" ht="13.5">
      <c r="A67" s="599"/>
      <c r="B67" s="378" t="s">
        <v>842</v>
      </c>
      <c r="C67" s="521">
        <v>147</v>
      </c>
      <c r="D67" s="522">
        <f t="shared" si="0"/>
        <v>3.0766010883214734</v>
      </c>
      <c r="E67" s="523">
        <v>136</v>
      </c>
      <c r="F67" s="522">
        <f t="shared" si="1"/>
        <v>3.0937215650591448</v>
      </c>
      <c r="G67" s="516">
        <f t="shared" si="8"/>
        <v>92.51700680272108</v>
      </c>
      <c r="H67" s="521">
        <v>4667</v>
      </c>
      <c r="I67" s="524">
        <f t="shared" si="2"/>
        <v>3.332190949463794</v>
      </c>
      <c r="J67" s="523">
        <v>4598</v>
      </c>
      <c r="K67" s="524">
        <f t="shared" si="3"/>
        <v>3.4217165139867687</v>
      </c>
      <c r="L67" s="525">
        <f t="shared" si="4"/>
        <v>98.52153417613027</v>
      </c>
      <c r="M67" s="526">
        <v>15564052</v>
      </c>
      <c r="N67" s="524">
        <f t="shared" si="5"/>
        <v>3.2578105910185147</v>
      </c>
      <c r="O67" s="523">
        <v>11919479</v>
      </c>
      <c r="P67" s="524">
        <f t="shared" si="6"/>
        <v>2.566249308255779</v>
      </c>
      <c r="Q67" s="527">
        <f t="shared" si="7"/>
        <v>76.58339229398617</v>
      </c>
    </row>
    <row r="68" spans="1:17" ht="13.5">
      <c r="A68" s="599" t="s">
        <v>843</v>
      </c>
      <c r="B68" s="378" t="s">
        <v>844</v>
      </c>
      <c r="C68" s="521">
        <v>68</v>
      </c>
      <c r="D68" s="522">
        <f t="shared" si="0"/>
        <v>1.4231896190874842</v>
      </c>
      <c r="E68" s="523">
        <v>62</v>
      </c>
      <c r="F68" s="522">
        <f t="shared" si="1"/>
        <v>1.410373066424022</v>
      </c>
      <c r="G68" s="516">
        <f t="shared" si="8"/>
        <v>91.17647058823529</v>
      </c>
      <c r="H68" s="521">
        <v>2929</v>
      </c>
      <c r="I68" s="524">
        <f t="shared" si="2"/>
        <v>2.091276471176227</v>
      </c>
      <c r="J68" s="523">
        <v>3289</v>
      </c>
      <c r="K68" s="524">
        <f t="shared" si="3"/>
        <v>2.4475914777082384</v>
      </c>
      <c r="L68" s="525">
        <f t="shared" si="4"/>
        <v>112.29088426083989</v>
      </c>
      <c r="M68" s="526">
        <v>12398453</v>
      </c>
      <c r="N68" s="524">
        <f t="shared" si="5"/>
        <v>2.595198955621921</v>
      </c>
      <c r="O68" s="523">
        <v>12897348</v>
      </c>
      <c r="P68" s="524">
        <f t="shared" si="6"/>
        <v>2.776783312704696</v>
      </c>
      <c r="Q68" s="527">
        <f t="shared" si="7"/>
        <v>104.02384878177946</v>
      </c>
    </row>
    <row r="69" spans="1:17" ht="13.5">
      <c r="A69" s="599"/>
      <c r="B69" s="378" t="s">
        <v>845</v>
      </c>
      <c r="C69" s="521">
        <v>143</v>
      </c>
      <c r="D69" s="522">
        <f t="shared" si="0"/>
        <v>2.9928840519045625</v>
      </c>
      <c r="E69" s="523">
        <v>141</v>
      </c>
      <c r="F69" s="522">
        <f t="shared" si="1"/>
        <v>3.207461328480437</v>
      </c>
      <c r="G69" s="516">
        <f t="shared" si="8"/>
        <v>98.6013986013986</v>
      </c>
      <c r="H69" s="521">
        <v>6376</v>
      </c>
      <c r="I69" s="524">
        <f t="shared" si="2"/>
        <v>4.552399720115952</v>
      </c>
      <c r="J69" s="523">
        <v>6197</v>
      </c>
      <c r="K69" s="524">
        <f t="shared" si="3"/>
        <v>4.611652291686822</v>
      </c>
      <c r="L69" s="525">
        <f t="shared" si="4"/>
        <v>97.19259723964868</v>
      </c>
      <c r="M69" s="526">
        <v>24098885</v>
      </c>
      <c r="N69" s="524">
        <f t="shared" si="5"/>
        <v>5.044290701723254</v>
      </c>
      <c r="O69" s="543">
        <v>22405772</v>
      </c>
      <c r="P69" s="524">
        <f t="shared" si="6"/>
        <v>4.823935416634964</v>
      </c>
      <c r="Q69" s="527">
        <f t="shared" si="7"/>
        <v>92.97430980727947</v>
      </c>
    </row>
    <row r="70" spans="1:17" ht="13.5">
      <c r="A70" s="599"/>
      <c r="B70" s="378" t="s">
        <v>846</v>
      </c>
      <c r="C70" s="521">
        <v>157</v>
      </c>
      <c r="D70" s="522">
        <f aca="true" t="shared" si="9" ref="D70:D77">C70/$C$6*100</f>
        <v>3.2858936793637508</v>
      </c>
      <c r="E70" s="523">
        <v>157</v>
      </c>
      <c r="F70" s="522">
        <f aca="true" t="shared" si="10" ref="F70:F77">E70/$E$6*100</f>
        <v>3.571428571428571</v>
      </c>
      <c r="G70" s="516">
        <f t="shared" si="8"/>
        <v>100</v>
      </c>
      <c r="H70" s="521">
        <v>3325</v>
      </c>
      <c r="I70" s="524">
        <f aca="true" t="shared" si="11" ref="I70:I77">H70/$H$6*100</f>
        <v>2.374016478887318</v>
      </c>
      <c r="J70" s="523">
        <v>3397</v>
      </c>
      <c r="K70" s="524">
        <f aca="true" t="shared" si="12" ref="K70:K77">J70/$J$6*100</f>
        <v>2.5279623745134954</v>
      </c>
      <c r="L70" s="525">
        <f aca="true" t="shared" si="13" ref="L70:L77">J70/H70*100</f>
        <v>102.1654135338346</v>
      </c>
      <c r="M70" s="526">
        <v>6156878</v>
      </c>
      <c r="N70" s="524">
        <f aca="true" t="shared" si="14" ref="N70:N77">M70/$M$6*100</f>
        <v>1.2887352442672955</v>
      </c>
      <c r="O70" s="523">
        <v>5916065</v>
      </c>
      <c r="P70" s="524">
        <f aca="true" t="shared" si="15" ref="P70:P77">O70/$O$6*100</f>
        <v>1.2737215874826597</v>
      </c>
      <c r="Q70" s="527">
        <f aca="true" t="shared" si="16" ref="Q70:Q77">O70/M70*100</f>
        <v>96.08871574197182</v>
      </c>
    </row>
    <row r="71" spans="1:17" ht="13.5">
      <c r="A71" s="599"/>
      <c r="B71" s="378" t="s">
        <v>847</v>
      </c>
      <c r="C71" s="521">
        <v>184</v>
      </c>
      <c r="D71" s="522">
        <f t="shared" si="9"/>
        <v>3.8509836751778983</v>
      </c>
      <c r="E71" s="523">
        <v>162</v>
      </c>
      <c r="F71" s="522">
        <f t="shared" si="10"/>
        <v>3.6851683348498634</v>
      </c>
      <c r="G71" s="516">
        <f aca="true" t="shared" si="17" ref="G71:G77">E71/C71*100</f>
        <v>88.04347826086956</v>
      </c>
      <c r="H71" s="521">
        <v>2466</v>
      </c>
      <c r="I71" s="524">
        <f t="shared" si="11"/>
        <v>1.7606991389281585</v>
      </c>
      <c r="J71" s="523">
        <v>2401</v>
      </c>
      <c r="K71" s="524">
        <f t="shared" si="12"/>
        <v>1.7867641039761266</v>
      </c>
      <c r="L71" s="525">
        <f t="shared" si="13"/>
        <v>97.36415247364152</v>
      </c>
      <c r="M71" s="526">
        <v>5246977</v>
      </c>
      <c r="N71" s="524">
        <f t="shared" si="14"/>
        <v>1.098278086029946</v>
      </c>
      <c r="O71" s="523">
        <v>4963645</v>
      </c>
      <c r="P71" s="524">
        <f t="shared" si="15"/>
        <v>1.0686667217314831</v>
      </c>
      <c r="Q71" s="527">
        <f t="shared" si="16"/>
        <v>94.60009068078628</v>
      </c>
    </row>
    <row r="72" spans="1:17" ht="13.5">
      <c r="A72" s="600" t="s">
        <v>848</v>
      </c>
      <c r="B72" s="600"/>
      <c r="C72" s="521">
        <v>122</v>
      </c>
      <c r="D72" s="522">
        <f t="shared" si="9"/>
        <v>2.5533696107157806</v>
      </c>
      <c r="E72" s="523">
        <v>106</v>
      </c>
      <c r="F72" s="522">
        <f t="shared" si="10"/>
        <v>2.4112829845313923</v>
      </c>
      <c r="G72" s="516">
        <f t="shared" si="17"/>
        <v>86.88524590163934</v>
      </c>
      <c r="H72" s="521">
        <v>2245</v>
      </c>
      <c r="I72" s="524">
        <f t="shared" si="11"/>
        <v>1.6029073669479785</v>
      </c>
      <c r="J72" s="523">
        <v>2010</v>
      </c>
      <c r="K72" s="524">
        <f t="shared" si="12"/>
        <v>1.4957916905422803</v>
      </c>
      <c r="L72" s="525">
        <f t="shared" si="13"/>
        <v>89.53229398663697</v>
      </c>
      <c r="M72" s="526">
        <v>5738432</v>
      </c>
      <c r="N72" s="524">
        <f t="shared" si="14"/>
        <v>1.2011476539296808</v>
      </c>
      <c r="O72" s="523">
        <v>5377184</v>
      </c>
      <c r="P72" s="524">
        <f t="shared" si="15"/>
        <v>1.1577011646535929</v>
      </c>
      <c r="Q72" s="527">
        <f t="shared" si="16"/>
        <v>93.70476116123707</v>
      </c>
    </row>
    <row r="73" spans="1:17" ht="13.5">
      <c r="A73" s="599" t="s">
        <v>167</v>
      </c>
      <c r="B73" s="378" t="s">
        <v>849</v>
      </c>
      <c r="C73" s="521">
        <v>82</v>
      </c>
      <c r="D73" s="522">
        <f t="shared" si="9"/>
        <v>1.7161992465466722</v>
      </c>
      <c r="E73" s="523">
        <v>68</v>
      </c>
      <c r="F73" s="522">
        <f t="shared" si="10"/>
        <v>1.5468607825295724</v>
      </c>
      <c r="G73" s="516">
        <f t="shared" si="17"/>
        <v>82.92682926829268</v>
      </c>
      <c r="H73" s="521">
        <v>1472</v>
      </c>
      <c r="I73" s="524">
        <f t="shared" si="11"/>
        <v>1.0509931599765812</v>
      </c>
      <c r="J73" s="523">
        <v>1439</v>
      </c>
      <c r="K73" s="524">
        <f t="shared" si="12"/>
        <v>1.0708677824330057</v>
      </c>
      <c r="L73" s="525">
        <f t="shared" si="13"/>
        <v>97.75815217391305</v>
      </c>
      <c r="M73" s="526">
        <v>2502755</v>
      </c>
      <c r="N73" s="524">
        <f t="shared" si="14"/>
        <v>0.5238675471994403</v>
      </c>
      <c r="O73" s="523">
        <v>2458490</v>
      </c>
      <c r="P73" s="524">
        <f t="shared" si="15"/>
        <v>0.5293099020396571</v>
      </c>
      <c r="Q73" s="527">
        <f t="shared" si="16"/>
        <v>98.23134905334322</v>
      </c>
    </row>
    <row r="74" spans="1:17" ht="13.5">
      <c r="A74" s="599"/>
      <c r="B74" s="378" t="s">
        <v>850</v>
      </c>
      <c r="C74" s="521">
        <v>82</v>
      </c>
      <c r="D74" s="522">
        <f t="shared" si="9"/>
        <v>1.7161992465466722</v>
      </c>
      <c r="E74" s="523">
        <v>75</v>
      </c>
      <c r="F74" s="522">
        <f t="shared" si="10"/>
        <v>1.7060964513193813</v>
      </c>
      <c r="G74" s="516">
        <f t="shared" si="17"/>
        <v>91.46341463414635</v>
      </c>
      <c r="H74" s="521">
        <v>2505</v>
      </c>
      <c r="I74" s="524">
        <f t="shared" si="11"/>
        <v>1.7885447457481902</v>
      </c>
      <c r="J74" s="523">
        <v>2544</v>
      </c>
      <c r="K74" s="524">
        <f t="shared" si="12"/>
        <v>1.8931811247460504</v>
      </c>
      <c r="L74" s="525">
        <f t="shared" si="13"/>
        <v>101.55688622754491</v>
      </c>
      <c r="M74" s="526">
        <v>10314050</v>
      </c>
      <c r="N74" s="524">
        <f t="shared" si="14"/>
        <v>2.1588993230229834</v>
      </c>
      <c r="O74" s="523">
        <v>10260544</v>
      </c>
      <c r="P74" s="524">
        <f t="shared" si="15"/>
        <v>2.2090826236891714</v>
      </c>
      <c r="Q74" s="527">
        <f t="shared" si="16"/>
        <v>99.48123191180962</v>
      </c>
    </row>
    <row r="75" spans="1:17" ht="13.5">
      <c r="A75" s="599"/>
      <c r="B75" s="378" t="s">
        <v>851</v>
      </c>
      <c r="C75" s="521">
        <v>110</v>
      </c>
      <c r="D75" s="522">
        <f t="shared" si="9"/>
        <v>2.3022185014650485</v>
      </c>
      <c r="E75" s="523">
        <v>106</v>
      </c>
      <c r="F75" s="522">
        <f t="shared" si="10"/>
        <v>2.4112829845313923</v>
      </c>
      <c r="G75" s="516">
        <f t="shared" si="17"/>
        <v>96.36363636363636</v>
      </c>
      <c r="H75" s="521">
        <v>3084</v>
      </c>
      <c r="I75" s="524">
        <f t="shared" si="11"/>
        <v>2.2019449085378917</v>
      </c>
      <c r="J75" s="523">
        <v>3296</v>
      </c>
      <c r="K75" s="524">
        <f t="shared" si="12"/>
        <v>2.4528007025011718</v>
      </c>
      <c r="L75" s="525">
        <f t="shared" si="13"/>
        <v>106.87418936446174</v>
      </c>
      <c r="M75" s="526">
        <v>20776246</v>
      </c>
      <c r="N75" s="524">
        <f t="shared" si="14"/>
        <v>4.3488080263678155</v>
      </c>
      <c r="O75" s="523">
        <v>19705811</v>
      </c>
      <c r="P75" s="524">
        <f t="shared" si="15"/>
        <v>4.242637102458012</v>
      </c>
      <c r="Q75" s="527">
        <f t="shared" si="16"/>
        <v>94.84779396624396</v>
      </c>
    </row>
    <row r="76" spans="1:17" ht="13.5">
      <c r="A76" s="599"/>
      <c r="B76" s="378" t="s">
        <v>852</v>
      </c>
      <c r="C76" s="521">
        <v>186</v>
      </c>
      <c r="D76" s="522">
        <f t="shared" si="9"/>
        <v>3.892842193386354</v>
      </c>
      <c r="E76" s="523">
        <v>176</v>
      </c>
      <c r="F76" s="522">
        <f t="shared" si="10"/>
        <v>4.003639672429482</v>
      </c>
      <c r="G76" s="516">
        <f t="shared" si="17"/>
        <v>94.6236559139785</v>
      </c>
      <c r="H76" s="521">
        <v>19406</v>
      </c>
      <c r="I76" s="524">
        <f t="shared" si="11"/>
        <v>13.85568835768039</v>
      </c>
      <c r="J76" s="523">
        <v>18831</v>
      </c>
      <c r="K76" s="524">
        <f t="shared" si="12"/>
        <v>14.013558867961034</v>
      </c>
      <c r="L76" s="525">
        <f t="shared" si="13"/>
        <v>97.03699886633001</v>
      </c>
      <c r="M76" s="526">
        <v>84851323</v>
      </c>
      <c r="N76" s="524">
        <f t="shared" si="14"/>
        <v>17.760769414759913</v>
      </c>
      <c r="O76" s="523">
        <v>81340699</v>
      </c>
      <c r="P76" s="524">
        <f t="shared" si="15"/>
        <v>17.512553404539872</v>
      </c>
      <c r="Q76" s="527">
        <f t="shared" si="16"/>
        <v>95.86261725111817</v>
      </c>
    </row>
    <row r="77" spans="1:17" ht="13.5">
      <c r="A77" s="599"/>
      <c r="B77" s="378" t="s">
        <v>853</v>
      </c>
      <c r="C77" s="521">
        <v>166</v>
      </c>
      <c r="D77" s="522">
        <f t="shared" si="9"/>
        <v>3.4742570113017996</v>
      </c>
      <c r="E77" s="523">
        <v>155</v>
      </c>
      <c r="F77" s="522">
        <f t="shared" si="10"/>
        <v>3.5259326660600547</v>
      </c>
      <c r="G77" s="516">
        <f t="shared" si="17"/>
        <v>93.37349397590361</v>
      </c>
      <c r="H77" s="521">
        <v>6385</v>
      </c>
      <c r="I77" s="524">
        <f t="shared" si="11"/>
        <v>4.558825629382113</v>
      </c>
      <c r="J77" s="523">
        <v>5825</v>
      </c>
      <c r="K77" s="524">
        <f t="shared" si="12"/>
        <v>4.3348192026909365</v>
      </c>
      <c r="L77" s="525">
        <f t="shared" si="13"/>
        <v>91.22944400939701</v>
      </c>
      <c r="M77" s="526">
        <v>36993457</v>
      </c>
      <c r="N77" s="524">
        <f t="shared" si="14"/>
        <v>7.743335476711849</v>
      </c>
      <c r="O77" s="523">
        <v>34212178</v>
      </c>
      <c r="P77" s="524">
        <f t="shared" si="15"/>
        <v>7.365840245737551</v>
      </c>
      <c r="Q77" s="527">
        <f t="shared" si="16"/>
        <v>92.48170020985063</v>
      </c>
    </row>
  </sheetData>
  <sheetProtection/>
  <mergeCells count="32">
    <mergeCell ref="C2:G2"/>
    <mergeCell ref="H2:L2"/>
    <mergeCell ref="A2:B2"/>
    <mergeCell ref="M2:Q2"/>
    <mergeCell ref="A3:B3"/>
    <mergeCell ref="A8:B8"/>
    <mergeCell ref="A9:B9"/>
    <mergeCell ref="A6:B6"/>
    <mergeCell ref="A7:B7"/>
    <mergeCell ref="A4:B4"/>
    <mergeCell ref="A5:B5"/>
    <mergeCell ref="A14:B14"/>
    <mergeCell ref="A15:B15"/>
    <mergeCell ref="A12:B12"/>
    <mergeCell ref="A13:B13"/>
    <mergeCell ref="A10:B10"/>
    <mergeCell ref="A11:B11"/>
    <mergeCell ref="A32:A36"/>
    <mergeCell ref="A19:A27"/>
    <mergeCell ref="A28:A31"/>
    <mergeCell ref="A18:B18"/>
    <mergeCell ref="A16:B16"/>
    <mergeCell ref="A17:B17"/>
    <mergeCell ref="A56:A63"/>
    <mergeCell ref="A64:A67"/>
    <mergeCell ref="A68:A71"/>
    <mergeCell ref="A72:B72"/>
    <mergeCell ref="A73:A77"/>
    <mergeCell ref="A37:A42"/>
    <mergeCell ref="A43:A46"/>
    <mergeCell ref="A47:B47"/>
    <mergeCell ref="A48:A55"/>
  </mergeCells>
  <hyperlinks>
    <hyperlink ref="A1:F1" location="目次!A1" display="県内市町村比較(従業者４人以上の事業所）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1" r:id="rId1"/>
  <colBreaks count="2" manualBreakCount="2">
    <brk id="12" max="65535" man="1"/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52"/>
  <sheetViews>
    <sheetView zoomScale="85" zoomScaleNormal="85" zoomScalePageLayoutView="0" workbookViewId="0" topLeftCell="A1">
      <selection activeCell="L14" sqref="L14"/>
    </sheetView>
  </sheetViews>
  <sheetFormatPr defaultColWidth="9.00390625" defaultRowHeight="12.75"/>
  <cols>
    <col min="1" max="1" width="5.75390625" style="24" customWidth="1"/>
    <col min="2" max="2" width="35.75390625" style="22" customWidth="1"/>
    <col min="3" max="3" width="6.75390625" style="25" customWidth="1"/>
    <col min="4" max="5" width="6.75390625" style="22" customWidth="1"/>
    <col min="6" max="6" width="6.75390625" style="25" customWidth="1"/>
    <col min="7" max="9" width="9.75390625" style="22" customWidth="1"/>
    <col min="10" max="10" width="13.75390625" style="22" customWidth="1"/>
    <col min="11" max="11" width="11.75390625" style="22" customWidth="1"/>
    <col min="12" max="13" width="8.75390625" style="22" customWidth="1"/>
    <col min="14" max="15" width="13.75390625" style="22" customWidth="1"/>
    <col min="16" max="16" width="11.75390625" style="22" customWidth="1"/>
    <col min="17" max="17" width="13.75390625" style="22" customWidth="1"/>
    <col min="18" max="18" width="1.875" style="22" customWidth="1"/>
    <col min="19" max="16384" width="9.125" style="22" customWidth="1"/>
  </cols>
  <sheetData>
    <row r="1" spans="1:17" s="17" customFormat="1" ht="20.25" customHeight="1">
      <c r="A1" s="55" t="s">
        <v>170</v>
      </c>
      <c r="B1" s="56"/>
      <c r="C1" s="57"/>
      <c r="D1" s="57"/>
      <c r="E1" s="57"/>
      <c r="F1" s="57"/>
      <c r="G1" s="58"/>
      <c r="H1" s="58"/>
      <c r="I1" s="18"/>
      <c r="J1" s="18"/>
      <c r="K1" s="18"/>
      <c r="L1" s="19"/>
      <c r="M1" s="19"/>
      <c r="N1" s="18"/>
      <c r="O1" s="18"/>
      <c r="P1" s="18"/>
      <c r="Q1" s="18"/>
    </row>
    <row r="2" spans="1:17" s="17" customFormat="1" ht="20.25" customHeight="1">
      <c r="A2" s="55" t="s">
        <v>171</v>
      </c>
      <c r="B2" s="56"/>
      <c r="C2" s="57"/>
      <c r="D2" s="57"/>
      <c r="E2" s="57"/>
      <c r="F2" s="57"/>
      <c r="G2" s="58"/>
      <c r="H2" s="58"/>
      <c r="I2" s="18"/>
      <c r="J2" s="18"/>
      <c r="K2" s="18"/>
      <c r="L2" s="20"/>
      <c r="M2" s="18"/>
      <c r="N2" s="18"/>
      <c r="O2" s="18"/>
      <c r="P2" s="18"/>
      <c r="Q2" s="18"/>
    </row>
    <row r="3" spans="1:17" s="17" customFormat="1" ht="15.75" customHeight="1">
      <c r="A3" s="68"/>
      <c r="B3" s="69"/>
      <c r="C3" s="608" t="s">
        <v>192</v>
      </c>
      <c r="D3" s="609"/>
      <c r="E3" s="609"/>
      <c r="F3" s="610"/>
      <c r="G3" s="608" t="s">
        <v>2</v>
      </c>
      <c r="H3" s="609"/>
      <c r="I3" s="610"/>
      <c r="J3" s="608" t="s">
        <v>3</v>
      </c>
      <c r="K3" s="609"/>
      <c r="L3" s="609"/>
      <c r="M3" s="609"/>
      <c r="N3" s="610"/>
      <c r="O3" s="70" t="s">
        <v>4</v>
      </c>
      <c r="P3" s="128" t="s">
        <v>193</v>
      </c>
      <c r="Q3" s="70" t="s">
        <v>5</v>
      </c>
    </row>
    <row r="4" spans="1:17" s="17" customFormat="1" ht="15.75" customHeight="1">
      <c r="A4" s="71"/>
      <c r="B4" s="72"/>
      <c r="C4" s="70" t="s">
        <v>9</v>
      </c>
      <c r="D4" s="70" t="s">
        <v>6</v>
      </c>
      <c r="E4" s="70" t="s">
        <v>7</v>
      </c>
      <c r="F4" s="70" t="s">
        <v>8</v>
      </c>
      <c r="G4" s="70" t="s">
        <v>11</v>
      </c>
      <c r="H4" s="70" t="s">
        <v>194</v>
      </c>
      <c r="I4" s="70" t="s">
        <v>10</v>
      </c>
      <c r="J4" s="70" t="s">
        <v>12</v>
      </c>
      <c r="K4" s="70" t="s">
        <v>13</v>
      </c>
      <c r="L4" s="70" t="s">
        <v>14</v>
      </c>
      <c r="M4" s="70" t="s">
        <v>15</v>
      </c>
      <c r="N4" s="70" t="s">
        <v>16</v>
      </c>
      <c r="O4" s="73"/>
      <c r="P4" s="112"/>
      <c r="Q4" s="73"/>
    </row>
    <row r="5" spans="1:17" s="17" customFormat="1" ht="15.75" customHeight="1">
      <c r="A5" s="611" t="s">
        <v>17</v>
      </c>
      <c r="B5" s="612"/>
      <c r="C5" s="73"/>
      <c r="D5" s="73"/>
      <c r="E5" s="73"/>
      <c r="F5" s="73"/>
      <c r="G5" s="73"/>
      <c r="H5" s="73" t="s">
        <v>18</v>
      </c>
      <c r="I5" s="73" t="s">
        <v>19</v>
      </c>
      <c r="J5" s="73" t="s">
        <v>20</v>
      </c>
      <c r="K5" s="73" t="s">
        <v>21</v>
      </c>
      <c r="L5" s="73" t="s">
        <v>21</v>
      </c>
      <c r="M5" s="73" t="s">
        <v>21</v>
      </c>
      <c r="N5" s="73"/>
      <c r="O5" s="73"/>
      <c r="P5" s="112" t="s">
        <v>22</v>
      </c>
      <c r="Q5" s="73" t="s">
        <v>195</v>
      </c>
    </row>
    <row r="6" spans="1:17" s="17" customFormat="1" ht="15.75" customHeight="1">
      <c r="A6" s="71"/>
      <c r="B6" s="72"/>
      <c r="C6" s="73"/>
      <c r="D6" s="73"/>
      <c r="E6" s="73"/>
      <c r="F6" s="73"/>
      <c r="G6" s="73"/>
      <c r="H6" s="73"/>
      <c r="I6" s="73" t="s">
        <v>18</v>
      </c>
      <c r="J6" s="73"/>
      <c r="K6" s="73"/>
      <c r="L6" s="73"/>
      <c r="M6" s="73"/>
      <c r="N6" s="73"/>
      <c r="O6" s="73"/>
      <c r="P6" s="112"/>
      <c r="Q6" s="73"/>
    </row>
    <row r="7" spans="1:17" s="17" customFormat="1" ht="15.75" customHeight="1">
      <c r="A7" s="74"/>
      <c r="B7" s="75"/>
      <c r="C7" s="76" t="s">
        <v>24</v>
      </c>
      <c r="D7" s="76" t="s">
        <v>23</v>
      </c>
      <c r="E7" s="76" t="s">
        <v>9</v>
      </c>
      <c r="F7" s="76" t="s">
        <v>196</v>
      </c>
      <c r="G7" s="76" t="s">
        <v>25</v>
      </c>
      <c r="H7" s="76" t="s">
        <v>25</v>
      </c>
      <c r="I7" s="76" t="s">
        <v>25</v>
      </c>
      <c r="J7" s="76" t="s">
        <v>26</v>
      </c>
      <c r="K7" s="76" t="s">
        <v>26</v>
      </c>
      <c r="L7" s="76" t="s">
        <v>26</v>
      </c>
      <c r="M7" s="76" t="s">
        <v>26</v>
      </c>
      <c r="N7" s="76" t="s">
        <v>26</v>
      </c>
      <c r="O7" s="76" t="s">
        <v>26</v>
      </c>
      <c r="P7" s="129" t="s">
        <v>26</v>
      </c>
      <c r="Q7" s="76" t="s">
        <v>26</v>
      </c>
    </row>
    <row r="8" spans="1:17" s="17" customFormat="1" ht="26.25" customHeight="1">
      <c r="A8" s="606" t="s">
        <v>27</v>
      </c>
      <c r="B8" s="607"/>
      <c r="C8" s="79">
        <v>628</v>
      </c>
      <c r="D8" s="80">
        <v>557</v>
      </c>
      <c r="E8" s="80">
        <v>5</v>
      </c>
      <c r="F8" s="81">
        <v>66</v>
      </c>
      <c r="G8" s="79">
        <v>22708</v>
      </c>
      <c r="H8" s="80">
        <v>22599</v>
      </c>
      <c r="I8" s="81">
        <v>109</v>
      </c>
      <c r="J8" s="79">
        <v>51828350</v>
      </c>
      <c r="K8" s="80">
        <v>2028574</v>
      </c>
      <c r="L8" s="80">
        <v>40294</v>
      </c>
      <c r="M8" s="80">
        <v>484889</v>
      </c>
      <c r="N8" s="81">
        <v>54382107</v>
      </c>
      <c r="O8" s="122">
        <v>31967120</v>
      </c>
      <c r="P8" s="80">
        <v>3159</v>
      </c>
      <c r="Q8" s="122">
        <v>10021677</v>
      </c>
    </row>
    <row r="9" spans="1:17" s="17" customFormat="1" ht="21.75" customHeight="1">
      <c r="A9" s="77">
        <v>12</v>
      </c>
      <c r="B9" s="78" t="s">
        <v>197</v>
      </c>
      <c r="C9" s="82">
        <v>104</v>
      </c>
      <c r="D9" s="83">
        <v>91</v>
      </c>
      <c r="E9" s="83">
        <v>2</v>
      </c>
      <c r="F9" s="84">
        <v>11</v>
      </c>
      <c r="G9" s="82">
        <v>4583</v>
      </c>
      <c r="H9" s="83">
        <v>4571</v>
      </c>
      <c r="I9" s="84">
        <v>12</v>
      </c>
      <c r="J9" s="82">
        <v>9608944</v>
      </c>
      <c r="K9" s="83">
        <v>295513</v>
      </c>
      <c r="L9" s="85" t="s">
        <v>44</v>
      </c>
      <c r="M9" s="85">
        <v>23</v>
      </c>
      <c r="N9" s="84">
        <v>9904480</v>
      </c>
      <c r="O9" s="86">
        <v>6231544</v>
      </c>
      <c r="P9" s="126" t="s">
        <v>44</v>
      </c>
      <c r="Q9" s="86">
        <v>1378325</v>
      </c>
    </row>
    <row r="10" spans="1:17" s="17" customFormat="1" ht="21.75" customHeight="1">
      <c r="A10" s="87">
        <v>121</v>
      </c>
      <c r="B10" s="88" t="s">
        <v>198</v>
      </c>
      <c r="C10" s="89">
        <v>19</v>
      </c>
      <c r="D10" s="90">
        <v>15</v>
      </c>
      <c r="E10" s="90">
        <v>1</v>
      </c>
      <c r="F10" s="91">
        <v>3</v>
      </c>
      <c r="G10" s="89">
        <v>929</v>
      </c>
      <c r="H10" s="90">
        <v>924</v>
      </c>
      <c r="I10" s="91">
        <v>5</v>
      </c>
      <c r="J10" s="89">
        <v>2106578</v>
      </c>
      <c r="K10" s="90">
        <v>227987</v>
      </c>
      <c r="L10" s="92" t="s">
        <v>44</v>
      </c>
      <c r="M10" s="92" t="s">
        <v>44</v>
      </c>
      <c r="N10" s="91">
        <v>2334565</v>
      </c>
      <c r="O10" s="93">
        <v>1691259</v>
      </c>
      <c r="P10" s="92" t="s">
        <v>44</v>
      </c>
      <c r="Q10" s="93">
        <v>251388</v>
      </c>
    </row>
    <row r="11" spans="1:18" s="17" customFormat="1" ht="21.75" customHeight="1">
      <c r="A11" s="87">
        <v>122</v>
      </c>
      <c r="B11" s="88" t="s">
        <v>199</v>
      </c>
      <c r="C11" s="89">
        <v>3</v>
      </c>
      <c r="D11" s="90">
        <v>3</v>
      </c>
      <c r="E11" s="92" t="s">
        <v>44</v>
      </c>
      <c r="F11" s="94" t="s">
        <v>44</v>
      </c>
      <c r="G11" s="89">
        <v>53</v>
      </c>
      <c r="H11" s="90">
        <v>53</v>
      </c>
      <c r="I11" s="94" t="s">
        <v>44</v>
      </c>
      <c r="J11" s="89">
        <v>102395</v>
      </c>
      <c r="K11" s="92" t="s">
        <v>44</v>
      </c>
      <c r="L11" s="92" t="s">
        <v>44</v>
      </c>
      <c r="M11" s="92" t="s">
        <v>44</v>
      </c>
      <c r="N11" s="91">
        <v>102395</v>
      </c>
      <c r="O11" s="93">
        <v>59669</v>
      </c>
      <c r="P11" s="92" t="s">
        <v>44</v>
      </c>
      <c r="Q11" s="108">
        <v>19829</v>
      </c>
      <c r="R11" s="26"/>
    </row>
    <row r="12" spans="1:17" s="17" customFormat="1" ht="21.75" customHeight="1">
      <c r="A12" s="87">
        <v>123</v>
      </c>
      <c r="B12" s="88" t="s">
        <v>200</v>
      </c>
      <c r="C12" s="89">
        <v>16</v>
      </c>
      <c r="D12" s="90">
        <v>14</v>
      </c>
      <c r="E12" s="92" t="s">
        <v>44</v>
      </c>
      <c r="F12" s="91">
        <v>2</v>
      </c>
      <c r="G12" s="89">
        <v>530</v>
      </c>
      <c r="H12" s="90">
        <v>530</v>
      </c>
      <c r="I12" s="94" t="s">
        <v>44</v>
      </c>
      <c r="J12" s="89">
        <v>1139208</v>
      </c>
      <c r="K12" s="90">
        <v>954</v>
      </c>
      <c r="L12" s="92" t="s">
        <v>44</v>
      </c>
      <c r="M12" s="92" t="s">
        <v>44</v>
      </c>
      <c r="N12" s="91">
        <v>1140162</v>
      </c>
      <c r="O12" s="93">
        <v>508586</v>
      </c>
      <c r="P12" s="92" t="s">
        <v>44</v>
      </c>
      <c r="Q12" s="93">
        <v>212526</v>
      </c>
    </row>
    <row r="13" spans="1:17" s="17" customFormat="1" ht="21.75" customHeight="1">
      <c r="A13" s="87"/>
      <c r="B13" s="88" t="s">
        <v>201</v>
      </c>
      <c r="C13" s="95"/>
      <c r="D13" s="92"/>
      <c r="E13" s="92"/>
      <c r="F13" s="94"/>
      <c r="G13" s="89"/>
      <c r="H13" s="92"/>
      <c r="I13" s="94"/>
      <c r="J13" s="89"/>
      <c r="K13" s="90"/>
      <c r="L13" s="92"/>
      <c r="M13" s="90"/>
      <c r="N13" s="91"/>
      <c r="O13" s="93"/>
      <c r="P13" s="90"/>
      <c r="Q13" s="93"/>
    </row>
    <row r="14" spans="1:17" s="17" customFormat="1" ht="21.75" customHeight="1">
      <c r="A14" s="87">
        <v>124</v>
      </c>
      <c r="B14" s="88" t="s">
        <v>202</v>
      </c>
      <c r="C14" s="89">
        <v>3</v>
      </c>
      <c r="D14" s="90">
        <v>3</v>
      </c>
      <c r="E14" s="92" t="s">
        <v>44</v>
      </c>
      <c r="F14" s="94" t="s">
        <v>44</v>
      </c>
      <c r="G14" s="95" t="s">
        <v>168</v>
      </c>
      <c r="H14" s="90" t="s">
        <v>168</v>
      </c>
      <c r="I14" s="94" t="s">
        <v>168</v>
      </c>
      <c r="J14" s="89" t="s">
        <v>168</v>
      </c>
      <c r="K14" s="92" t="s">
        <v>168</v>
      </c>
      <c r="L14" s="92" t="s">
        <v>168</v>
      </c>
      <c r="M14" s="92" t="s">
        <v>168</v>
      </c>
      <c r="N14" s="91" t="s">
        <v>168</v>
      </c>
      <c r="O14" s="93" t="s">
        <v>168</v>
      </c>
      <c r="P14" s="92" t="s">
        <v>168</v>
      </c>
      <c r="Q14" s="93" t="s">
        <v>168</v>
      </c>
    </row>
    <row r="15" spans="1:17" s="17" customFormat="1" ht="21.75" customHeight="1">
      <c r="A15" s="87">
        <v>126</v>
      </c>
      <c r="B15" s="88" t="s">
        <v>203</v>
      </c>
      <c r="C15" s="89">
        <v>5</v>
      </c>
      <c r="D15" s="90">
        <v>4</v>
      </c>
      <c r="E15" s="92" t="s">
        <v>44</v>
      </c>
      <c r="F15" s="91">
        <v>1</v>
      </c>
      <c r="G15" s="89">
        <v>137</v>
      </c>
      <c r="H15" s="90">
        <v>136</v>
      </c>
      <c r="I15" s="91">
        <v>1</v>
      </c>
      <c r="J15" s="89">
        <v>640104</v>
      </c>
      <c r="K15" s="90">
        <v>49500</v>
      </c>
      <c r="L15" s="92" t="s">
        <v>44</v>
      </c>
      <c r="M15" s="92">
        <v>23</v>
      </c>
      <c r="N15" s="91">
        <v>689627</v>
      </c>
      <c r="O15" s="93">
        <v>575723</v>
      </c>
      <c r="P15" s="92" t="s">
        <v>44</v>
      </c>
      <c r="Q15" s="93">
        <v>60653</v>
      </c>
    </row>
    <row r="16" spans="1:18" s="17" customFormat="1" ht="21.75" customHeight="1">
      <c r="A16" s="87">
        <v>127</v>
      </c>
      <c r="B16" s="88" t="s">
        <v>204</v>
      </c>
      <c r="C16" s="89">
        <v>13</v>
      </c>
      <c r="D16" s="90">
        <v>11</v>
      </c>
      <c r="E16" s="90">
        <v>1</v>
      </c>
      <c r="F16" s="91">
        <v>1</v>
      </c>
      <c r="G16" s="89">
        <v>474</v>
      </c>
      <c r="H16" s="90">
        <v>472</v>
      </c>
      <c r="I16" s="91">
        <v>2</v>
      </c>
      <c r="J16" s="89">
        <v>249907</v>
      </c>
      <c r="K16" s="90">
        <v>24</v>
      </c>
      <c r="L16" s="92" t="s">
        <v>44</v>
      </c>
      <c r="M16" s="92" t="s">
        <v>44</v>
      </c>
      <c r="N16" s="91">
        <v>249931</v>
      </c>
      <c r="O16" s="93">
        <v>132025</v>
      </c>
      <c r="P16" s="92" t="s">
        <v>44</v>
      </c>
      <c r="Q16" s="93">
        <v>98213</v>
      </c>
      <c r="R16" s="21"/>
    </row>
    <row r="17" spans="1:17" s="17" customFormat="1" ht="21.75" customHeight="1">
      <c r="A17" s="87">
        <v>128</v>
      </c>
      <c r="B17" s="72" t="s">
        <v>205</v>
      </c>
      <c r="C17" s="89">
        <v>1</v>
      </c>
      <c r="D17" s="90">
        <v>1</v>
      </c>
      <c r="E17" s="92" t="s">
        <v>44</v>
      </c>
      <c r="F17" s="94" t="s">
        <v>44</v>
      </c>
      <c r="G17" s="95" t="s">
        <v>168</v>
      </c>
      <c r="H17" s="92" t="s">
        <v>168</v>
      </c>
      <c r="I17" s="94" t="s">
        <v>168</v>
      </c>
      <c r="J17" s="95" t="s">
        <v>168</v>
      </c>
      <c r="K17" s="92" t="s">
        <v>168</v>
      </c>
      <c r="L17" s="92" t="s">
        <v>168</v>
      </c>
      <c r="M17" s="92" t="s">
        <v>168</v>
      </c>
      <c r="N17" s="94" t="s">
        <v>168</v>
      </c>
      <c r="O17" s="108" t="s">
        <v>168</v>
      </c>
      <c r="P17" s="92" t="s">
        <v>44</v>
      </c>
      <c r="Q17" s="108" t="s">
        <v>168</v>
      </c>
    </row>
    <row r="18" spans="1:17" s="17" customFormat="1" ht="21.75" customHeight="1">
      <c r="A18" s="96">
        <v>129</v>
      </c>
      <c r="B18" s="97" t="s">
        <v>206</v>
      </c>
      <c r="C18" s="98">
        <v>44</v>
      </c>
      <c r="D18" s="99">
        <v>40</v>
      </c>
      <c r="E18" s="92" t="s">
        <v>44</v>
      </c>
      <c r="F18" s="94">
        <v>4</v>
      </c>
      <c r="G18" s="98">
        <v>2218</v>
      </c>
      <c r="H18" s="99">
        <v>2214</v>
      </c>
      <c r="I18" s="100">
        <v>4</v>
      </c>
      <c r="J18" s="98">
        <v>4154250</v>
      </c>
      <c r="K18" s="99">
        <v>3524</v>
      </c>
      <c r="L18" s="101" t="s">
        <v>44</v>
      </c>
      <c r="M18" s="101" t="s">
        <v>44</v>
      </c>
      <c r="N18" s="100">
        <v>4157774</v>
      </c>
      <c r="O18" s="123">
        <v>2398819</v>
      </c>
      <c r="P18" s="92" t="s">
        <v>44</v>
      </c>
      <c r="Q18" s="123">
        <v>622199</v>
      </c>
    </row>
    <row r="19" spans="1:18" s="17" customFormat="1" ht="21.75" customHeight="1">
      <c r="A19" s="77">
        <v>13</v>
      </c>
      <c r="B19" s="78" t="s">
        <v>207</v>
      </c>
      <c r="C19" s="102">
        <v>4</v>
      </c>
      <c r="D19" s="103">
        <v>4</v>
      </c>
      <c r="E19" s="104" t="s">
        <v>44</v>
      </c>
      <c r="F19" s="105" t="s">
        <v>44</v>
      </c>
      <c r="G19" s="102">
        <v>51</v>
      </c>
      <c r="H19" s="103">
        <v>51</v>
      </c>
      <c r="I19" s="105" t="s">
        <v>44</v>
      </c>
      <c r="J19" s="102">
        <v>365600</v>
      </c>
      <c r="K19" s="104" t="s">
        <v>44</v>
      </c>
      <c r="L19" s="104" t="s">
        <v>44</v>
      </c>
      <c r="M19" s="104" t="s">
        <v>44</v>
      </c>
      <c r="N19" s="106">
        <v>365600</v>
      </c>
      <c r="O19" s="86">
        <v>287208</v>
      </c>
      <c r="P19" s="103">
        <v>3159</v>
      </c>
      <c r="Q19" s="111">
        <v>20089</v>
      </c>
      <c r="R19" s="21"/>
    </row>
    <row r="20" spans="1:17" s="17" customFormat="1" ht="21.75" customHeight="1">
      <c r="A20" s="87">
        <v>132</v>
      </c>
      <c r="B20" s="88" t="s">
        <v>208</v>
      </c>
      <c r="C20" s="89">
        <v>2</v>
      </c>
      <c r="D20" s="90">
        <v>2</v>
      </c>
      <c r="E20" s="92" t="s">
        <v>44</v>
      </c>
      <c r="F20" s="94" t="s">
        <v>44</v>
      </c>
      <c r="G20" s="95" t="s">
        <v>168</v>
      </c>
      <c r="H20" s="90" t="s">
        <v>168</v>
      </c>
      <c r="I20" s="94" t="s">
        <v>168</v>
      </c>
      <c r="J20" s="89" t="s">
        <v>168</v>
      </c>
      <c r="K20" s="92" t="s">
        <v>168</v>
      </c>
      <c r="L20" s="92" t="s">
        <v>168</v>
      </c>
      <c r="M20" s="92" t="s">
        <v>168</v>
      </c>
      <c r="N20" s="91" t="s">
        <v>168</v>
      </c>
      <c r="O20" s="93" t="s">
        <v>168</v>
      </c>
      <c r="P20" s="90" t="s">
        <v>168</v>
      </c>
      <c r="Q20" s="108" t="s">
        <v>168</v>
      </c>
    </row>
    <row r="21" spans="1:17" s="17" customFormat="1" ht="21.75" customHeight="1">
      <c r="A21" s="96">
        <v>136</v>
      </c>
      <c r="B21" s="97" t="s">
        <v>209</v>
      </c>
      <c r="C21" s="98">
        <v>2</v>
      </c>
      <c r="D21" s="99">
        <v>2</v>
      </c>
      <c r="E21" s="101" t="s">
        <v>44</v>
      </c>
      <c r="F21" s="107" t="s">
        <v>44</v>
      </c>
      <c r="G21" s="109" t="s">
        <v>168</v>
      </c>
      <c r="H21" s="99" t="s">
        <v>168</v>
      </c>
      <c r="I21" s="94" t="s">
        <v>168</v>
      </c>
      <c r="J21" s="98" t="s">
        <v>168</v>
      </c>
      <c r="K21" s="101" t="s">
        <v>168</v>
      </c>
      <c r="L21" s="101" t="s">
        <v>168</v>
      </c>
      <c r="M21" s="101" t="s">
        <v>168</v>
      </c>
      <c r="N21" s="100" t="s">
        <v>168</v>
      </c>
      <c r="O21" s="123" t="s">
        <v>168</v>
      </c>
      <c r="P21" s="92" t="s">
        <v>168</v>
      </c>
      <c r="Q21" s="110" t="s">
        <v>168</v>
      </c>
    </row>
    <row r="22" spans="1:17" s="17" customFormat="1" ht="21.75" customHeight="1">
      <c r="A22" s="77">
        <v>14</v>
      </c>
      <c r="B22" s="78" t="s">
        <v>210</v>
      </c>
      <c r="C22" s="102">
        <v>6</v>
      </c>
      <c r="D22" s="103">
        <v>5</v>
      </c>
      <c r="E22" s="104" t="s">
        <v>44</v>
      </c>
      <c r="F22" s="106">
        <v>1</v>
      </c>
      <c r="G22" s="102">
        <v>39</v>
      </c>
      <c r="H22" s="103">
        <v>36</v>
      </c>
      <c r="I22" s="106">
        <v>3</v>
      </c>
      <c r="J22" s="102">
        <v>11675</v>
      </c>
      <c r="K22" s="103">
        <v>6866</v>
      </c>
      <c r="L22" s="104" t="s">
        <v>44</v>
      </c>
      <c r="M22" s="104" t="s">
        <v>44</v>
      </c>
      <c r="N22" s="106">
        <v>18541</v>
      </c>
      <c r="O22" s="86">
        <v>13396</v>
      </c>
      <c r="P22" s="85" t="s">
        <v>44</v>
      </c>
      <c r="Q22" s="86">
        <v>6218</v>
      </c>
    </row>
    <row r="23" spans="1:17" s="17" customFormat="1" ht="21.75" customHeight="1">
      <c r="A23" s="87">
        <v>141</v>
      </c>
      <c r="B23" s="88" t="s">
        <v>211</v>
      </c>
      <c r="C23" s="89">
        <v>1</v>
      </c>
      <c r="D23" s="90">
        <v>1</v>
      </c>
      <c r="E23" s="92" t="s">
        <v>44</v>
      </c>
      <c r="F23" s="94" t="s">
        <v>44</v>
      </c>
      <c r="G23" s="95" t="s">
        <v>168</v>
      </c>
      <c r="H23" s="92" t="s">
        <v>168</v>
      </c>
      <c r="I23" s="94" t="s">
        <v>168</v>
      </c>
      <c r="J23" s="95" t="s">
        <v>168</v>
      </c>
      <c r="K23" s="92" t="s">
        <v>168</v>
      </c>
      <c r="L23" s="92" t="s">
        <v>168</v>
      </c>
      <c r="M23" s="92" t="s">
        <v>168</v>
      </c>
      <c r="N23" s="94" t="s">
        <v>168</v>
      </c>
      <c r="O23" s="108" t="s">
        <v>168</v>
      </c>
      <c r="P23" s="92" t="s">
        <v>168</v>
      </c>
      <c r="Q23" s="108" t="s">
        <v>168</v>
      </c>
    </row>
    <row r="24" spans="1:17" s="17" customFormat="1" ht="21.75" customHeight="1">
      <c r="A24" s="87">
        <v>143</v>
      </c>
      <c r="B24" s="88" t="s">
        <v>212</v>
      </c>
      <c r="C24" s="89">
        <v>2</v>
      </c>
      <c r="D24" s="90">
        <v>1</v>
      </c>
      <c r="E24" s="92" t="s">
        <v>44</v>
      </c>
      <c r="F24" s="91">
        <v>1</v>
      </c>
      <c r="G24" s="89" t="s">
        <v>168</v>
      </c>
      <c r="H24" s="90" t="s">
        <v>168</v>
      </c>
      <c r="I24" s="91" t="s">
        <v>168</v>
      </c>
      <c r="J24" s="95" t="s">
        <v>168</v>
      </c>
      <c r="K24" s="90" t="s">
        <v>168</v>
      </c>
      <c r="L24" s="92" t="s">
        <v>168</v>
      </c>
      <c r="M24" s="92" t="s">
        <v>168</v>
      </c>
      <c r="N24" s="91" t="s">
        <v>168</v>
      </c>
      <c r="O24" s="93" t="s">
        <v>168</v>
      </c>
      <c r="P24" s="92" t="s">
        <v>168</v>
      </c>
      <c r="Q24" s="93" t="s">
        <v>168</v>
      </c>
    </row>
    <row r="25" spans="1:17" s="17" customFormat="1" ht="21.75" customHeight="1">
      <c r="A25" s="87">
        <v>144</v>
      </c>
      <c r="B25" s="88" t="s">
        <v>213</v>
      </c>
      <c r="C25" s="89">
        <v>2</v>
      </c>
      <c r="D25" s="90">
        <v>2</v>
      </c>
      <c r="E25" s="92" t="s">
        <v>44</v>
      </c>
      <c r="F25" s="94" t="s">
        <v>44</v>
      </c>
      <c r="G25" s="89" t="s">
        <v>168</v>
      </c>
      <c r="H25" s="90" t="s">
        <v>168</v>
      </c>
      <c r="I25" s="94" t="s">
        <v>168</v>
      </c>
      <c r="J25" s="89" t="s">
        <v>168</v>
      </c>
      <c r="K25" s="90" t="s">
        <v>168</v>
      </c>
      <c r="L25" s="92" t="s">
        <v>168</v>
      </c>
      <c r="M25" s="92" t="s">
        <v>168</v>
      </c>
      <c r="N25" s="91" t="s">
        <v>168</v>
      </c>
      <c r="O25" s="93" t="s">
        <v>168</v>
      </c>
      <c r="P25" s="92" t="s">
        <v>168</v>
      </c>
      <c r="Q25" s="93" t="s">
        <v>168</v>
      </c>
    </row>
    <row r="26" spans="1:18" s="17" customFormat="1" ht="21.75" customHeight="1">
      <c r="A26" s="87">
        <v>145</v>
      </c>
      <c r="B26" s="88" t="s">
        <v>214</v>
      </c>
      <c r="C26" s="95" t="s">
        <v>44</v>
      </c>
      <c r="D26" s="92" t="s">
        <v>44</v>
      </c>
      <c r="E26" s="92" t="s">
        <v>44</v>
      </c>
      <c r="F26" s="94" t="s">
        <v>44</v>
      </c>
      <c r="G26" s="95" t="s">
        <v>44</v>
      </c>
      <c r="H26" s="92" t="s">
        <v>44</v>
      </c>
      <c r="I26" s="94" t="s">
        <v>44</v>
      </c>
      <c r="J26" s="95" t="s">
        <v>44</v>
      </c>
      <c r="K26" s="92" t="s">
        <v>44</v>
      </c>
      <c r="L26" s="92" t="s">
        <v>44</v>
      </c>
      <c r="M26" s="92" t="s">
        <v>44</v>
      </c>
      <c r="N26" s="94" t="s">
        <v>44</v>
      </c>
      <c r="O26" s="108" t="s">
        <v>44</v>
      </c>
      <c r="P26" s="92" t="s">
        <v>44</v>
      </c>
      <c r="Q26" s="108" t="s">
        <v>44</v>
      </c>
      <c r="R26" s="21"/>
    </row>
    <row r="27" spans="1:17" s="17" customFormat="1" ht="21.75" customHeight="1">
      <c r="A27" s="96">
        <v>149</v>
      </c>
      <c r="B27" s="97" t="s">
        <v>215</v>
      </c>
      <c r="C27" s="98">
        <v>1</v>
      </c>
      <c r="D27" s="99">
        <v>1</v>
      </c>
      <c r="E27" s="101" t="s">
        <v>44</v>
      </c>
      <c r="F27" s="107" t="s">
        <v>44</v>
      </c>
      <c r="G27" s="109" t="s">
        <v>168</v>
      </c>
      <c r="H27" s="101" t="s">
        <v>168</v>
      </c>
      <c r="I27" s="94" t="s">
        <v>168</v>
      </c>
      <c r="J27" s="95" t="s">
        <v>168</v>
      </c>
      <c r="K27" s="92" t="s">
        <v>168</v>
      </c>
      <c r="L27" s="92" t="s">
        <v>168</v>
      </c>
      <c r="M27" s="92" t="s">
        <v>168</v>
      </c>
      <c r="N27" s="94" t="s">
        <v>168</v>
      </c>
      <c r="O27" s="108" t="s">
        <v>168</v>
      </c>
      <c r="P27" s="92" t="s">
        <v>168</v>
      </c>
      <c r="Q27" s="108" t="s">
        <v>168</v>
      </c>
    </row>
    <row r="28" spans="1:17" s="17" customFormat="1" ht="21.75" customHeight="1">
      <c r="A28" s="77">
        <v>15</v>
      </c>
      <c r="B28" s="78" t="s">
        <v>143</v>
      </c>
      <c r="C28" s="102">
        <v>29</v>
      </c>
      <c r="D28" s="103">
        <v>22</v>
      </c>
      <c r="E28" s="104" t="s">
        <v>44</v>
      </c>
      <c r="F28" s="106">
        <v>7</v>
      </c>
      <c r="G28" s="102">
        <v>891</v>
      </c>
      <c r="H28" s="103">
        <v>879</v>
      </c>
      <c r="I28" s="106">
        <v>12</v>
      </c>
      <c r="J28" s="102">
        <v>574471</v>
      </c>
      <c r="K28" s="103">
        <v>105066</v>
      </c>
      <c r="L28" s="103">
        <v>1920</v>
      </c>
      <c r="M28" s="104" t="s">
        <v>44</v>
      </c>
      <c r="N28" s="106">
        <v>681457</v>
      </c>
      <c r="O28" s="86">
        <v>279566</v>
      </c>
      <c r="P28" s="104" t="s">
        <v>44</v>
      </c>
      <c r="Q28" s="86">
        <v>213713</v>
      </c>
    </row>
    <row r="29" spans="1:17" s="17" customFormat="1" ht="21.75" customHeight="1">
      <c r="A29" s="87">
        <v>151</v>
      </c>
      <c r="B29" s="88" t="s">
        <v>216</v>
      </c>
      <c r="C29" s="89">
        <v>9</v>
      </c>
      <c r="D29" s="90">
        <v>6</v>
      </c>
      <c r="E29" s="92" t="s">
        <v>44</v>
      </c>
      <c r="F29" s="91">
        <v>3</v>
      </c>
      <c r="G29" s="89">
        <v>460</v>
      </c>
      <c r="H29" s="90">
        <v>454</v>
      </c>
      <c r="I29" s="91">
        <v>6</v>
      </c>
      <c r="J29" s="89">
        <v>268864</v>
      </c>
      <c r="K29" s="90">
        <v>10610</v>
      </c>
      <c r="L29" s="92" t="s">
        <v>44</v>
      </c>
      <c r="M29" s="92" t="s">
        <v>44</v>
      </c>
      <c r="N29" s="91">
        <v>279474</v>
      </c>
      <c r="O29" s="93">
        <v>68049</v>
      </c>
      <c r="P29" s="92" t="s">
        <v>44</v>
      </c>
      <c r="Q29" s="93">
        <v>109761</v>
      </c>
    </row>
    <row r="30" spans="1:17" s="17" customFormat="1" ht="21.75" customHeight="1">
      <c r="A30" s="87">
        <v>152</v>
      </c>
      <c r="B30" s="88" t="s">
        <v>217</v>
      </c>
      <c r="C30" s="89">
        <v>3</v>
      </c>
      <c r="D30" s="90">
        <v>2</v>
      </c>
      <c r="E30" s="92" t="s">
        <v>44</v>
      </c>
      <c r="F30" s="91">
        <v>1</v>
      </c>
      <c r="G30" s="95" t="s">
        <v>168</v>
      </c>
      <c r="H30" s="92" t="s">
        <v>168</v>
      </c>
      <c r="I30" s="94" t="s">
        <v>168</v>
      </c>
      <c r="J30" s="95" t="s">
        <v>168</v>
      </c>
      <c r="K30" s="92" t="s">
        <v>168</v>
      </c>
      <c r="L30" s="92" t="s">
        <v>168</v>
      </c>
      <c r="M30" s="92" t="s">
        <v>168</v>
      </c>
      <c r="N30" s="94" t="s">
        <v>168</v>
      </c>
      <c r="O30" s="108" t="s">
        <v>168</v>
      </c>
      <c r="P30" s="92" t="s">
        <v>168</v>
      </c>
      <c r="Q30" s="108" t="s">
        <v>168</v>
      </c>
    </row>
    <row r="31" spans="1:17" s="17" customFormat="1" ht="21.75" customHeight="1">
      <c r="A31" s="87">
        <v>155</v>
      </c>
      <c r="B31" s="88" t="s">
        <v>218</v>
      </c>
      <c r="C31" s="95" t="s">
        <v>44</v>
      </c>
      <c r="D31" s="92" t="s">
        <v>44</v>
      </c>
      <c r="E31" s="92" t="s">
        <v>44</v>
      </c>
      <c r="F31" s="94" t="s">
        <v>44</v>
      </c>
      <c r="G31" s="95" t="s">
        <v>44</v>
      </c>
      <c r="H31" s="92" t="s">
        <v>44</v>
      </c>
      <c r="I31" s="94" t="s">
        <v>154</v>
      </c>
      <c r="J31" s="95" t="s">
        <v>44</v>
      </c>
      <c r="K31" s="92" t="s">
        <v>44</v>
      </c>
      <c r="L31" s="92" t="s">
        <v>44</v>
      </c>
      <c r="M31" s="92" t="s">
        <v>44</v>
      </c>
      <c r="N31" s="94" t="s">
        <v>44</v>
      </c>
      <c r="O31" s="108" t="s">
        <v>44</v>
      </c>
      <c r="P31" s="92" t="s">
        <v>44</v>
      </c>
      <c r="Q31" s="108" t="s">
        <v>44</v>
      </c>
    </row>
    <row r="32" spans="1:17" s="17" customFormat="1" ht="21.75" customHeight="1">
      <c r="A32" s="87">
        <v>156</v>
      </c>
      <c r="B32" s="88" t="s">
        <v>219</v>
      </c>
      <c r="C32" s="89">
        <v>2</v>
      </c>
      <c r="D32" s="90">
        <v>2</v>
      </c>
      <c r="E32" s="92" t="s">
        <v>44</v>
      </c>
      <c r="F32" s="94" t="s">
        <v>44</v>
      </c>
      <c r="G32" s="95" t="s">
        <v>168</v>
      </c>
      <c r="H32" s="90" t="s">
        <v>168</v>
      </c>
      <c r="I32" s="94" t="s">
        <v>168</v>
      </c>
      <c r="J32" s="89" t="s">
        <v>168</v>
      </c>
      <c r="K32" s="92" t="s">
        <v>168</v>
      </c>
      <c r="L32" s="92" t="s">
        <v>168</v>
      </c>
      <c r="M32" s="92" t="s">
        <v>168</v>
      </c>
      <c r="N32" s="91" t="s">
        <v>168</v>
      </c>
      <c r="O32" s="93" t="s">
        <v>168</v>
      </c>
      <c r="P32" s="92" t="s">
        <v>168</v>
      </c>
      <c r="Q32" s="93" t="s">
        <v>168</v>
      </c>
    </row>
    <row r="33" spans="1:17" s="17" customFormat="1" ht="21.75" customHeight="1">
      <c r="A33" s="87"/>
      <c r="B33" s="88" t="s">
        <v>220</v>
      </c>
      <c r="C33" s="95"/>
      <c r="D33" s="92"/>
      <c r="E33" s="92"/>
      <c r="F33" s="94"/>
      <c r="G33" s="95"/>
      <c r="H33" s="92"/>
      <c r="I33" s="94"/>
      <c r="J33" s="95"/>
      <c r="K33" s="92"/>
      <c r="L33" s="92"/>
      <c r="M33" s="92"/>
      <c r="N33" s="94"/>
      <c r="O33" s="108"/>
      <c r="P33" s="92"/>
      <c r="Q33" s="108"/>
    </row>
    <row r="34" spans="1:17" s="17" customFormat="1" ht="21.75" customHeight="1">
      <c r="A34" s="96">
        <v>159</v>
      </c>
      <c r="B34" s="97" t="s">
        <v>221</v>
      </c>
      <c r="C34" s="98">
        <v>15</v>
      </c>
      <c r="D34" s="99">
        <v>12</v>
      </c>
      <c r="E34" s="101" t="s">
        <v>44</v>
      </c>
      <c r="F34" s="100">
        <v>3</v>
      </c>
      <c r="G34" s="98">
        <v>254</v>
      </c>
      <c r="H34" s="99">
        <v>248</v>
      </c>
      <c r="I34" s="100">
        <v>6</v>
      </c>
      <c r="J34" s="98">
        <v>118179</v>
      </c>
      <c r="K34" s="99">
        <v>89924</v>
      </c>
      <c r="L34" s="99">
        <v>1920</v>
      </c>
      <c r="M34" s="101" t="s">
        <v>44</v>
      </c>
      <c r="N34" s="100">
        <v>210023</v>
      </c>
      <c r="O34" s="123">
        <v>96120</v>
      </c>
      <c r="P34" s="101" t="s">
        <v>44</v>
      </c>
      <c r="Q34" s="123">
        <v>63592</v>
      </c>
    </row>
    <row r="35" spans="1:17" s="17" customFormat="1" ht="21.75" customHeight="1">
      <c r="A35" s="77">
        <v>16</v>
      </c>
      <c r="B35" s="78" t="s">
        <v>144</v>
      </c>
      <c r="C35" s="102">
        <v>24</v>
      </c>
      <c r="D35" s="103">
        <v>22</v>
      </c>
      <c r="E35" s="104" t="s">
        <v>44</v>
      </c>
      <c r="F35" s="106">
        <v>2</v>
      </c>
      <c r="G35" s="102">
        <v>226</v>
      </c>
      <c r="H35" s="103">
        <v>219</v>
      </c>
      <c r="I35" s="105">
        <v>7</v>
      </c>
      <c r="J35" s="82">
        <v>381199</v>
      </c>
      <c r="K35" s="83">
        <v>19038</v>
      </c>
      <c r="L35" s="85" t="s">
        <v>44</v>
      </c>
      <c r="M35" s="85" t="s">
        <v>44</v>
      </c>
      <c r="N35" s="84">
        <v>400237</v>
      </c>
      <c r="O35" s="124">
        <v>305844</v>
      </c>
      <c r="P35" s="85" t="s">
        <v>44</v>
      </c>
      <c r="Q35" s="124">
        <v>80639</v>
      </c>
    </row>
    <row r="36" spans="1:17" s="17" customFormat="1" ht="21.75" customHeight="1">
      <c r="A36" s="87">
        <v>161</v>
      </c>
      <c r="B36" s="88" t="s">
        <v>222</v>
      </c>
      <c r="C36" s="89">
        <v>9</v>
      </c>
      <c r="D36" s="90">
        <v>7</v>
      </c>
      <c r="E36" s="92" t="s">
        <v>44</v>
      </c>
      <c r="F36" s="91">
        <v>2</v>
      </c>
      <c r="G36" s="89">
        <v>58</v>
      </c>
      <c r="H36" s="90">
        <v>51</v>
      </c>
      <c r="I36" s="94">
        <v>7</v>
      </c>
      <c r="J36" s="89">
        <v>62408</v>
      </c>
      <c r="K36" s="90">
        <v>124</v>
      </c>
      <c r="L36" s="92" t="s">
        <v>44</v>
      </c>
      <c r="M36" s="92" t="s">
        <v>44</v>
      </c>
      <c r="N36" s="91">
        <v>62532</v>
      </c>
      <c r="O36" s="93">
        <v>42561</v>
      </c>
      <c r="P36" s="92" t="s">
        <v>44</v>
      </c>
      <c r="Q36" s="93">
        <v>18623</v>
      </c>
    </row>
    <row r="37" spans="1:18" s="17" customFormat="1" ht="21.75" customHeight="1">
      <c r="A37" s="87">
        <v>162</v>
      </c>
      <c r="B37" s="88" t="s">
        <v>223</v>
      </c>
      <c r="C37" s="89">
        <v>6</v>
      </c>
      <c r="D37" s="90">
        <v>6</v>
      </c>
      <c r="E37" s="92" t="s">
        <v>44</v>
      </c>
      <c r="F37" s="94" t="s">
        <v>44</v>
      </c>
      <c r="G37" s="95" t="s">
        <v>168</v>
      </c>
      <c r="H37" s="90" t="s">
        <v>168</v>
      </c>
      <c r="I37" s="94" t="s">
        <v>168</v>
      </c>
      <c r="J37" s="89" t="s">
        <v>168</v>
      </c>
      <c r="K37" s="90" t="s">
        <v>168</v>
      </c>
      <c r="L37" s="92" t="s">
        <v>168</v>
      </c>
      <c r="M37" s="92" t="s">
        <v>168</v>
      </c>
      <c r="N37" s="91" t="s">
        <v>168</v>
      </c>
      <c r="O37" s="93" t="s">
        <v>168</v>
      </c>
      <c r="P37" s="92" t="s">
        <v>168</v>
      </c>
      <c r="Q37" s="93" t="s">
        <v>168</v>
      </c>
      <c r="R37" s="21"/>
    </row>
    <row r="38" spans="1:17" s="17" customFormat="1" ht="21.75" customHeight="1">
      <c r="A38" s="87"/>
      <c r="B38" s="88" t="s">
        <v>224</v>
      </c>
      <c r="C38" s="95"/>
      <c r="D38" s="92"/>
      <c r="E38" s="92"/>
      <c r="F38" s="94"/>
      <c r="G38" s="95"/>
      <c r="H38" s="92"/>
      <c r="I38" s="94"/>
      <c r="J38" s="95"/>
      <c r="K38" s="92"/>
      <c r="L38" s="92"/>
      <c r="M38" s="92"/>
      <c r="N38" s="94"/>
      <c r="O38" s="108"/>
      <c r="P38" s="92"/>
      <c r="Q38" s="108"/>
    </row>
    <row r="39" spans="1:17" s="17" customFormat="1" ht="21.75" customHeight="1">
      <c r="A39" s="87">
        <v>163</v>
      </c>
      <c r="B39" s="88" t="s">
        <v>225</v>
      </c>
      <c r="C39" s="89">
        <v>2</v>
      </c>
      <c r="D39" s="90">
        <v>2</v>
      </c>
      <c r="E39" s="92" t="s">
        <v>44</v>
      </c>
      <c r="F39" s="94" t="s">
        <v>44</v>
      </c>
      <c r="G39" s="95" t="s">
        <v>168</v>
      </c>
      <c r="H39" s="92" t="s">
        <v>168</v>
      </c>
      <c r="I39" s="94" t="s">
        <v>168</v>
      </c>
      <c r="J39" s="95" t="s">
        <v>168</v>
      </c>
      <c r="K39" s="92" t="s">
        <v>168</v>
      </c>
      <c r="L39" s="92" t="s">
        <v>168</v>
      </c>
      <c r="M39" s="92" t="s">
        <v>168</v>
      </c>
      <c r="N39" s="94" t="s">
        <v>168</v>
      </c>
      <c r="O39" s="108" t="s">
        <v>168</v>
      </c>
      <c r="P39" s="92" t="s">
        <v>168</v>
      </c>
      <c r="Q39" s="108" t="s">
        <v>168</v>
      </c>
    </row>
    <row r="40" spans="1:17" s="17" customFormat="1" ht="21.75" customHeight="1">
      <c r="A40" s="96">
        <v>169</v>
      </c>
      <c r="B40" s="97" t="s">
        <v>226</v>
      </c>
      <c r="C40" s="89">
        <v>7</v>
      </c>
      <c r="D40" s="90">
        <v>7</v>
      </c>
      <c r="E40" s="92" t="s">
        <v>44</v>
      </c>
      <c r="F40" s="94" t="s">
        <v>44</v>
      </c>
      <c r="G40" s="95">
        <v>82</v>
      </c>
      <c r="H40" s="92">
        <v>82</v>
      </c>
      <c r="I40" s="94" t="s">
        <v>44</v>
      </c>
      <c r="J40" s="95">
        <v>98280</v>
      </c>
      <c r="K40" s="92">
        <v>14613</v>
      </c>
      <c r="L40" s="92" t="s">
        <v>44</v>
      </c>
      <c r="M40" s="92" t="s">
        <v>44</v>
      </c>
      <c r="N40" s="94">
        <v>112893</v>
      </c>
      <c r="O40" s="108">
        <v>67742</v>
      </c>
      <c r="P40" s="92" t="s">
        <v>44</v>
      </c>
      <c r="Q40" s="108">
        <v>28246</v>
      </c>
    </row>
    <row r="41" spans="1:17" s="17" customFormat="1" ht="21.75" customHeight="1">
      <c r="A41" s="77">
        <v>17</v>
      </c>
      <c r="B41" s="78" t="s">
        <v>145</v>
      </c>
      <c r="C41" s="102">
        <v>53</v>
      </c>
      <c r="D41" s="103">
        <v>45</v>
      </c>
      <c r="E41" s="104" t="s">
        <v>44</v>
      </c>
      <c r="F41" s="106">
        <v>8</v>
      </c>
      <c r="G41" s="102">
        <v>1133</v>
      </c>
      <c r="H41" s="103">
        <v>1121</v>
      </c>
      <c r="I41" s="106">
        <v>12</v>
      </c>
      <c r="J41" s="102">
        <v>2311746</v>
      </c>
      <c r="K41" s="103">
        <v>6210</v>
      </c>
      <c r="L41" s="103">
        <v>2500</v>
      </c>
      <c r="M41" s="104" t="s">
        <v>44</v>
      </c>
      <c r="N41" s="106">
        <v>2320456</v>
      </c>
      <c r="O41" s="86">
        <v>1377609</v>
      </c>
      <c r="P41" s="104" t="s">
        <v>44</v>
      </c>
      <c r="Q41" s="86">
        <v>427694</v>
      </c>
    </row>
    <row r="42" spans="1:17" s="17" customFormat="1" ht="21.75" customHeight="1">
      <c r="A42" s="87">
        <v>171</v>
      </c>
      <c r="B42" s="88" t="s">
        <v>227</v>
      </c>
      <c r="C42" s="89">
        <v>31</v>
      </c>
      <c r="D42" s="90">
        <v>26</v>
      </c>
      <c r="E42" s="92" t="s">
        <v>44</v>
      </c>
      <c r="F42" s="91">
        <v>5</v>
      </c>
      <c r="G42" s="89">
        <v>946</v>
      </c>
      <c r="H42" s="90">
        <v>938</v>
      </c>
      <c r="I42" s="91">
        <v>8</v>
      </c>
      <c r="J42" s="89">
        <v>2080323</v>
      </c>
      <c r="K42" s="90">
        <v>6210</v>
      </c>
      <c r="L42" s="92" t="s">
        <v>44</v>
      </c>
      <c r="M42" s="92" t="s">
        <v>44</v>
      </c>
      <c r="N42" s="91">
        <v>2086533</v>
      </c>
      <c r="O42" s="93">
        <v>1271120</v>
      </c>
      <c r="P42" s="92" t="s">
        <v>44</v>
      </c>
      <c r="Q42" s="93">
        <v>370724</v>
      </c>
    </row>
    <row r="43" spans="1:17" s="17" customFormat="1" ht="21.75" customHeight="1">
      <c r="A43" s="87">
        <v>172</v>
      </c>
      <c r="B43" s="88" t="s">
        <v>228</v>
      </c>
      <c r="C43" s="89">
        <v>3</v>
      </c>
      <c r="D43" s="90">
        <v>3</v>
      </c>
      <c r="E43" s="92" t="s">
        <v>44</v>
      </c>
      <c r="F43" s="94" t="s">
        <v>44</v>
      </c>
      <c r="G43" s="89">
        <v>30</v>
      </c>
      <c r="H43" s="90">
        <v>30</v>
      </c>
      <c r="I43" s="94" t="s">
        <v>44</v>
      </c>
      <c r="J43" s="89">
        <v>14706</v>
      </c>
      <c r="K43" s="92" t="s">
        <v>44</v>
      </c>
      <c r="L43" s="92" t="s">
        <v>44</v>
      </c>
      <c r="M43" s="92" t="s">
        <v>44</v>
      </c>
      <c r="N43" s="91">
        <v>14706</v>
      </c>
      <c r="O43" s="93">
        <v>4179</v>
      </c>
      <c r="P43" s="92" t="s">
        <v>44</v>
      </c>
      <c r="Q43" s="93">
        <v>6829</v>
      </c>
    </row>
    <row r="44" spans="1:17" s="17" customFormat="1" ht="21.75" customHeight="1">
      <c r="A44" s="87">
        <v>173</v>
      </c>
      <c r="B44" s="88" t="s">
        <v>229</v>
      </c>
      <c r="C44" s="89">
        <v>16</v>
      </c>
      <c r="D44" s="90">
        <v>13</v>
      </c>
      <c r="E44" s="92" t="s">
        <v>44</v>
      </c>
      <c r="F44" s="91">
        <v>3</v>
      </c>
      <c r="G44" s="89">
        <v>114</v>
      </c>
      <c r="H44" s="90">
        <v>110</v>
      </c>
      <c r="I44" s="91">
        <v>4</v>
      </c>
      <c r="J44" s="89">
        <v>153247</v>
      </c>
      <c r="K44" s="92" t="s">
        <v>44</v>
      </c>
      <c r="L44" s="90">
        <v>2500</v>
      </c>
      <c r="M44" s="92" t="s">
        <v>44</v>
      </c>
      <c r="N44" s="91">
        <v>155747</v>
      </c>
      <c r="O44" s="93">
        <v>84177</v>
      </c>
      <c r="P44" s="92" t="s">
        <v>44</v>
      </c>
      <c r="Q44" s="93">
        <v>36001</v>
      </c>
    </row>
    <row r="45" spans="1:17" s="17" customFormat="1" ht="21.75" customHeight="1">
      <c r="A45" s="96">
        <v>179</v>
      </c>
      <c r="B45" s="97" t="s">
        <v>230</v>
      </c>
      <c r="C45" s="98">
        <v>3</v>
      </c>
      <c r="D45" s="99">
        <v>3</v>
      </c>
      <c r="E45" s="101" t="s">
        <v>44</v>
      </c>
      <c r="F45" s="107" t="s">
        <v>44</v>
      </c>
      <c r="G45" s="98">
        <v>43</v>
      </c>
      <c r="H45" s="99">
        <v>43</v>
      </c>
      <c r="I45" s="107" t="s">
        <v>44</v>
      </c>
      <c r="J45" s="98">
        <v>63470</v>
      </c>
      <c r="K45" s="101" t="s">
        <v>44</v>
      </c>
      <c r="L45" s="101" t="s">
        <v>44</v>
      </c>
      <c r="M45" s="101" t="s">
        <v>44</v>
      </c>
      <c r="N45" s="100">
        <v>63470</v>
      </c>
      <c r="O45" s="123">
        <v>18133</v>
      </c>
      <c r="P45" s="101" t="s">
        <v>44</v>
      </c>
      <c r="Q45" s="123">
        <v>14140</v>
      </c>
    </row>
    <row r="46" spans="1:17" s="17" customFormat="1" ht="21.75" customHeight="1">
      <c r="A46" s="77">
        <v>18</v>
      </c>
      <c r="B46" s="78" t="s">
        <v>128</v>
      </c>
      <c r="C46" s="82">
        <v>21</v>
      </c>
      <c r="D46" s="83">
        <v>20</v>
      </c>
      <c r="E46" s="85" t="s">
        <v>44</v>
      </c>
      <c r="F46" s="84">
        <v>1</v>
      </c>
      <c r="G46" s="82">
        <v>456</v>
      </c>
      <c r="H46" s="83">
        <v>452</v>
      </c>
      <c r="I46" s="84">
        <v>4</v>
      </c>
      <c r="J46" s="82">
        <v>1121483</v>
      </c>
      <c r="K46" s="83">
        <v>115347</v>
      </c>
      <c r="L46" s="85" t="s">
        <v>44</v>
      </c>
      <c r="M46" s="85" t="s">
        <v>44</v>
      </c>
      <c r="N46" s="84">
        <v>1236830</v>
      </c>
      <c r="O46" s="124">
        <v>1070225</v>
      </c>
      <c r="P46" s="85" t="s">
        <v>44</v>
      </c>
      <c r="Q46" s="124">
        <v>215030</v>
      </c>
    </row>
    <row r="47" spans="1:17" s="17" customFormat="1" ht="21.75" customHeight="1">
      <c r="A47" s="87">
        <v>184</v>
      </c>
      <c r="B47" s="88" t="s">
        <v>231</v>
      </c>
      <c r="C47" s="89">
        <v>2</v>
      </c>
      <c r="D47" s="90">
        <v>2</v>
      </c>
      <c r="E47" s="92" t="s">
        <v>44</v>
      </c>
      <c r="F47" s="94" t="s">
        <v>44</v>
      </c>
      <c r="G47" s="95" t="s">
        <v>168</v>
      </c>
      <c r="H47" s="92" t="s">
        <v>168</v>
      </c>
      <c r="I47" s="94" t="s">
        <v>168</v>
      </c>
      <c r="J47" s="95" t="s">
        <v>168</v>
      </c>
      <c r="K47" s="92" t="s">
        <v>168</v>
      </c>
      <c r="L47" s="92" t="s">
        <v>168</v>
      </c>
      <c r="M47" s="92" t="s">
        <v>168</v>
      </c>
      <c r="N47" s="94" t="s">
        <v>168</v>
      </c>
      <c r="O47" s="108" t="s">
        <v>168</v>
      </c>
      <c r="P47" s="92" t="s">
        <v>168</v>
      </c>
      <c r="Q47" s="108" t="s">
        <v>168</v>
      </c>
    </row>
    <row r="48" spans="1:17" s="17" customFormat="1" ht="21.75" customHeight="1">
      <c r="A48" s="87">
        <v>185</v>
      </c>
      <c r="B48" s="88" t="s">
        <v>232</v>
      </c>
      <c r="C48" s="89">
        <v>17</v>
      </c>
      <c r="D48" s="90">
        <v>16</v>
      </c>
      <c r="E48" s="92" t="s">
        <v>44</v>
      </c>
      <c r="F48" s="91">
        <v>1</v>
      </c>
      <c r="G48" s="89">
        <v>367</v>
      </c>
      <c r="H48" s="90">
        <v>363</v>
      </c>
      <c r="I48" s="91">
        <v>4</v>
      </c>
      <c r="J48" s="89">
        <v>1033582</v>
      </c>
      <c r="K48" s="90">
        <v>65888</v>
      </c>
      <c r="L48" s="92" t="s">
        <v>44</v>
      </c>
      <c r="M48" s="92" t="s">
        <v>44</v>
      </c>
      <c r="N48" s="91">
        <v>1099470</v>
      </c>
      <c r="O48" s="93">
        <v>990118</v>
      </c>
      <c r="P48" s="92" t="s">
        <v>44</v>
      </c>
      <c r="Q48" s="93">
        <v>180244</v>
      </c>
    </row>
    <row r="49" spans="1:17" s="17" customFormat="1" ht="21.75" customHeight="1">
      <c r="A49" s="87">
        <v>189</v>
      </c>
      <c r="B49" s="88" t="s">
        <v>233</v>
      </c>
      <c r="C49" s="89">
        <v>2</v>
      </c>
      <c r="D49" s="90">
        <v>2</v>
      </c>
      <c r="E49" s="92" t="s">
        <v>44</v>
      </c>
      <c r="F49" s="94" t="s">
        <v>44</v>
      </c>
      <c r="G49" s="95" t="s">
        <v>168</v>
      </c>
      <c r="H49" s="92" t="s">
        <v>168</v>
      </c>
      <c r="I49" s="94" t="s">
        <v>168</v>
      </c>
      <c r="J49" s="95" t="s">
        <v>168</v>
      </c>
      <c r="K49" s="92" t="s">
        <v>168</v>
      </c>
      <c r="L49" s="92" t="s">
        <v>168</v>
      </c>
      <c r="M49" s="92" t="s">
        <v>168</v>
      </c>
      <c r="N49" s="94" t="s">
        <v>168</v>
      </c>
      <c r="O49" s="108" t="s">
        <v>168</v>
      </c>
      <c r="P49" s="92" t="s">
        <v>168</v>
      </c>
      <c r="Q49" s="108" t="s">
        <v>168</v>
      </c>
    </row>
    <row r="50" spans="1:17" s="17" customFormat="1" ht="21.75" customHeight="1">
      <c r="A50" s="96"/>
      <c r="B50" s="97" t="s">
        <v>234</v>
      </c>
      <c r="C50" s="95"/>
      <c r="D50" s="92"/>
      <c r="E50" s="92"/>
      <c r="F50" s="94"/>
      <c r="G50" s="95"/>
      <c r="H50" s="92"/>
      <c r="I50" s="94"/>
      <c r="J50" s="95"/>
      <c r="K50" s="92"/>
      <c r="L50" s="92"/>
      <c r="M50" s="92"/>
      <c r="N50" s="94"/>
      <c r="O50" s="110"/>
      <c r="P50" s="101"/>
      <c r="Q50" s="110"/>
    </row>
    <row r="51" spans="1:17" s="17" customFormat="1" ht="21.75" customHeight="1">
      <c r="A51" s="77">
        <v>19</v>
      </c>
      <c r="B51" s="78" t="s">
        <v>235</v>
      </c>
      <c r="C51" s="102">
        <v>63</v>
      </c>
      <c r="D51" s="103">
        <v>57</v>
      </c>
      <c r="E51" s="104" t="s">
        <v>44</v>
      </c>
      <c r="F51" s="106">
        <v>6</v>
      </c>
      <c r="G51" s="102">
        <v>1642</v>
      </c>
      <c r="H51" s="103">
        <v>1632</v>
      </c>
      <c r="I51" s="106">
        <v>10</v>
      </c>
      <c r="J51" s="102">
        <v>2046449</v>
      </c>
      <c r="K51" s="103">
        <v>69051</v>
      </c>
      <c r="L51" s="103">
        <v>10</v>
      </c>
      <c r="M51" s="104">
        <v>484866</v>
      </c>
      <c r="N51" s="106">
        <v>2600376</v>
      </c>
      <c r="O51" s="86">
        <v>703917</v>
      </c>
      <c r="P51" s="104" t="s">
        <v>44</v>
      </c>
      <c r="Q51" s="86">
        <v>737759</v>
      </c>
    </row>
    <row r="52" spans="1:17" s="17" customFormat="1" ht="21.75" customHeight="1">
      <c r="A52" s="87">
        <v>191</v>
      </c>
      <c r="B52" s="88" t="s">
        <v>236</v>
      </c>
      <c r="C52" s="89">
        <v>2</v>
      </c>
      <c r="D52" s="90">
        <v>2</v>
      </c>
      <c r="E52" s="92" t="s">
        <v>44</v>
      </c>
      <c r="F52" s="94" t="s">
        <v>44</v>
      </c>
      <c r="G52" s="95" t="s">
        <v>168</v>
      </c>
      <c r="H52" s="92" t="s">
        <v>168</v>
      </c>
      <c r="I52" s="94" t="s">
        <v>168</v>
      </c>
      <c r="J52" s="95" t="s">
        <v>168</v>
      </c>
      <c r="K52" s="92" t="s">
        <v>168</v>
      </c>
      <c r="L52" s="92" t="s">
        <v>168</v>
      </c>
      <c r="M52" s="92" t="s">
        <v>168</v>
      </c>
      <c r="N52" s="94" t="s">
        <v>168</v>
      </c>
      <c r="O52" s="108" t="s">
        <v>168</v>
      </c>
      <c r="P52" s="92" t="s">
        <v>168</v>
      </c>
      <c r="Q52" s="108" t="s">
        <v>168</v>
      </c>
    </row>
    <row r="53" spans="1:17" s="17" customFormat="1" ht="21.75" customHeight="1">
      <c r="A53" s="87">
        <v>192</v>
      </c>
      <c r="B53" s="88" t="s">
        <v>237</v>
      </c>
      <c r="C53" s="89">
        <v>2</v>
      </c>
      <c r="D53" s="90">
        <v>2</v>
      </c>
      <c r="E53" s="92" t="s">
        <v>44</v>
      </c>
      <c r="F53" s="94" t="s">
        <v>44</v>
      </c>
      <c r="G53" s="95" t="s">
        <v>168</v>
      </c>
      <c r="H53" s="92" t="s">
        <v>168</v>
      </c>
      <c r="I53" s="94" t="s">
        <v>168</v>
      </c>
      <c r="J53" s="95" t="s">
        <v>168</v>
      </c>
      <c r="K53" s="92" t="s">
        <v>168</v>
      </c>
      <c r="L53" s="92" t="s">
        <v>168</v>
      </c>
      <c r="M53" s="92" t="s">
        <v>168</v>
      </c>
      <c r="N53" s="94" t="s">
        <v>168</v>
      </c>
      <c r="O53" s="108" t="s">
        <v>168</v>
      </c>
      <c r="P53" s="92" t="s">
        <v>168</v>
      </c>
      <c r="Q53" s="108" t="s">
        <v>168</v>
      </c>
    </row>
    <row r="54" spans="1:17" s="17" customFormat="1" ht="21.75" customHeight="1">
      <c r="A54" s="87">
        <v>193</v>
      </c>
      <c r="B54" s="88" t="s">
        <v>238</v>
      </c>
      <c r="C54" s="89">
        <v>46</v>
      </c>
      <c r="D54" s="90">
        <v>42</v>
      </c>
      <c r="E54" s="92" t="s">
        <v>44</v>
      </c>
      <c r="F54" s="91">
        <v>4</v>
      </c>
      <c r="G54" s="89">
        <v>673</v>
      </c>
      <c r="H54" s="90">
        <v>666</v>
      </c>
      <c r="I54" s="91">
        <v>7</v>
      </c>
      <c r="J54" s="89">
        <v>834024</v>
      </c>
      <c r="K54" s="90">
        <v>21521</v>
      </c>
      <c r="L54" s="90">
        <v>10</v>
      </c>
      <c r="M54" s="92" t="s">
        <v>44</v>
      </c>
      <c r="N54" s="91">
        <v>855555</v>
      </c>
      <c r="O54" s="93">
        <v>349016</v>
      </c>
      <c r="P54" s="92" t="s">
        <v>44</v>
      </c>
      <c r="Q54" s="93">
        <v>269281</v>
      </c>
    </row>
    <row r="55" spans="1:18" s="17" customFormat="1" ht="21.75" customHeight="1">
      <c r="A55" s="87">
        <v>194</v>
      </c>
      <c r="B55" s="88" t="s">
        <v>239</v>
      </c>
      <c r="C55" s="89">
        <v>7</v>
      </c>
      <c r="D55" s="90">
        <v>7</v>
      </c>
      <c r="E55" s="92" t="s">
        <v>44</v>
      </c>
      <c r="F55" s="94" t="s">
        <v>44</v>
      </c>
      <c r="G55" s="89">
        <v>149</v>
      </c>
      <c r="H55" s="90">
        <v>149</v>
      </c>
      <c r="I55" s="94" t="s">
        <v>44</v>
      </c>
      <c r="J55" s="89">
        <v>167422</v>
      </c>
      <c r="K55" s="92" t="s">
        <v>44</v>
      </c>
      <c r="L55" s="92" t="s">
        <v>44</v>
      </c>
      <c r="M55" s="92" t="s">
        <v>44</v>
      </c>
      <c r="N55" s="91">
        <v>167422</v>
      </c>
      <c r="O55" s="93">
        <v>52716</v>
      </c>
      <c r="P55" s="92" t="s">
        <v>44</v>
      </c>
      <c r="Q55" s="93">
        <v>57414</v>
      </c>
      <c r="R55" s="26"/>
    </row>
    <row r="56" spans="1:17" s="17" customFormat="1" ht="21.75" customHeight="1">
      <c r="A56" s="96">
        <v>195</v>
      </c>
      <c r="B56" s="97" t="s">
        <v>240</v>
      </c>
      <c r="C56" s="98">
        <v>6</v>
      </c>
      <c r="D56" s="99">
        <v>4</v>
      </c>
      <c r="E56" s="101" t="s">
        <v>44</v>
      </c>
      <c r="F56" s="100">
        <v>2</v>
      </c>
      <c r="G56" s="98">
        <v>78</v>
      </c>
      <c r="H56" s="99">
        <v>75</v>
      </c>
      <c r="I56" s="100">
        <v>3</v>
      </c>
      <c r="J56" s="109" t="s">
        <v>44</v>
      </c>
      <c r="K56" s="99">
        <v>47530</v>
      </c>
      <c r="L56" s="101" t="s">
        <v>44</v>
      </c>
      <c r="M56" s="101" t="s">
        <v>44</v>
      </c>
      <c r="N56" s="100">
        <v>47530</v>
      </c>
      <c r="O56" s="123">
        <v>3480</v>
      </c>
      <c r="P56" s="101" t="s">
        <v>44</v>
      </c>
      <c r="Q56" s="123">
        <v>25998</v>
      </c>
    </row>
    <row r="57" spans="1:17" s="17" customFormat="1" ht="21.75" customHeight="1">
      <c r="A57" s="77">
        <v>20</v>
      </c>
      <c r="B57" s="78" t="s">
        <v>146</v>
      </c>
      <c r="C57" s="102">
        <v>3</v>
      </c>
      <c r="D57" s="103">
        <v>2</v>
      </c>
      <c r="E57" s="103">
        <v>1</v>
      </c>
      <c r="F57" s="105" t="s">
        <v>44</v>
      </c>
      <c r="G57" s="127" t="s">
        <v>168</v>
      </c>
      <c r="H57" s="103" t="s">
        <v>168</v>
      </c>
      <c r="I57" s="105" t="s">
        <v>168</v>
      </c>
      <c r="J57" s="102" t="s">
        <v>168</v>
      </c>
      <c r="K57" s="104" t="s">
        <v>168</v>
      </c>
      <c r="L57" s="104" t="s">
        <v>168</v>
      </c>
      <c r="M57" s="104" t="s">
        <v>168</v>
      </c>
      <c r="N57" s="106" t="s">
        <v>168</v>
      </c>
      <c r="O57" s="86" t="s">
        <v>168</v>
      </c>
      <c r="P57" s="104" t="s">
        <v>168</v>
      </c>
      <c r="Q57" s="86" t="s">
        <v>168</v>
      </c>
    </row>
    <row r="58" spans="1:17" s="17" customFormat="1" ht="21.75" customHeight="1">
      <c r="A58" s="87">
        <v>205</v>
      </c>
      <c r="B58" s="88" t="s">
        <v>241</v>
      </c>
      <c r="C58" s="89">
        <v>1</v>
      </c>
      <c r="D58" s="90">
        <v>1</v>
      </c>
      <c r="E58" s="92" t="s">
        <v>44</v>
      </c>
      <c r="F58" s="94" t="s">
        <v>44</v>
      </c>
      <c r="G58" s="95" t="s">
        <v>168</v>
      </c>
      <c r="H58" s="92" t="s">
        <v>168</v>
      </c>
      <c r="I58" s="94" t="s">
        <v>168</v>
      </c>
      <c r="J58" s="95" t="s">
        <v>168</v>
      </c>
      <c r="K58" s="92" t="s">
        <v>168</v>
      </c>
      <c r="L58" s="92" t="s">
        <v>168</v>
      </c>
      <c r="M58" s="92" t="s">
        <v>168</v>
      </c>
      <c r="N58" s="94" t="s">
        <v>168</v>
      </c>
      <c r="O58" s="108" t="s">
        <v>168</v>
      </c>
      <c r="P58" s="92" t="s">
        <v>168</v>
      </c>
      <c r="Q58" s="108" t="s">
        <v>168</v>
      </c>
    </row>
    <row r="59" spans="1:18" s="17" customFormat="1" ht="21.75" customHeight="1">
      <c r="A59" s="87"/>
      <c r="B59" s="88" t="s">
        <v>242</v>
      </c>
      <c r="C59" s="95"/>
      <c r="D59" s="92"/>
      <c r="E59" s="92"/>
      <c r="F59" s="94"/>
      <c r="G59" s="95"/>
      <c r="H59" s="92"/>
      <c r="I59" s="94"/>
      <c r="J59" s="95"/>
      <c r="K59" s="92"/>
      <c r="L59" s="92"/>
      <c r="M59" s="92"/>
      <c r="N59" s="94"/>
      <c r="O59" s="108"/>
      <c r="P59" s="92"/>
      <c r="Q59" s="108"/>
      <c r="R59" s="26"/>
    </row>
    <row r="60" spans="1:17" s="17" customFormat="1" ht="21.75" customHeight="1">
      <c r="A60" s="87"/>
      <c r="B60" s="88" t="s">
        <v>243</v>
      </c>
      <c r="C60" s="95"/>
      <c r="D60" s="92"/>
      <c r="E60" s="92"/>
      <c r="F60" s="94"/>
      <c r="G60" s="95"/>
      <c r="H60" s="92"/>
      <c r="I60" s="94"/>
      <c r="J60" s="95"/>
      <c r="K60" s="92"/>
      <c r="L60" s="92"/>
      <c r="M60" s="92"/>
      <c r="N60" s="94"/>
      <c r="O60" s="108"/>
      <c r="P60" s="92"/>
      <c r="Q60" s="108"/>
    </row>
    <row r="61" spans="1:17" s="17" customFormat="1" ht="21.75" customHeight="1">
      <c r="A61" s="87">
        <v>206</v>
      </c>
      <c r="B61" s="88" t="s">
        <v>244</v>
      </c>
      <c r="C61" s="89">
        <v>2</v>
      </c>
      <c r="D61" s="90">
        <v>1</v>
      </c>
      <c r="E61" s="90">
        <v>1</v>
      </c>
      <c r="F61" s="94" t="s">
        <v>44</v>
      </c>
      <c r="G61" s="95" t="s">
        <v>168</v>
      </c>
      <c r="H61" s="92" t="s">
        <v>168</v>
      </c>
      <c r="I61" s="94" t="s">
        <v>168</v>
      </c>
      <c r="J61" s="95" t="s">
        <v>168</v>
      </c>
      <c r="K61" s="92" t="s">
        <v>168</v>
      </c>
      <c r="L61" s="92" t="s">
        <v>168</v>
      </c>
      <c r="M61" s="92" t="s">
        <v>168</v>
      </c>
      <c r="N61" s="94" t="s">
        <v>168</v>
      </c>
      <c r="O61" s="108" t="s">
        <v>168</v>
      </c>
      <c r="P61" s="92" t="s">
        <v>168</v>
      </c>
      <c r="Q61" s="108" t="s">
        <v>168</v>
      </c>
    </row>
    <row r="62" spans="1:17" s="17" customFormat="1" ht="21.75" customHeight="1">
      <c r="A62" s="96">
        <v>209</v>
      </c>
      <c r="B62" s="75" t="s">
        <v>245</v>
      </c>
      <c r="C62" s="109" t="s">
        <v>44</v>
      </c>
      <c r="D62" s="101" t="s">
        <v>44</v>
      </c>
      <c r="E62" s="101" t="s">
        <v>44</v>
      </c>
      <c r="F62" s="107" t="s">
        <v>44</v>
      </c>
      <c r="G62" s="109" t="s">
        <v>44</v>
      </c>
      <c r="H62" s="101" t="s">
        <v>44</v>
      </c>
      <c r="I62" s="107" t="s">
        <v>44</v>
      </c>
      <c r="J62" s="109" t="s">
        <v>44</v>
      </c>
      <c r="K62" s="101" t="s">
        <v>44</v>
      </c>
      <c r="L62" s="101" t="s">
        <v>44</v>
      </c>
      <c r="M62" s="101" t="s">
        <v>44</v>
      </c>
      <c r="N62" s="107" t="s">
        <v>44</v>
      </c>
      <c r="O62" s="110" t="s">
        <v>44</v>
      </c>
      <c r="P62" s="101" t="s">
        <v>44</v>
      </c>
      <c r="Q62" s="110" t="s">
        <v>44</v>
      </c>
    </row>
    <row r="63" spans="1:17" s="17" customFormat="1" ht="21.75" customHeight="1">
      <c r="A63" s="77">
        <v>21</v>
      </c>
      <c r="B63" s="78" t="s">
        <v>246</v>
      </c>
      <c r="C63" s="82">
        <v>3</v>
      </c>
      <c r="D63" s="83">
        <v>2</v>
      </c>
      <c r="E63" s="83">
        <v>1</v>
      </c>
      <c r="F63" s="113" t="s">
        <v>44</v>
      </c>
      <c r="G63" s="82">
        <v>63</v>
      </c>
      <c r="H63" s="83">
        <v>63</v>
      </c>
      <c r="I63" s="113" t="s">
        <v>44</v>
      </c>
      <c r="J63" s="82">
        <v>193860</v>
      </c>
      <c r="K63" s="85" t="s">
        <v>44</v>
      </c>
      <c r="L63" s="85" t="s">
        <v>44</v>
      </c>
      <c r="M63" s="85" t="s">
        <v>44</v>
      </c>
      <c r="N63" s="84">
        <v>193860</v>
      </c>
      <c r="O63" s="124">
        <v>122372</v>
      </c>
      <c r="P63" s="85" t="s">
        <v>44</v>
      </c>
      <c r="Q63" s="124">
        <v>33548</v>
      </c>
    </row>
    <row r="64" spans="1:17" s="17" customFormat="1" ht="21.75" customHeight="1">
      <c r="A64" s="130">
        <v>215</v>
      </c>
      <c r="B64" s="116" t="s">
        <v>247</v>
      </c>
      <c r="C64" s="117">
        <v>3</v>
      </c>
      <c r="D64" s="118">
        <v>2</v>
      </c>
      <c r="E64" s="118">
        <v>1</v>
      </c>
      <c r="F64" s="121" t="s">
        <v>44</v>
      </c>
      <c r="G64" s="117">
        <v>63</v>
      </c>
      <c r="H64" s="118">
        <v>63</v>
      </c>
      <c r="I64" s="121" t="s">
        <v>44</v>
      </c>
      <c r="J64" s="117">
        <v>193860</v>
      </c>
      <c r="K64" s="119" t="s">
        <v>44</v>
      </c>
      <c r="L64" s="119" t="s">
        <v>44</v>
      </c>
      <c r="M64" s="119" t="s">
        <v>44</v>
      </c>
      <c r="N64" s="120">
        <v>193860</v>
      </c>
      <c r="O64" s="125">
        <v>122372</v>
      </c>
      <c r="P64" s="119" t="s">
        <v>44</v>
      </c>
      <c r="Q64" s="125">
        <v>33548</v>
      </c>
    </row>
    <row r="65" spans="1:17" s="17" customFormat="1" ht="21.75" customHeight="1">
      <c r="A65" s="77">
        <v>22</v>
      </c>
      <c r="B65" s="115" t="s">
        <v>248</v>
      </c>
      <c r="C65" s="82">
        <v>18</v>
      </c>
      <c r="D65" s="83">
        <v>13</v>
      </c>
      <c r="E65" s="85" t="s">
        <v>44</v>
      </c>
      <c r="F65" s="84">
        <v>5</v>
      </c>
      <c r="G65" s="82">
        <v>384</v>
      </c>
      <c r="H65" s="83">
        <v>377</v>
      </c>
      <c r="I65" s="84">
        <v>7</v>
      </c>
      <c r="J65" s="82">
        <v>750221</v>
      </c>
      <c r="K65" s="83">
        <v>8653</v>
      </c>
      <c r="L65" s="85" t="s">
        <v>44</v>
      </c>
      <c r="M65" s="85" t="s">
        <v>44</v>
      </c>
      <c r="N65" s="84">
        <v>758874</v>
      </c>
      <c r="O65" s="124">
        <v>471933</v>
      </c>
      <c r="P65" s="85" t="s">
        <v>44</v>
      </c>
      <c r="Q65" s="124">
        <v>133189</v>
      </c>
    </row>
    <row r="66" spans="1:17" s="17" customFormat="1" ht="21.75" customHeight="1">
      <c r="A66" s="87">
        <v>221</v>
      </c>
      <c r="B66" s="88" t="s">
        <v>249</v>
      </c>
      <c r="C66" s="89">
        <v>1</v>
      </c>
      <c r="D66" s="90">
        <v>1</v>
      </c>
      <c r="E66" s="92" t="s">
        <v>44</v>
      </c>
      <c r="F66" s="94" t="s">
        <v>44</v>
      </c>
      <c r="G66" s="95" t="s">
        <v>168</v>
      </c>
      <c r="H66" s="92" t="s">
        <v>168</v>
      </c>
      <c r="I66" s="94" t="s">
        <v>168</v>
      </c>
      <c r="J66" s="95" t="s">
        <v>168</v>
      </c>
      <c r="K66" s="92" t="s">
        <v>168</v>
      </c>
      <c r="L66" s="92" t="s">
        <v>168</v>
      </c>
      <c r="M66" s="92" t="s">
        <v>168</v>
      </c>
      <c r="N66" s="94" t="s">
        <v>168</v>
      </c>
      <c r="O66" s="108" t="s">
        <v>168</v>
      </c>
      <c r="P66" s="92" t="s">
        <v>168</v>
      </c>
      <c r="Q66" s="108" t="s">
        <v>168</v>
      </c>
    </row>
    <row r="67" spans="1:17" s="17" customFormat="1" ht="21.75" customHeight="1">
      <c r="A67" s="87"/>
      <c r="B67" s="88" t="s">
        <v>250</v>
      </c>
      <c r="C67" s="95"/>
      <c r="D67" s="92"/>
      <c r="E67" s="92"/>
      <c r="F67" s="94"/>
      <c r="G67" s="95"/>
      <c r="H67" s="92"/>
      <c r="I67" s="94"/>
      <c r="J67" s="95"/>
      <c r="K67" s="92"/>
      <c r="L67" s="92"/>
      <c r="M67" s="92"/>
      <c r="N67" s="94"/>
      <c r="O67" s="108"/>
      <c r="P67" s="92"/>
      <c r="Q67" s="108"/>
    </row>
    <row r="68" spans="1:17" s="17" customFormat="1" ht="21.75" customHeight="1">
      <c r="A68" s="87">
        <v>222</v>
      </c>
      <c r="B68" s="72" t="s">
        <v>251</v>
      </c>
      <c r="C68" s="89">
        <v>3</v>
      </c>
      <c r="D68" s="90">
        <v>2</v>
      </c>
      <c r="E68" s="92" t="s">
        <v>44</v>
      </c>
      <c r="F68" s="91">
        <v>1</v>
      </c>
      <c r="G68" s="89">
        <v>54</v>
      </c>
      <c r="H68" s="90">
        <v>53</v>
      </c>
      <c r="I68" s="91">
        <v>1</v>
      </c>
      <c r="J68" s="89">
        <v>115723</v>
      </c>
      <c r="K68" s="90">
        <v>5653</v>
      </c>
      <c r="L68" s="92" t="s">
        <v>44</v>
      </c>
      <c r="M68" s="92" t="s">
        <v>44</v>
      </c>
      <c r="N68" s="91">
        <v>121376</v>
      </c>
      <c r="O68" s="93">
        <v>73389</v>
      </c>
      <c r="P68" s="92" t="s">
        <v>44</v>
      </c>
      <c r="Q68" s="93">
        <v>22794</v>
      </c>
    </row>
    <row r="69" spans="1:17" s="17" customFormat="1" ht="21.75" customHeight="1">
      <c r="A69" s="87"/>
      <c r="B69" s="88" t="s">
        <v>252</v>
      </c>
      <c r="C69" s="95"/>
      <c r="D69" s="92"/>
      <c r="E69" s="92"/>
      <c r="F69" s="94"/>
      <c r="G69" s="95"/>
      <c r="H69" s="92"/>
      <c r="I69" s="94"/>
      <c r="J69" s="95"/>
      <c r="K69" s="92"/>
      <c r="L69" s="92"/>
      <c r="M69" s="92"/>
      <c r="N69" s="94"/>
      <c r="O69" s="108"/>
      <c r="P69" s="92"/>
      <c r="Q69" s="108"/>
    </row>
    <row r="70" spans="1:17" s="17" customFormat="1" ht="21.75" customHeight="1">
      <c r="A70" s="87">
        <v>223</v>
      </c>
      <c r="B70" s="88" t="s">
        <v>253</v>
      </c>
      <c r="C70" s="89">
        <v>7</v>
      </c>
      <c r="D70" s="90">
        <v>5</v>
      </c>
      <c r="E70" s="92" t="s">
        <v>44</v>
      </c>
      <c r="F70" s="91">
        <v>2</v>
      </c>
      <c r="G70" s="89">
        <v>109</v>
      </c>
      <c r="H70" s="90">
        <v>106</v>
      </c>
      <c r="I70" s="91">
        <v>3</v>
      </c>
      <c r="J70" s="89">
        <v>254486</v>
      </c>
      <c r="K70" s="90">
        <v>2400</v>
      </c>
      <c r="L70" s="92" t="s">
        <v>44</v>
      </c>
      <c r="M70" s="92" t="s">
        <v>44</v>
      </c>
      <c r="N70" s="91">
        <v>256886</v>
      </c>
      <c r="O70" s="93">
        <v>180822</v>
      </c>
      <c r="P70" s="92" t="s">
        <v>44</v>
      </c>
      <c r="Q70" s="93">
        <v>34374</v>
      </c>
    </row>
    <row r="71" spans="1:18" s="17" customFormat="1" ht="21.75" customHeight="1">
      <c r="A71" s="87"/>
      <c r="B71" s="88" t="s">
        <v>254</v>
      </c>
      <c r="C71" s="95"/>
      <c r="D71" s="92"/>
      <c r="E71" s="92"/>
      <c r="F71" s="94"/>
      <c r="G71" s="95"/>
      <c r="H71" s="92"/>
      <c r="I71" s="94"/>
      <c r="J71" s="95"/>
      <c r="K71" s="92"/>
      <c r="L71" s="92"/>
      <c r="M71" s="92"/>
      <c r="N71" s="94"/>
      <c r="O71" s="108"/>
      <c r="P71" s="92"/>
      <c r="Q71" s="108"/>
      <c r="R71" s="21"/>
    </row>
    <row r="72" spans="1:18" s="17" customFormat="1" ht="21.75" customHeight="1">
      <c r="A72" s="87">
        <v>224</v>
      </c>
      <c r="B72" s="88" t="s">
        <v>255</v>
      </c>
      <c r="C72" s="89">
        <v>3</v>
      </c>
      <c r="D72" s="90">
        <v>2</v>
      </c>
      <c r="E72" s="92" t="s">
        <v>44</v>
      </c>
      <c r="F72" s="94">
        <v>1</v>
      </c>
      <c r="G72" s="89" t="s">
        <v>168</v>
      </c>
      <c r="H72" s="90" t="s">
        <v>168</v>
      </c>
      <c r="I72" s="94" t="s">
        <v>168</v>
      </c>
      <c r="J72" s="89" t="s">
        <v>168</v>
      </c>
      <c r="K72" s="92" t="s">
        <v>168</v>
      </c>
      <c r="L72" s="92" t="s">
        <v>168</v>
      </c>
      <c r="M72" s="92" t="s">
        <v>168</v>
      </c>
      <c r="N72" s="91" t="s">
        <v>168</v>
      </c>
      <c r="O72" s="93" t="s">
        <v>168</v>
      </c>
      <c r="P72" s="92" t="s">
        <v>168</v>
      </c>
      <c r="Q72" s="93" t="s">
        <v>168</v>
      </c>
      <c r="R72" s="26"/>
    </row>
    <row r="73" spans="1:17" s="17" customFormat="1" ht="21.75" customHeight="1">
      <c r="A73" s="87"/>
      <c r="B73" s="88" t="s">
        <v>254</v>
      </c>
      <c r="C73" s="95"/>
      <c r="D73" s="92"/>
      <c r="E73" s="92"/>
      <c r="F73" s="94"/>
      <c r="G73" s="95"/>
      <c r="H73" s="92"/>
      <c r="I73" s="94"/>
      <c r="J73" s="95"/>
      <c r="K73" s="92"/>
      <c r="L73" s="92"/>
      <c r="M73" s="92"/>
      <c r="N73" s="94"/>
      <c r="O73" s="108"/>
      <c r="P73" s="92"/>
      <c r="Q73" s="108"/>
    </row>
    <row r="74" spans="1:17" s="17" customFormat="1" ht="21.75" customHeight="1">
      <c r="A74" s="87">
        <v>225</v>
      </c>
      <c r="B74" s="88" t="s">
        <v>256</v>
      </c>
      <c r="C74" s="95" t="s">
        <v>44</v>
      </c>
      <c r="D74" s="92" t="s">
        <v>44</v>
      </c>
      <c r="E74" s="92" t="s">
        <v>44</v>
      </c>
      <c r="F74" s="94" t="s">
        <v>44</v>
      </c>
      <c r="G74" s="95" t="s">
        <v>44</v>
      </c>
      <c r="H74" s="92" t="s">
        <v>44</v>
      </c>
      <c r="I74" s="94" t="s">
        <v>44</v>
      </c>
      <c r="J74" s="95" t="s">
        <v>44</v>
      </c>
      <c r="K74" s="92" t="s">
        <v>44</v>
      </c>
      <c r="L74" s="92" t="s">
        <v>44</v>
      </c>
      <c r="M74" s="92" t="s">
        <v>44</v>
      </c>
      <c r="N74" s="94" t="s">
        <v>44</v>
      </c>
      <c r="O74" s="108" t="s">
        <v>44</v>
      </c>
      <c r="P74" s="92" t="s">
        <v>44</v>
      </c>
      <c r="Q74" s="108" t="s">
        <v>44</v>
      </c>
    </row>
    <row r="75" spans="1:18" s="17" customFormat="1" ht="21.75" customHeight="1">
      <c r="A75" s="87">
        <v>229</v>
      </c>
      <c r="B75" s="88" t="s">
        <v>257</v>
      </c>
      <c r="C75" s="89">
        <v>4</v>
      </c>
      <c r="D75" s="90">
        <v>3</v>
      </c>
      <c r="E75" s="92" t="s">
        <v>44</v>
      </c>
      <c r="F75" s="94">
        <v>1</v>
      </c>
      <c r="G75" s="89">
        <v>185</v>
      </c>
      <c r="H75" s="90">
        <v>183</v>
      </c>
      <c r="I75" s="94">
        <v>2</v>
      </c>
      <c r="J75" s="89">
        <v>336316</v>
      </c>
      <c r="K75" s="90">
        <v>100</v>
      </c>
      <c r="L75" s="92" t="s">
        <v>44</v>
      </c>
      <c r="M75" s="92" t="s">
        <v>44</v>
      </c>
      <c r="N75" s="91">
        <v>336416</v>
      </c>
      <c r="O75" s="93">
        <v>200703</v>
      </c>
      <c r="P75" s="92" t="s">
        <v>44</v>
      </c>
      <c r="Q75" s="93">
        <v>64840</v>
      </c>
      <c r="R75" s="26"/>
    </row>
    <row r="76" spans="1:17" s="17" customFormat="1" ht="21.75" customHeight="1">
      <c r="A76" s="96"/>
      <c r="B76" s="97" t="s">
        <v>254</v>
      </c>
      <c r="C76" s="95"/>
      <c r="D76" s="92"/>
      <c r="E76" s="92"/>
      <c r="F76" s="94"/>
      <c r="G76" s="95"/>
      <c r="H76" s="92"/>
      <c r="I76" s="94"/>
      <c r="J76" s="95"/>
      <c r="K76" s="92"/>
      <c r="L76" s="92"/>
      <c r="M76" s="92"/>
      <c r="N76" s="94"/>
      <c r="O76" s="108"/>
      <c r="P76" s="92"/>
      <c r="Q76" s="108"/>
    </row>
    <row r="77" spans="1:17" s="17" customFormat="1" ht="21.75" customHeight="1">
      <c r="A77" s="77">
        <v>23</v>
      </c>
      <c r="B77" s="78" t="s">
        <v>258</v>
      </c>
      <c r="C77" s="102">
        <v>9</v>
      </c>
      <c r="D77" s="103">
        <v>7</v>
      </c>
      <c r="E77" s="104" t="s">
        <v>44</v>
      </c>
      <c r="F77" s="106">
        <v>2</v>
      </c>
      <c r="G77" s="102">
        <v>270</v>
      </c>
      <c r="H77" s="103">
        <v>267</v>
      </c>
      <c r="I77" s="106">
        <v>3</v>
      </c>
      <c r="J77" s="102">
        <v>180533</v>
      </c>
      <c r="K77" s="103">
        <v>33264</v>
      </c>
      <c r="L77" s="104" t="s">
        <v>44</v>
      </c>
      <c r="M77" s="104" t="s">
        <v>44</v>
      </c>
      <c r="N77" s="106">
        <v>213797</v>
      </c>
      <c r="O77" s="86">
        <v>81616</v>
      </c>
      <c r="P77" s="104" t="s">
        <v>44</v>
      </c>
      <c r="Q77" s="86">
        <v>86243</v>
      </c>
    </row>
    <row r="78" spans="1:18" s="17" customFormat="1" ht="21.75" customHeight="1">
      <c r="A78" s="87">
        <v>233</v>
      </c>
      <c r="B78" s="88" t="s">
        <v>259</v>
      </c>
      <c r="C78" s="89">
        <v>6</v>
      </c>
      <c r="D78" s="90">
        <v>4</v>
      </c>
      <c r="E78" s="92" t="s">
        <v>44</v>
      </c>
      <c r="F78" s="91">
        <v>2</v>
      </c>
      <c r="G78" s="95">
        <v>160</v>
      </c>
      <c r="H78" s="92">
        <v>157</v>
      </c>
      <c r="I78" s="94">
        <v>3</v>
      </c>
      <c r="J78" s="95">
        <v>51885</v>
      </c>
      <c r="K78" s="92">
        <v>33264</v>
      </c>
      <c r="L78" s="92" t="s">
        <v>44</v>
      </c>
      <c r="M78" s="92" t="s">
        <v>44</v>
      </c>
      <c r="N78" s="94">
        <v>85149</v>
      </c>
      <c r="O78" s="108">
        <v>22864</v>
      </c>
      <c r="P78" s="92" t="s">
        <v>44</v>
      </c>
      <c r="Q78" s="108">
        <v>40570</v>
      </c>
      <c r="R78" s="26"/>
    </row>
    <row r="79" spans="1:17" s="17" customFormat="1" ht="21.75" customHeight="1">
      <c r="A79" s="87"/>
      <c r="B79" s="88" t="s">
        <v>260</v>
      </c>
      <c r="C79" s="95"/>
      <c r="D79" s="92"/>
      <c r="E79" s="92"/>
      <c r="F79" s="94"/>
      <c r="G79" s="95"/>
      <c r="H79" s="92"/>
      <c r="I79" s="94"/>
      <c r="J79" s="95"/>
      <c r="K79" s="92"/>
      <c r="L79" s="92"/>
      <c r="M79" s="92"/>
      <c r="N79" s="94"/>
      <c r="O79" s="108"/>
      <c r="P79" s="92"/>
      <c r="Q79" s="108"/>
    </row>
    <row r="80" spans="1:17" s="17" customFormat="1" ht="21.75" customHeight="1">
      <c r="A80" s="96">
        <v>239</v>
      </c>
      <c r="B80" s="97" t="s">
        <v>261</v>
      </c>
      <c r="C80" s="98">
        <v>3</v>
      </c>
      <c r="D80" s="99">
        <v>3</v>
      </c>
      <c r="E80" s="101" t="s">
        <v>44</v>
      </c>
      <c r="F80" s="107" t="s">
        <v>44</v>
      </c>
      <c r="G80" s="109">
        <v>110</v>
      </c>
      <c r="H80" s="101">
        <v>110</v>
      </c>
      <c r="I80" s="107" t="s">
        <v>44</v>
      </c>
      <c r="J80" s="109">
        <v>128648</v>
      </c>
      <c r="K80" s="101" t="s">
        <v>44</v>
      </c>
      <c r="L80" s="101" t="s">
        <v>44</v>
      </c>
      <c r="M80" s="101" t="s">
        <v>44</v>
      </c>
      <c r="N80" s="107">
        <v>128648</v>
      </c>
      <c r="O80" s="110">
        <v>58752</v>
      </c>
      <c r="P80" s="101" t="s">
        <v>44</v>
      </c>
      <c r="Q80" s="110">
        <v>45673</v>
      </c>
    </row>
    <row r="81" spans="1:17" s="17" customFormat="1" ht="21.75" customHeight="1">
      <c r="A81" s="77">
        <v>24</v>
      </c>
      <c r="B81" s="78" t="s">
        <v>147</v>
      </c>
      <c r="C81" s="82">
        <v>1</v>
      </c>
      <c r="D81" s="83">
        <v>1</v>
      </c>
      <c r="E81" s="104" t="s">
        <v>44</v>
      </c>
      <c r="F81" s="105" t="s">
        <v>44</v>
      </c>
      <c r="G81" s="82" t="s">
        <v>168</v>
      </c>
      <c r="H81" s="83" t="s">
        <v>168</v>
      </c>
      <c r="I81" s="113" t="s">
        <v>168</v>
      </c>
      <c r="J81" s="82" t="s">
        <v>168</v>
      </c>
      <c r="K81" s="85" t="s">
        <v>168</v>
      </c>
      <c r="L81" s="85" t="s">
        <v>168</v>
      </c>
      <c r="M81" s="85" t="s">
        <v>168</v>
      </c>
      <c r="N81" s="84" t="s">
        <v>168</v>
      </c>
      <c r="O81" s="124" t="s">
        <v>168</v>
      </c>
      <c r="P81" s="85" t="s">
        <v>168</v>
      </c>
      <c r="Q81" s="124" t="s">
        <v>168</v>
      </c>
    </row>
    <row r="82" spans="1:17" s="17" customFormat="1" ht="21.75" customHeight="1">
      <c r="A82" s="87">
        <v>246</v>
      </c>
      <c r="B82" s="72" t="s">
        <v>28</v>
      </c>
      <c r="C82" s="95" t="s">
        <v>44</v>
      </c>
      <c r="D82" s="92" t="s">
        <v>44</v>
      </c>
      <c r="E82" s="92" t="s">
        <v>44</v>
      </c>
      <c r="F82" s="94" t="s">
        <v>44</v>
      </c>
      <c r="G82" s="95" t="s">
        <v>44</v>
      </c>
      <c r="H82" s="92" t="s">
        <v>44</v>
      </c>
      <c r="I82" s="94" t="s">
        <v>44</v>
      </c>
      <c r="J82" s="95" t="s">
        <v>44</v>
      </c>
      <c r="K82" s="92" t="s">
        <v>44</v>
      </c>
      <c r="L82" s="92" t="s">
        <v>44</v>
      </c>
      <c r="M82" s="92" t="s">
        <v>44</v>
      </c>
      <c r="N82" s="94" t="s">
        <v>44</v>
      </c>
      <c r="O82" s="108" t="s">
        <v>44</v>
      </c>
      <c r="P82" s="92" t="s">
        <v>44</v>
      </c>
      <c r="Q82" s="108" t="s">
        <v>44</v>
      </c>
    </row>
    <row r="83" spans="1:17" s="17" customFormat="1" ht="21.75" customHeight="1">
      <c r="A83" s="87">
        <v>247</v>
      </c>
      <c r="B83" s="88" t="s">
        <v>262</v>
      </c>
      <c r="C83" s="89">
        <v>1</v>
      </c>
      <c r="D83" s="90">
        <v>1</v>
      </c>
      <c r="E83" s="92" t="s">
        <v>44</v>
      </c>
      <c r="F83" s="94" t="s">
        <v>44</v>
      </c>
      <c r="G83" s="95" t="s">
        <v>168</v>
      </c>
      <c r="H83" s="92" t="s">
        <v>168</v>
      </c>
      <c r="I83" s="94" t="s">
        <v>168</v>
      </c>
      <c r="J83" s="95" t="s">
        <v>168</v>
      </c>
      <c r="K83" s="92" t="s">
        <v>168</v>
      </c>
      <c r="L83" s="92" t="s">
        <v>168</v>
      </c>
      <c r="M83" s="92" t="s">
        <v>168</v>
      </c>
      <c r="N83" s="94" t="s">
        <v>168</v>
      </c>
      <c r="O83" s="108" t="s">
        <v>168</v>
      </c>
      <c r="P83" s="92" t="s">
        <v>168</v>
      </c>
      <c r="Q83" s="108" t="s">
        <v>168</v>
      </c>
    </row>
    <row r="84" spans="1:17" s="17" customFormat="1" ht="21.75" customHeight="1">
      <c r="A84" s="96">
        <v>248</v>
      </c>
      <c r="B84" s="75" t="s">
        <v>263</v>
      </c>
      <c r="C84" s="95" t="s">
        <v>44</v>
      </c>
      <c r="D84" s="92" t="s">
        <v>44</v>
      </c>
      <c r="E84" s="92" t="s">
        <v>44</v>
      </c>
      <c r="F84" s="94" t="s">
        <v>44</v>
      </c>
      <c r="G84" s="95" t="s">
        <v>44</v>
      </c>
      <c r="H84" s="92" t="s">
        <v>44</v>
      </c>
      <c r="I84" s="94" t="s">
        <v>44</v>
      </c>
      <c r="J84" s="95" t="s">
        <v>44</v>
      </c>
      <c r="K84" s="92" t="s">
        <v>44</v>
      </c>
      <c r="L84" s="92" t="s">
        <v>44</v>
      </c>
      <c r="M84" s="92" t="s">
        <v>44</v>
      </c>
      <c r="N84" s="94" t="s">
        <v>44</v>
      </c>
      <c r="O84" s="108" t="s">
        <v>44</v>
      </c>
      <c r="P84" s="92" t="s">
        <v>44</v>
      </c>
      <c r="Q84" s="108" t="s">
        <v>44</v>
      </c>
    </row>
    <row r="85" spans="1:17" s="17" customFormat="1" ht="21.75" customHeight="1">
      <c r="A85" s="77">
        <v>25</v>
      </c>
      <c r="B85" s="78" t="s">
        <v>264</v>
      </c>
      <c r="C85" s="102">
        <v>27</v>
      </c>
      <c r="D85" s="103">
        <v>24</v>
      </c>
      <c r="E85" s="104" t="s">
        <v>44</v>
      </c>
      <c r="F85" s="105">
        <v>3</v>
      </c>
      <c r="G85" s="102">
        <v>415</v>
      </c>
      <c r="H85" s="103">
        <v>409</v>
      </c>
      <c r="I85" s="105">
        <v>6</v>
      </c>
      <c r="J85" s="102">
        <v>647511</v>
      </c>
      <c r="K85" s="103">
        <v>2132</v>
      </c>
      <c r="L85" s="104">
        <v>621</v>
      </c>
      <c r="M85" s="104" t="s">
        <v>44</v>
      </c>
      <c r="N85" s="106">
        <v>650264</v>
      </c>
      <c r="O85" s="86">
        <v>253762</v>
      </c>
      <c r="P85" s="104" t="s">
        <v>44</v>
      </c>
      <c r="Q85" s="86">
        <v>147503</v>
      </c>
    </row>
    <row r="86" spans="1:17" s="17" customFormat="1" ht="21.75" customHeight="1">
      <c r="A86" s="87">
        <v>251</v>
      </c>
      <c r="B86" s="88" t="s">
        <v>265</v>
      </c>
      <c r="C86" s="89">
        <v>3</v>
      </c>
      <c r="D86" s="90">
        <v>3</v>
      </c>
      <c r="E86" s="92" t="s">
        <v>44</v>
      </c>
      <c r="F86" s="94" t="s">
        <v>44</v>
      </c>
      <c r="G86" s="95" t="s">
        <v>168</v>
      </c>
      <c r="H86" s="90" t="s">
        <v>168</v>
      </c>
      <c r="I86" s="94" t="s">
        <v>168</v>
      </c>
      <c r="J86" s="89" t="s">
        <v>168</v>
      </c>
      <c r="K86" s="90" t="s">
        <v>168</v>
      </c>
      <c r="L86" s="92" t="s">
        <v>168</v>
      </c>
      <c r="M86" s="92" t="s">
        <v>168</v>
      </c>
      <c r="N86" s="91" t="s">
        <v>168</v>
      </c>
      <c r="O86" s="93" t="s">
        <v>168</v>
      </c>
      <c r="P86" s="92" t="s">
        <v>168</v>
      </c>
      <c r="Q86" s="93" t="s">
        <v>168</v>
      </c>
    </row>
    <row r="87" spans="1:17" s="17" customFormat="1" ht="21.75" customHeight="1">
      <c r="A87" s="87">
        <v>252</v>
      </c>
      <c r="B87" s="88" t="s">
        <v>266</v>
      </c>
      <c r="C87" s="89">
        <v>14</v>
      </c>
      <c r="D87" s="90">
        <v>13</v>
      </c>
      <c r="E87" s="92" t="s">
        <v>44</v>
      </c>
      <c r="F87" s="94">
        <v>1</v>
      </c>
      <c r="G87" s="89">
        <v>318</v>
      </c>
      <c r="H87" s="90">
        <v>317</v>
      </c>
      <c r="I87" s="94">
        <v>1</v>
      </c>
      <c r="J87" s="89">
        <v>554539</v>
      </c>
      <c r="K87" s="90">
        <v>1591</v>
      </c>
      <c r="L87" s="92" t="s">
        <v>44</v>
      </c>
      <c r="M87" s="92" t="s">
        <v>44</v>
      </c>
      <c r="N87" s="91">
        <v>556130</v>
      </c>
      <c r="O87" s="93">
        <v>211541</v>
      </c>
      <c r="P87" s="92" t="s">
        <v>44</v>
      </c>
      <c r="Q87" s="93">
        <v>118199</v>
      </c>
    </row>
    <row r="88" spans="1:17" s="17" customFormat="1" ht="21.75" customHeight="1">
      <c r="A88" s="87">
        <v>258</v>
      </c>
      <c r="B88" s="88" t="s">
        <v>267</v>
      </c>
      <c r="C88" s="89">
        <v>9</v>
      </c>
      <c r="D88" s="90">
        <v>7</v>
      </c>
      <c r="E88" s="92" t="s">
        <v>44</v>
      </c>
      <c r="F88" s="94">
        <v>2</v>
      </c>
      <c r="G88" s="89">
        <v>54</v>
      </c>
      <c r="H88" s="90">
        <v>49</v>
      </c>
      <c r="I88" s="94">
        <v>5</v>
      </c>
      <c r="J88" s="89">
        <v>56796</v>
      </c>
      <c r="K88" s="90">
        <v>488</v>
      </c>
      <c r="L88" s="92">
        <v>621</v>
      </c>
      <c r="M88" s="92" t="s">
        <v>44</v>
      </c>
      <c r="N88" s="91">
        <v>57905</v>
      </c>
      <c r="O88" s="93">
        <v>16084</v>
      </c>
      <c r="P88" s="92" t="s">
        <v>44</v>
      </c>
      <c r="Q88" s="93">
        <v>18941</v>
      </c>
    </row>
    <row r="89" spans="1:18" s="17" customFormat="1" ht="21.75" customHeight="1">
      <c r="A89" s="87">
        <v>259</v>
      </c>
      <c r="B89" s="72" t="s">
        <v>268</v>
      </c>
      <c r="C89" s="98">
        <v>1</v>
      </c>
      <c r="D89" s="99">
        <v>1</v>
      </c>
      <c r="E89" s="101" t="s">
        <v>44</v>
      </c>
      <c r="F89" s="107" t="s">
        <v>44</v>
      </c>
      <c r="G89" s="98" t="s">
        <v>168</v>
      </c>
      <c r="H89" s="99" t="s">
        <v>168</v>
      </c>
      <c r="I89" s="107" t="s">
        <v>168</v>
      </c>
      <c r="J89" s="98" t="s">
        <v>168</v>
      </c>
      <c r="K89" s="101" t="s">
        <v>168</v>
      </c>
      <c r="L89" s="101" t="s">
        <v>168</v>
      </c>
      <c r="M89" s="101" t="s">
        <v>168</v>
      </c>
      <c r="N89" s="100" t="s">
        <v>168</v>
      </c>
      <c r="O89" s="123" t="s">
        <v>168</v>
      </c>
      <c r="P89" s="101" t="s">
        <v>168</v>
      </c>
      <c r="Q89" s="123" t="s">
        <v>168</v>
      </c>
      <c r="R89" s="21"/>
    </row>
    <row r="90" spans="1:17" s="17" customFormat="1" ht="21.75" customHeight="1">
      <c r="A90" s="77">
        <v>26</v>
      </c>
      <c r="B90" s="78" t="s">
        <v>148</v>
      </c>
      <c r="C90" s="82">
        <v>7</v>
      </c>
      <c r="D90" s="83">
        <v>6</v>
      </c>
      <c r="E90" s="85">
        <v>1</v>
      </c>
      <c r="F90" s="113" t="s">
        <v>44</v>
      </c>
      <c r="G90" s="82">
        <v>336</v>
      </c>
      <c r="H90" s="83">
        <v>336</v>
      </c>
      <c r="I90" s="113" t="s">
        <v>44</v>
      </c>
      <c r="J90" s="82">
        <v>714041</v>
      </c>
      <c r="K90" s="85">
        <v>1200</v>
      </c>
      <c r="L90" s="85" t="s">
        <v>44</v>
      </c>
      <c r="M90" s="85" t="s">
        <v>44</v>
      </c>
      <c r="N90" s="84">
        <v>715241</v>
      </c>
      <c r="O90" s="124">
        <v>393093</v>
      </c>
      <c r="P90" s="85" t="s">
        <v>44</v>
      </c>
      <c r="Q90" s="124">
        <v>161497</v>
      </c>
    </row>
    <row r="91" spans="1:17" s="17" customFormat="1" ht="21.75" customHeight="1">
      <c r="A91" s="87">
        <v>266</v>
      </c>
      <c r="B91" s="88" t="s">
        <v>269</v>
      </c>
      <c r="C91" s="89">
        <v>4</v>
      </c>
      <c r="D91" s="90">
        <v>3</v>
      </c>
      <c r="E91" s="92">
        <v>1</v>
      </c>
      <c r="F91" s="94" t="s">
        <v>44</v>
      </c>
      <c r="G91" s="95">
        <v>255</v>
      </c>
      <c r="H91" s="92">
        <v>255</v>
      </c>
      <c r="I91" s="94" t="s">
        <v>44</v>
      </c>
      <c r="J91" s="95">
        <v>563575</v>
      </c>
      <c r="K91" s="92">
        <v>1200</v>
      </c>
      <c r="L91" s="92" t="s">
        <v>44</v>
      </c>
      <c r="M91" s="92" t="s">
        <v>44</v>
      </c>
      <c r="N91" s="94">
        <v>564775</v>
      </c>
      <c r="O91" s="108">
        <v>327050</v>
      </c>
      <c r="P91" s="92" t="s">
        <v>44</v>
      </c>
      <c r="Q91" s="108">
        <v>125075</v>
      </c>
    </row>
    <row r="92" spans="1:17" s="17" customFormat="1" ht="21.75" customHeight="1">
      <c r="A92" s="96">
        <v>269</v>
      </c>
      <c r="B92" s="97" t="s">
        <v>270</v>
      </c>
      <c r="C92" s="98">
        <v>3</v>
      </c>
      <c r="D92" s="99">
        <v>3</v>
      </c>
      <c r="E92" s="101" t="s">
        <v>44</v>
      </c>
      <c r="F92" s="107" t="s">
        <v>44</v>
      </c>
      <c r="G92" s="109" t="s">
        <v>168</v>
      </c>
      <c r="H92" s="101" t="s">
        <v>168</v>
      </c>
      <c r="I92" s="107" t="s">
        <v>168</v>
      </c>
      <c r="J92" s="109" t="s">
        <v>168</v>
      </c>
      <c r="K92" s="101" t="s">
        <v>168</v>
      </c>
      <c r="L92" s="101" t="s">
        <v>168</v>
      </c>
      <c r="M92" s="101" t="s">
        <v>168</v>
      </c>
      <c r="N92" s="107" t="s">
        <v>168</v>
      </c>
      <c r="O92" s="110" t="s">
        <v>168</v>
      </c>
      <c r="P92" s="101" t="s">
        <v>168</v>
      </c>
      <c r="Q92" s="110" t="s">
        <v>168</v>
      </c>
    </row>
    <row r="93" spans="1:18" s="17" customFormat="1" ht="21.75" customHeight="1">
      <c r="A93" s="77">
        <v>27</v>
      </c>
      <c r="B93" s="78" t="s">
        <v>271</v>
      </c>
      <c r="C93" s="102">
        <v>6</v>
      </c>
      <c r="D93" s="103">
        <v>6</v>
      </c>
      <c r="E93" s="104" t="s">
        <v>44</v>
      </c>
      <c r="F93" s="105" t="s">
        <v>44</v>
      </c>
      <c r="G93" s="102">
        <v>313</v>
      </c>
      <c r="H93" s="103">
        <v>313</v>
      </c>
      <c r="I93" s="105" t="s">
        <v>44</v>
      </c>
      <c r="J93" s="102">
        <v>623644</v>
      </c>
      <c r="K93" s="103">
        <v>17211</v>
      </c>
      <c r="L93" s="104" t="s">
        <v>44</v>
      </c>
      <c r="M93" s="104" t="s">
        <v>44</v>
      </c>
      <c r="N93" s="106">
        <v>640855</v>
      </c>
      <c r="O93" s="86">
        <v>356747</v>
      </c>
      <c r="P93" s="104" t="s">
        <v>44</v>
      </c>
      <c r="Q93" s="86">
        <v>141561</v>
      </c>
      <c r="R93" s="26"/>
    </row>
    <row r="94" spans="1:17" s="17" customFormat="1" ht="21.75" customHeight="1">
      <c r="A94" s="71">
        <v>271</v>
      </c>
      <c r="B94" s="72" t="s">
        <v>272</v>
      </c>
      <c r="C94" s="95" t="s">
        <v>44</v>
      </c>
      <c r="D94" s="92" t="s">
        <v>44</v>
      </c>
      <c r="E94" s="92" t="s">
        <v>44</v>
      </c>
      <c r="F94" s="94" t="s">
        <v>44</v>
      </c>
      <c r="G94" s="95" t="s">
        <v>44</v>
      </c>
      <c r="H94" s="92" t="s">
        <v>44</v>
      </c>
      <c r="I94" s="94" t="s">
        <v>44</v>
      </c>
      <c r="J94" s="95" t="s">
        <v>44</v>
      </c>
      <c r="K94" s="92" t="s">
        <v>44</v>
      </c>
      <c r="L94" s="92" t="s">
        <v>44</v>
      </c>
      <c r="M94" s="92" t="s">
        <v>44</v>
      </c>
      <c r="N94" s="94" t="s">
        <v>44</v>
      </c>
      <c r="O94" s="108" t="s">
        <v>44</v>
      </c>
      <c r="P94" s="92" t="s">
        <v>44</v>
      </c>
      <c r="Q94" s="108" t="s">
        <v>44</v>
      </c>
    </row>
    <row r="95" spans="1:17" s="17" customFormat="1" ht="21.75" customHeight="1">
      <c r="A95" s="87">
        <v>272</v>
      </c>
      <c r="B95" s="88" t="s">
        <v>273</v>
      </c>
      <c r="C95" s="89">
        <v>1</v>
      </c>
      <c r="D95" s="90">
        <v>1</v>
      </c>
      <c r="E95" s="92" t="s">
        <v>44</v>
      </c>
      <c r="F95" s="94" t="s">
        <v>44</v>
      </c>
      <c r="G95" s="95" t="s">
        <v>168</v>
      </c>
      <c r="H95" s="92" t="s">
        <v>168</v>
      </c>
      <c r="I95" s="94" t="s">
        <v>168</v>
      </c>
      <c r="J95" s="95" t="s">
        <v>168</v>
      </c>
      <c r="K95" s="92" t="s">
        <v>168</v>
      </c>
      <c r="L95" s="92" t="s">
        <v>168</v>
      </c>
      <c r="M95" s="92" t="s">
        <v>168</v>
      </c>
      <c r="N95" s="94" t="s">
        <v>168</v>
      </c>
      <c r="O95" s="108" t="s">
        <v>168</v>
      </c>
      <c r="P95" s="92" t="s">
        <v>168</v>
      </c>
      <c r="Q95" s="108" t="s">
        <v>168</v>
      </c>
    </row>
    <row r="96" spans="1:17" s="17" customFormat="1" ht="21.75" customHeight="1">
      <c r="A96" s="87">
        <v>273</v>
      </c>
      <c r="B96" s="88" t="s">
        <v>274</v>
      </c>
      <c r="C96" s="95">
        <v>1</v>
      </c>
      <c r="D96" s="92">
        <v>1</v>
      </c>
      <c r="E96" s="92" t="s">
        <v>44</v>
      </c>
      <c r="F96" s="94" t="s">
        <v>44</v>
      </c>
      <c r="G96" s="95" t="s">
        <v>168</v>
      </c>
      <c r="H96" s="92" t="s">
        <v>168</v>
      </c>
      <c r="I96" s="94" t="s">
        <v>168</v>
      </c>
      <c r="J96" s="95" t="s">
        <v>168</v>
      </c>
      <c r="K96" s="92" t="s">
        <v>168</v>
      </c>
      <c r="L96" s="92" t="s">
        <v>168</v>
      </c>
      <c r="M96" s="92" t="s">
        <v>168</v>
      </c>
      <c r="N96" s="94" t="s">
        <v>168</v>
      </c>
      <c r="O96" s="108" t="s">
        <v>168</v>
      </c>
      <c r="P96" s="92" t="s">
        <v>168</v>
      </c>
      <c r="Q96" s="108" t="s">
        <v>168</v>
      </c>
    </row>
    <row r="97" spans="1:17" s="17" customFormat="1" ht="21.75" customHeight="1">
      <c r="A97" s="87">
        <v>274</v>
      </c>
      <c r="B97" s="88" t="s">
        <v>275</v>
      </c>
      <c r="C97" s="89">
        <v>2</v>
      </c>
      <c r="D97" s="90">
        <v>2</v>
      </c>
      <c r="E97" s="92" t="s">
        <v>44</v>
      </c>
      <c r="F97" s="94" t="s">
        <v>44</v>
      </c>
      <c r="G97" s="95" t="s">
        <v>168</v>
      </c>
      <c r="H97" s="92" t="s">
        <v>168</v>
      </c>
      <c r="I97" s="94" t="s">
        <v>168</v>
      </c>
      <c r="J97" s="95" t="s">
        <v>168</v>
      </c>
      <c r="K97" s="92" t="s">
        <v>168</v>
      </c>
      <c r="L97" s="92" t="s">
        <v>168</v>
      </c>
      <c r="M97" s="92" t="s">
        <v>168</v>
      </c>
      <c r="N97" s="94" t="s">
        <v>168</v>
      </c>
      <c r="O97" s="108" t="s">
        <v>168</v>
      </c>
      <c r="P97" s="92" t="s">
        <v>168</v>
      </c>
      <c r="Q97" s="108" t="s">
        <v>168</v>
      </c>
    </row>
    <row r="98" spans="1:17" s="17" customFormat="1" ht="21.75" customHeight="1">
      <c r="A98" s="87">
        <v>275</v>
      </c>
      <c r="B98" s="88" t="s">
        <v>276</v>
      </c>
      <c r="C98" s="89">
        <v>2</v>
      </c>
      <c r="D98" s="90">
        <v>2</v>
      </c>
      <c r="E98" s="92" t="s">
        <v>44</v>
      </c>
      <c r="F98" s="94" t="s">
        <v>44</v>
      </c>
      <c r="G98" s="89" t="s">
        <v>168</v>
      </c>
      <c r="H98" s="90" t="s">
        <v>168</v>
      </c>
      <c r="I98" s="94" t="s">
        <v>168</v>
      </c>
      <c r="J98" s="89" t="s">
        <v>168</v>
      </c>
      <c r="K98" s="92" t="s">
        <v>168</v>
      </c>
      <c r="L98" s="92" t="s">
        <v>168</v>
      </c>
      <c r="M98" s="92" t="s">
        <v>168</v>
      </c>
      <c r="N98" s="91" t="s">
        <v>168</v>
      </c>
      <c r="O98" s="93" t="s">
        <v>168</v>
      </c>
      <c r="P98" s="92" t="s">
        <v>168</v>
      </c>
      <c r="Q98" s="93" t="s">
        <v>168</v>
      </c>
    </row>
    <row r="99" spans="1:17" s="17" customFormat="1" ht="21.75" customHeight="1">
      <c r="A99" s="87">
        <v>279</v>
      </c>
      <c r="B99" s="72" t="s">
        <v>277</v>
      </c>
      <c r="C99" s="95" t="s">
        <v>44</v>
      </c>
      <c r="D99" s="92" t="s">
        <v>44</v>
      </c>
      <c r="E99" s="92" t="s">
        <v>44</v>
      </c>
      <c r="F99" s="94" t="s">
        <v>44</v>
      </c>
      <c r="G99" s="95" t="s">
        <v>44</v>
      </c>
      <c r="H99" s="92" t="s">
        <v>44</v>
      </c>
      <c r="I99" s="94" t="s">
        <v>44</v>
      </c>
      <c r="J99" s="95" t="s">
        <v>44</v>
      </c>
      <c r="K99" s="92" t="s">
        <v>44</v>
      </c>
      <c r="L99" s="92" t="s">
        <v>44</v>
      </c>
      <c r="M99" s="92" t="s">
        <v>44</v>
      </c>
      <c r="N99" s="94" t="s">
        <v>44</v>
      </c>
      <c r="O99" s="108" t="s">
        <v>44</v>
      </c>
      <c r="P99" s="92" t="s">
        <v>44</v>
      </c>
      <c r="Q99" s="108" t="s">
        <v>44</v>
      </c>
    </row>
    <row r="100" spans="1:17" s="17" customFormat="1" ht="21.75" customHeight="1">
      <c r="A100" s="77">
        <v>28</v>
      </c>
      <c r="B100" s="131" t="s">
        <v>278</v>
      </c>
      <c r="C100" s="102">
        <v>68</v>
      </c>
      <c r="D100" s="103">
        <v>63</v>
      </c>
      <c r="E100" s="104" t="s">
        <v>44</v>
      </c>
      <c r="F100" s="104">
        <v>5</v>
      </c>
      <c r="G100" s="102">
        <v>1869</v>
      </c>
      <c r="H100" s="103">
        <v>1861</v>
      </c>
      <c r="I100" s="103">
        <v>8</v>
      </c>
      <c r="J100" s="102">
        <v>2064809</v>
      </c>
      <c r="K100" s="103">
        <v>952284</v>
      </c>
      <c r="L100" s="103">
        <v>13128</v>
      </c>
      <c r="M100" s="104" t="s">
        <v>44</v>
      </c>
      <c r="N100" s="103">
        <v>3030221</v>
      </c>
      <c r="O100" s="102">
        <v>1512962</v>
      </c>
      <c r="P100" s="104" t="s">
        <v>44</v>
      </c>
      <c r="Q100" s="86">
        <v>761862</v>
      </c>
    </row>
    <row r="101" spans="1:17" s="17" customFormat="1" ht="21.75" customHeight="1">
      <c r="A101" s="87">
        <v>282</v>
      </c>
      <c r="B101" s="88" t="s">
        <v>279</v>
      </c>
      <c r="C101" s="89">
        <v>3</v>
      </c>
      <c r="D101" s="90">
        <v>3</v>
      </c>
      <c r="E101" s="92" t="s">
        <v>44</v>
      </c>
      <c r="F101" s="94" t="s">
        <v>44</v>
      </c>
      <c r="G101" s="89">
        <v>32</v>
      </c>
      <c r="H101" s="90">
        <v>32</v>
      </c>
      <c r="I101" s="94" t="s">
        <v>44</v>
      </c>
      <c r="J101" s="89">
        <v>31025</v>
      </c>
      <c r="K101" s="90">
        <v>15725</v>
      </c>
      <c r="L101" s="90">
        <v>1510</v>
      </c>
      <c r="M101" s="92" t="s">
        <v>44</v>
      </c>
      <c r="N101" s="91">
        <v>48260</v>
      </c>
      <c r="O101" s="93">
        <v>19753</v>
      </c>
      <c r="P101" s="92" t="s">
        <v>44</v>
      </c>
      <c r="Q101" s="93">
        <v>9487</v>
      </c>
    </row>
    <row r="102" spans="1:17" s="17" customFormat="1" ht="21.75" customHeight="1">
      <c r="A102" s="87"/>
      <c r="B102" s="88" t="s">
        <v>280</v>
      </c>
      <c r="C102" s="95"/>
      <c r="D102" s="92"/>
      <c r="E102" s="92"/>
      <c r="F102" s="94"/>
      <c r="G102" s="95"/>
      <c r="H102" s="92"/>
      <c r="I102" s="94"/>
      <c r="J102" s="95"/>
      <c r="K102" s="92"/>
      <c r="L102" s="92"/>
      <c r="M102" s="92"/>
      <c r="N102" s="94"/>
      <c r="O102" s="108"/>
      <c r="P102" s="92"/>
      <c r="Q102" s="108"/>
    </row>
    <row r="103" spans="1:17" s="17" customFormat="1" ht="21.75" customHeight="1">
      <c r="A103" s="87">
        <v>284</v>
      </c>
      <c r="B103" s="88" t="s">
        <v>281</v>
      </c>
      <c r="C103" s="89">
        <v>43</v>
      </c>
      <c r="D103" s="90">
        <v>39</v>
      </c>
      <c r="E103" s="92" t="s">
        <v>44</v>
      </c>
      <c r="F103" s="91">
        <v>4</v>
      </c>
      <c r="G103" s="89">
        <v>1475</v>
      </c>
      <c r="H103" s="90">
        <v>1469</v>
      </c>
      <c r="I103" s="91">
        <v>6</v>
      </c>
      <c r="J103" s="89">
        <v>1824636</v>
      </c>
      <c r="K103" s="90">
        <v>720318</v>
      </c>
      <c r="L103" s="90">
        <v>11618</v>
      </c>
      <c r="M103" s="92" t="s">
        <v>44</v>
      </c>
      <c r="N103" s="91">
        <v>2556572</v>
      </c>
      <c r="O103" s="93">
        <v>1363285</v>
      </c>
      <c r="P103" s="92" t="s">
        <v>44</v>
      </c>
      <c r="Q103" s="93">
        <v>615578</v>
      </c>
    </row>
    <row r="104" spans="1:17" s="17" customFormat="1" ht="21.75" customHeight="1">
      <c r="A104" s="87">
        <v>285</v>
      </c>
      <c r="B104" s="88" t="s">
        <v>282</v>
      </c>
      <c r="C104" s="89">
        <v>6</v>
      </c>
      <c r="D104" s="90">
        <v>6</v>
      </c>
      <c r="E104" s="92" t="s">
        <v>44</v>
      </c>
      <c r="F104" s="94" t="s">
        <v>44</v>
      </c>
      <c r="G104" s="89">
        <v>47</v>
      </c>
      <c r="H104" s="90">
        <v>47</v>
      </c>
      <c r="I104" s="94" t="s">
        <v>44</v>
      </c>
      <c r="J104" s="89">
        <v>26104</v>
      </c>
      <c r="K104" s="90">
        <v>26856</v>
      </c>
      <c r="L104" s="92" t="s">
        <v>44</v>
      </c>
      <c r="M104" s="92" t="s">
        <v>44</v>
      </c>
      <c r="N104" s="91">
        <v>52960</v>
      </c>
      <c r="O104" s="93">
        <v>11598</v>
      </c>
      <c r="P104" s="92" t="s">
        <v>44</v>
      </c>
      <c r="Q104" s="93">
        <v>17607</v>
      </c>
    </row>
    <row r="105" spans="1:17" s="17" customFormat="1" ht="21.75" customHeight="1">
      <c r="A105" s="87">
        <v>286</v>
      </c>
      <c r="B105" s="88" t="s">
        <v>283</v>
      </c>
      <c r="C105" s="89">
        <v>9</v>
      </c>
      <c r="D105" s="90">
        <v>9</v>
      </c>
      <c r="E105" s="92" t="s">
        <v>44</v>
      </c>
      <c r="F105" s="94" t="s">
        <v>44</v>
      </c>
      <c r="G105" s="89">
        <v>185</v>
      </c>
      <c r="H105" s="90">
        <v>185</v>
      </c>
      <c r="I105" s="94" t="s">
        <v>44</v>
      </c>
      <c r="J105" s="95">
        <v>22000</v>
      </c>
      <c r="K105" s="90">
        <v>189385</v>
      </c>
      <c r="L105" s="92" t="s">
        <v>44</v>
      </c>
      <c r="M105" s="92" t="s">
        <v>44</v>
      </c>
      <c r="N105" s="91">
        <v>211385</v>
      </c>
      <c r="O105" s="93">
        <v>63339</v>
      </c>
      <c r="P105" s="92" t="s">
        <v>44</v>
      </c>
      <c r="Q105" s="93">
        <v>73729</v>
      </c>
    </row>
    <row r="106" spans="1:17" s="17" customFormat="1" ht="21.75" customHeight="1">
      <c r="A106" s="87"/>
      <c r="B106" s="88" t="s">
        <v>284</v>
      </c>
      <c r="C106" s="95"/>
      <c r="D106" s="92"/>
      <c r="E106" s="92"/>
      <c r="F106" s="94"/>
      <c r="G106" s="95"/>
      <c r="H106" s="92"/>
      <c r="I106" s="94"/>
      <c r="J106" s="95"/>
      <c r="K106" s="92"/>
      <c r="L106" s="92"/>
      <c r="M106" s="92"/>
      <c r="N106" s="94"/>
      <c r="O106" s="108"/>
      <c r="P106" s="92"/>
      <c r="Q106" s="108"/>
    </row>
    <row r="107" spans="1:17" s="17" customFormat="1" ht="21.75" customHeight="1">
      <c r="A107" s="87"/>
      <c r="B107" s="88" t="s">
        <v>285</v>
      </c>
      <c r="C107" s="95"/>
      <c r="D107" s="92"/>
      <c r="E107" s="92"/>
      <c r="F107" s="94"/>
      <c r="G107" s="95"/>
      <c r="H107" s="92"/>
      <c r="I107" s="94"/>
      <c r="J107" s="95"/>
      <c r="K107" s="92"/>
      <c r="L107" s="92"/>
      <c r="M107" s="92"/>
      <c r="N107" s="94"/>
      <c r="O107" s="108"/>
      <c r="P107" s="92"/>
      <c r="Q107" s="108"/>
    </row>
    <row r="108" spans="1:17" s="17" customFormat="1" ht="21.75" customHeight="1">
      <c r="A108" s="87">
        <v>287</v>
      </c>
      <c r="B108" s="88" t="s">
        <v>286</v>
      </c>
      <c r="C108" s="89">
        <v>1</v>
      </c>
      <c r="D108" s="90">
        <v>1</v>
      </c>
      <c r="E108" s="92" t="s">
        <v>44</v>
      </c>
      <c r="F108" s="94" t="s">
        <v>44</v>
      </c>
      <c r="G108" s="95" t="s">
        <v>168</v>
      </c>
      <c r="H108" s="92" t="s">
        <v>168</v>
      </c>
      <c r="I108" s="94" t="s">
        <v>168</v>
      </c>
      <c r="J108" s="95" t="s">
        <v>168</v>
      </c>
      <c r="K108" s="92" t="s">
        <v>168</v>
      </c>
      <c r="L108" s="92" t="s">
        <v>168</v>
      </c>
      <c r="M108" s="92" t="s">
        <v>168</v>
      </c>
      <c r="N108" s="94" t="s">
        <v>168</v>
      </c>
      <c r="O108" s="108" t="s">
        <v>168</v>
      </c>
      <c r="P108" s="92" t="s">
        <v>168</v>
      </c>
      <c r="Q108" s="108" t="s">
        <v>168</v>
      </c>
    </row>
    <row r="109" spans="1:17" s="17" customFormat="1" ht="21.75" customHeight="1">
      <c r="A109" s="87"/>
      <c r="B109" s="88" t="s">
        <v>287</v>
      </c>
      <c r="C109" s="95"/>
      <c r="D109" s="92"/>
      <c r="E109" s="92"/>
      <c r="F109" s="94"/>
      <c r="G109" s="95"/>
      <c r="H109" s="92"/>
      <c r="I109" s="94"/>
      <c r="J109" s="95"/>
      <c r="K109" s="92"/>
      <c r="L109" s="92"/>
      <c r="M109" s="92"/>
      <c r="N109" s="94"/>
      <c r="O109" s="108"/>
      <c r="P109" s="92"/>
      <c r="Q109" s="108"/>
    </row>
    <row r="110" spans="1:17" s="17" customFormat="1" ht="21.75" customHeight="1">
      <c r="A110" s="87">
        <v>288</v>
      </c>
      <c r="B110" s="88" t="s">
        <v>288</v>
      </c>
      <c r="C110" s="89">
        <v>3</v>
      </c>
      <c r="D110" s="90">
        <v>3</v>
      </c>
      <c r="E110" s="92" t="s">
        <v>44</v>
      </c>
      <c r="F110" s="94" t="s">
        <v>44</v>
      </c>
      <c r="G110" s="89">
        <v>69</v>
      </c>
      <c r="H110" s="90">
        <v>69</v>
      </c>
      <c r="I110" s="94" t="s">
        <v>44</v>
      </c>
      <c r="J110" s="89">
        <v>101108</v>
      </c>
      <c r="K110" s="92" t="s">
        <v>44</v>
      </c>
      <c r="L110" s="92" t="s">
        <v>44</v>
      </c>
      <c r="M110" s="92" t="s">
        <v>44</v>
      </c>
      <c r="N110" s="91">
        <v>101108</v>
      </c>
      <c r="O110" s="93">
        <v>23964</v>
      </c>
      <c r="P110" s="92" t="s">
        <v>44</v>
      </c>
      <c r="Q110" s="93">
        <v>24754</v>
      </c>
    </row>
    <row r="111" spans="1:17" s="17" customFormat="1" ht="21.75" customHeight="1">
      <c r="A111" s="87"/>
      <c r="B111" s="88" t="s">
        <v>289</v>
      </c>
      <c r="C111" s="95"/>
      <c r="D111" s="92"/>
      <c r="E111" s="92"/>
      <c r="F111" s="94"/>
      <c r="G111" s="95"/>
      <c r="H111" s="92"/>
      <c r="I111" s="94"/>
      <c r="J111" s="95"/>
      <c r="K111" s="92"/>
      <c r="L111" s="92"/>
      <c r="M111" s="92"/>
      <c r="N111" s="94"/>
      <c r="O111" s="108"/>
      <c r="P111" s="92"/>
      <c r="Q111" s="108"/>
    </row>
    <row r="112" spans="1:17" s="17" customFormat="1" ht="21.75" customHeight="1">
      <c r="A112" s="96">
        <v>289</v>
      </c>
      <c r="B112" s="97" t="s">
        <v>290</v>
      </c>
      <c r="C112" s="98">
        <v>3</v>
      </c>
      <c r="D112" s="99">
        <v>2</v>
      </c>
      <c r="E112" s="101" t="s">
        <v>44</v>
      </c>
      <c r="F112" s="107">
        <v>1</v>
      </c>
      <c r="G112" s="109" t="s">
        <v>168</v>
      </c>
      <c r="H112" s="101" t="s">
        <v>168</v>
      </c>
      <c r="I112" s="107" t="s">
        <v>168</v>
      </c>
      <c r="J112" s="109" t="s">
        <v>168</v>
      </c>
      <c r="K112" s="101" t="s">
        <v>168</v>
      </c>
      <c r="L112" s="101" t="s">
        <v>168</v>
      </c>
      <c r="M112" s="101" t="s">
        <v>168</v>
      </c>
      <c r="N112" s="107" t="s">
        <v>168</v>
      </c>
      <c r="O112" s="110" t="s">
        <v>168</v>
      </c>
      <c r="P112" s="101" t="s">
        <v>168</v>
      </c>
      <c r="Q112" s="110" t="s">
        <v>168</v>
      </c>
    </row>
    <row r="113" spans="1:17" s="17" customFormat="1" ht="21.75" customHeight="1">
      <c r="A113" s="114">
        <v>29</v>
      </c>
      <c r="B113" s="115" t="s">
        <v>291</v>
      </c>
      <c r="C113" s="82">
        <v>57</v>
      </c>
      <c r="D113" s="83">
        <v>52</v>
      </c>
      <c r="E113" s="85" t="s">
        <v>44</v>
      </c>
      <c r="F113" s="84">
        <v>5</v>
      </c>
      <c r="G113" s="82">
        <v>1988</v>
      </c>
      <c r="H113" s="83">
        <v>1977</v>
      </c>
      <c r="I113" s="84">
        <v>11</v>
      </c>
      <c r="J113" s="82">
        <v>5044058</v>
      </c>
      <c r="K113" s="83">
        <v>115309</v>
      </c>
      <c r="L113" s="83">
        <v>12232</v>
      </c>
      <c r="M113" s="85" t="s">
        <v>44</v>
      </c>
      <c r="N113" s="84">
        <v>5171599</v>
      </c>
      <c r="O113" s="124">
        <v>1948039</v>
      </c>
      <c r="P113" s="85" t="s">
        <v>44</v>
      </c>
      <c r="Q113" s="124">
        <v>1279326</v>
      </c>
    </row>
    <row r="114" spans="1:17" s="17" customFormat="1" ht="21.75" customHeight="1">
      <c r="A114" s="87">
        <v>291</v>
      </c>
      <c r="B114" s="88" t="s">
        <v>292</v>
      </c>
      <c r="C114" s="89">
        <v>2</v>
      </c>
      <c r="D114" s="90">
        <v>2</v>
      </c>
      <c r="E114" s="92" t="s">
        <v>44</v>
      </c>
      <c r="F114" s="94" t="s">
        <v>44</v>
      </c>
      <c r="G114" s="95" t="s">
        <v>168</v>
      </c>
      <c r="H114" s="92" t="s">
        <v>168</v>
      </c>
      <c r="I114" s="94" t="s">
        <v>168</v>
      </c>
      <c r="J114" s="95" t="s">
        <v>168</v>
      </c>
      <c r="K114" s="92" t="s">
        <v>168</v>
      </c>
      <c r="L114" s="92" t="s">
        <v>168</v>
      </c>
      <c r="M114" s="92" t="s">
        <v>168</v>
      </c>
      <c r="N114" s="94" t="s">
        <v>168</v>
      </c>
      <c r="O114" s="108" t="s">
        <v>168</v>
      </c>
      <c r="P114" s="92" t="s">
        <v>168</v>
      </c>
      <c r="Q114" s="108" t="s">
        <v>168</v>
      </c>
    </row>
    <row r="115" spans="1:17" s="17" customFormat="1" ht="21.75" customHeight="1">
      <c r="A115" s="87">
        <v>292</v>
      </c>
      <c r="B115" s="88" t="s">
        <v>293</v>
      </c>
      <c r="C115" s="89">
        <v>2</v>
      </c>
      <c r="D115" s="90">
        <v>2</v>
      </c>
      <c r="E115" s="92" t="s">
        <v>44</v>
      </c>
      <c r="F115" s="94" t="s">
        <v>44</v>
      </c>
      <c r="G115" s="95" t="s">
        <v>168</v>
      </c>
      <c r="H115" s="92" t="s">
        <v>168</v>
      </c>
      <c r="I115" s="94" t="s">
        <v>168</v>
      </c>
      <c r="J115" s="95" t="s">
        <v>168</v>
      </c>
      <c r="K115" s="92" t="s">
        <v>168</v>
      </c>
      <c r="L115" s="92" t="s">
        <v>168</v>
      </c>
      <c r="M115" s="92" t="s">
        <v>168</v>
      </c>
      <c r="N115" s="94" t="s">
        <v>168</v>
      </c>
      <c r="O115" s="108" t="s">
        <v>168</v>
      </c>
      <c r="P115" s="92" t="s">
        <v>168</v>
      </c>
      <c r="Q115" s="108" t="s">
        <v>168</v>
      </c>
    </row>
    <row r="116" spans="1:17" s="17" customFormat="1" ht="21.75" customHeight="1">
      <c r="A116" s="87">
        <v>293</v>
      </c>
      <c r="B116" s="88" t="s">
        <v>294</v>
      </c>
      <c r="C116" s="89">
        <v>2</v>
      </c>
      <c r="D116" s="90">
        <v>1</v>
      </c>
      <c r="E116" s="92" t="s">
        <v>44</v>
      </c>
      <c r="F116" s="94">
        <v>1</v>
      </c>
      <c r="G116" s="95" t="s">
        <v>168</v>
      </c>
      <c r="H116" s="92" t="s">
        <v>168</v>
      </c>
      <c r="I116" s="94" t="s">
        <v>168</v>
      </c>
      <c r="J116" s="95" t="s">
        <v>168</v>
      </c>
      <c r="K116" s="92" t="s">
        <v>168</v>
      </c>
      <c r="L116" s="92" t="s">
        <v>168</v>
      </c>
      <c r="M116" s="92" t="s">
        <v>168</v>
      </c>
      <c r="N116" s="94" t="s">
        <v>168</v>
      </c>
      <c r="O116" s="108" t="s">
        <v>168</v>
      </c>
      <c r="P116" s="92" t="s">
        <v>168</v>
      </c>
      <c r="Q116" s="108" t="s">
        <v>168</v>
      </c>
    </row>
    <row r="117" spans="1:17" s="17" customFormat="1" ht="21.75" customHeight="1">
      <c r="A117" s="87">
        <v>294</v>
      </c>
      <c r="B117" s="88" t="s">
        <v>295</v>
      </c>
      <c r="C117" s="89">
        <v>9</v>
      </c>
      <c r="D117" s="90">
        <v>8</v>
      </c>
      <c r="E117" s="92" t="s">
        <v>44</v>
      </c>
      <c r="F117" s="94">
        <v>1</v>
      </c>
      <c r="G117" s="89">
        <v>764</v>
      </c>
      <c r="H117" s="90">
        <v>762</v>
      </c>
      <c r="I117" s="94">
        <v>2</v>
      </c>
      <c r="J117" s="89">
        <v>2648810</v>
      </c>
      <c r="K117" s="90">
        <v>15235</v>
      </c>
      <c r="L117" s="92" t="s">
        <v>44</v>
      </c>
      <c r="M117" s="92" t="s">
        <v>44</v>
      </c>
      <c r="N117" s="91">
        <v>2664045</v>
      </c>
      <c r="O117" s="93">
        <v>719487</v>
      </c>
      <c r="P117" s="92" t="s">
        <v>44</v>
      </c>
      <c r="Q117" s="93">
        <v>628450</v>
      </c>
    </row>
    <row r="118" spans="1:17" s="17" customFormat="1" ht="21.75" customHeight="1">
      <c r="A118" s="87">
        <v>296</v>
      </c>
      <c r="B118" s="88" t="s">
        <v>296</v>
      </c>
      <c r="C118" s="89">
        <v>8</v>
      </c>
      <c r="D118" s="90">
        <v>8</v>
      </c>
      <c r="E118" s="92" t="s">
        <v>44</v>
      </c>
      <c r="F118" s="94" t="s">
        <v>44</v>
      </c>
      <c r="G118" s="89">
        <v>258</v>
      </c>
      <c r="H118" s="90">
        <v>258</v>
      </c>
      <c r="I118" s="94" t="s">
        <v>44</v>
      </c>
      <c r="J118" s="89">
        <v>315745</v>
      </c>
      <c r="K118" s="90">
        <v>4560</v>
      </c>
      <c r="L118" s="92">
        <v>180</v>
      </c>
      <c r="M118" s="92" t="s">
        <v>44</v>
      </c>
      <c r="N118" s="91">
        <v>320485</v>
      </c>
      <c r="O118" s="93">
        <v>106463</v>
      </c>
      <c r="P118" s="92" t="s">
        <v>44</v>
      </c>
      <c r="Q118" s="93">
        <v>122999</v>
      </c>
    </row>
    <row r="119" spans="1:17" s="17" customFormat="1" ht="21.75" customHeight="1">
      <c r="A119" s="87">
        <v>297</v>
      </c>
      <c r="B119" s="88" t="s">
        <v>297</v>
      </c>
      <c r="C119" s="89">
        <v>11</v>
      </c>
      <c r="D119" s="90">
        <v>11</v>
      </c>
      <c r="E119" s="92" t="s">
        <v>44</v>
      </c>
      <c r="F119" s="94" t="s">
        <v>44</v>
      </c>
      <c r="G119" s="89">
        <v>156</v>
      </c>
      <c r="H119" s="90">
        <v>156</v>
      </c>
      <c r="I119" s="94" t="s">
        <v>44</v>
      </c>
      <c r="J119" s="89">
        <v>203815</v>
      </c>
      <c r="K119" s="90">
        <v>35885</v>
      </c>
      <c r="L119" s="90">
        <v>1604</v>
      </c>
      <c r="M119" s="92" t="s">
        <v>44</v>
      </c>
      <c r="N119" s="91">
        <v>241304</v>
      </c>
      <c r="O119" s="93">
        <v>107114</v>
      </c>
      <c r="P119" s="92" t="s">
        <v>44</v>
      </c>
      <c r="Q119" s="93">
        <v>70504</v>
      </c>
    </row>
    <row r="120" spans="1:17" s="17" customFormat="1" ht="21.75" customHeight="1">
      <c r="A120" s="87">
        <v>298</v>
      </c>
      <c r="B120" s="88" t="s">
        <v>298</v>
      </c>
      <c r="C120" s="89">
        <v>5</v>
      </c>
      <c r="D120" s="90">
        <v>3</v>
      </c>
      <c r="E120" s="92" t="s">
        <v>44</v>
      </c>
      <c r="F120" s="91">
        <v>2</v>
      </c>
      <c r="G120" s="89">
        <v>512</v>
      </c>
      <c r="H120" s="90">
        <v>508</v>
      </c>
      <c r="I120" s="91">
        <v>4</v>
      </c>
      <c r="J120" s="89">
        <v>1584374</v>
      </c>
      <c r="K120" s="90">
        <v>7700</v>
      </c>
      <c r="L120" s="92" t="s">
        <v>44</v>
      </c>
      <c r="M120" s="92" t="s">
        <v>44</v>
      </c>
      <c r="N120" s="91">
        <v>1592074</v>
      </c>
      <c r="O120" s="93">
        <v>887554</v>
      </c>
      <c r="P120" s="92" t="s">
        <v>44</v>
      </c>
      <c r="Q120" s="93">
        <v>326402</v>
      </c>
    </row>
    <row r="121" spans="1:17" ht="21.75" customHeight="1">
      <c r="A121" s="87"/>
      <c r="B121" s="88" t="s">
        <v>299</v>
      </c>
      <c r="C121" s="95"/>
      <c r="D121" s="92"/>
      <c r="E121" s="92"/>
      <c r="F121" s="94"/>
      <c r="G121" s="95"/>
      <c r="H121" s="92"/>
      <c r="I121" s="94"/>
      <c r="J121" s="95"/>
      <c r="K121" s="92"/>
      <c r="L121" s="92"/>
      <c r="M121" s="92"/>
      <c r="N121" s="94"/>
      <c r="O121" s="108"/>
      <c r="P121" s="92"/>
      <c r="Q121" s="108"/>
    </row>
    <row r="122" spans="1:17" ht="21.75" customHeight="1">
      <c r="A122" s="96">
        <v>299</v>
      </c>
      <c r="B122" s="97" t="s">
        <v>300</v>
      </c>
      <c r="C122" s="98">
        <v>18</v>
      </c>
      <c r="D122" s="99">
        <v>17</v>
      </c>
      <c r="E122" s="101" t="s">
        <v>44</v>
      </c>
      <c r="F122" s="100">
        <v>1</v>
      </c>
      <c r="G122" s="98">
        <v>249</v>
      </c>
      <c r="H122" s="99">
        <v>248</v>
      </c>
      <c r="I122" s="100">
        <v>1</v>
      </c>
      <c r="J122" s="98">
        <v>263770</v>
      </c>
      <c r="K122" s="99">
        <v>38354</v>
      </c>
      <c r="L122" s="99">
        <v>9248</v>
      </c>
      <c r="M122" s="101" t="s">
        <v>44</v>
      </c>
      <c r="N122" s="100">
        <v>311372</v>
      </c>
      <c r="O122" s="123">
        <v>110014</v>
      </c>
      <c r="P122" s="101" t="s">
        <v>44</v>
      </c>
      <c r="Q122" s="123">
        <v>113794</v>
      </c>
    </row>
    <row r="123" spans="1:17" s="23" customFormat="1" ht="21.75" customHeight="1">
      <c r="A123" s="77">
        <v>30</v>
      </c>
      <c r="B123" s="78" t="s">
        <v>301</v>
      </c>
      <c r="C123" s="102">
        <v>50</v>
      </c>
      <c r="D123" s="103">
        <v>44</v>
      </c>
      <c r="E123" s="104" t="s">
        <v>44</v>
      </c>
      <c r="F123" s="106">
        <v>6</v>
      </c>
      <c r="G123" s="102">
        <v>3627</v>
      </c>
      <c r="H123" s="103">
        <v>3619</v>
      </c>
      <c r="I123" s="106">
        <v>8</v>
      </c>
      <c r="J123" s="102">
        <v>8288869</v>
      </c>
      <c r="K123" s="103">
        <v>121040</v>
      </c>
      <c r="L123" s="103">
        <v>2466</v>
      </c>
      <c r="M123" s="104" t="s">
        <v>44</v>
      </c>
      <c r="N123" s="106">
        <v>8412375</v>
      </c>
      <c r="O123" s="86">
        <v>5081586</v>
      </c>
      <c r="P123" s="104" t="s">
        <v>44</v>
      </c>
      <c r="Q123" s="86">
        <v>1815277</v>
      </c>
    </row>
    <row r="124" spans="1:17" s="23" customFormat="1" ht="21.75" customHeight="1">
      <c r="A124" s="87">
        <v>301</v>
      </c>
      <c r="B124" s="88" t="s">
        <v>302</v>
      </c>
      <c r="C124" s="89">
        <v>21</v>
      </c>
      <c r="D124" s="90">
        <v>19</v>
      </c>
      <c r="E124" s="92" t="s">
        <v>44</v>
      </c>
      <c r="F124" s="91">
        <v>2</v>
      </c>
      <c r="G124" s="89">
        <v>769</v>
      </c>
      <c r="H124" s="90">
        <v>767</v>
      </c>
      <c r="I124" s="91">
        <v>2</v>
      </c>
      <c r="J124" s="89">
        <v>1190618</v>
      </c>
      <c r="K124" s="90">
        <v>49461</v>
      </c>
      <c r="L124" s="90">
        <v>33</v>
      </c>
      <c r="M124" s="92" t="s">
        <v>44</v>
      </c>
      <c r="N124" s="91">
        <v>1240112</v>
      </c>
      <c r="O124" s="93">
        <v>438230</v>
      </c>
      <c r="P124" s="92" t="s">
        <v>44</v>
      </c>
      <c r="Q124" s="93">
        <v>364965</v>
      </c>
    </row>
    <row r="125" spans="1:17" s="23" customFormat="1" ht="21.75" customHeight="1">
      <c r="A125" s="87"/>
      <c r="B125" s="88" t="s">
        <v>303</v>
      </c>
      <c r="C125" s="95"/>
      <c r="D125" s="92"/>
      <c r="E125" s="92"/>
      <c r="F125" s="94"/>
      <c r="G125" s="95"/>
      <c r="H125" s="92"/>
      <c r="I125" s="94"/>
      <c r="J125" s="95"/>
      <c r="K125" s="92"/>
      <c r="L125" s="92"/>
      <c r="M125" s="92"/>
      <c r="N125" s="94"/>
      <c r="O125" s="108"/>
      <c r="P125" s="92"/>
      <c r="Q125" s="108"/>
    </row>
    <row r="126" spans="1:17" s="23" customFormat="1" ht="21.75" customHeight="1">
      <c r="A126" s="87">
        <v>302</v>
      </c>
      <c r="B126" s="88" t="s">
        <v>304</v>
      </c>
      <c r="C126" s="89">
        <v>4</v>
      </c>
      <c r="D126" s="90">
        <v>3</v>
      </c>
      <c r="E126" s="92" t="s">
        <v>44</v>
      </c>
      <c r="F126" s="91">
        <v>1</v>
      </c>
      <c r="G126" s="95">
        <v>164</v>
      </c>
      <c r="H126" s="92">
        <v>162</v>
      </c>
      <c r="I126" s="94">
        <v>2</v>
      </c>
      <c r="J126" s="95">
        <v>228623</v>
      </c>
      <c r="K126" s="92">
        <v>13433</v>
      </c>
      <c r="L126" s="92" t="s">
        <v>44</v>
      </c>
      <c r="M126" s="92" t="s">
        <v>44</v>
      </c>
      <c r="N126" s="94">
        <v>242056</v>
      </c>
      <c r="O126" s="108">
        <v>106348</v>
      </c>
      <c r="P126" s="92" t="s">
        <v>44</v>
      </c>
      <c r="Q126" s="108">
        <v>38433</v>
      </c>
    </row>
    <row r="127" spans="1:17" s="23" customFormat="1" ht="21.75" customHeight="1">
      <c r="A127" s="87">
        <v>303</v>
      </c>
      <c r="B127" s="88" t="s">
        <v>305</v>
      </c>
      <c r="C127" s="89">
        <v>3</v>
      </c>
      <c r="D127" s="90">
        <v>3</v>
      </c>
      <c r="E127" s="92" t="s">
        <v>44</v>
      </c>
      <c r="F127" s="94" t="s">
        <v>44</v>
      </c>
      <c r="G127" s="95">
        <v>211</v>
      </c>
      <c r="H127" s="92">
        <v>211</v>
      </c>
      <c r="I127" s="94" t="s">
        <v>44</v>
      </c>
      <c r="J127" s="95">
        <v>700960</v>
      </c>
      <c r="K127" s="92"/>
      <c r="L127" s="92">
        <v>2433</v>
      </c>
      <c r="M127" s="92" t="s">
        <v>44</v>
      </c>
      <c r="N127" s="94">
        <v>703393</v>
      </c>
      <c r="O127" s="108">
        <v>335139</v>
      </c>
      <c r="P127" s="92" t="s">
        <v>44</v>
      </c>
      <c r="Q127" s="108">
        <v>109543</v>
      </c>
    </row>
    <row r="128" spans="1:17" s="23" customFormat="1" ht="21.75" customHeight="1">
      <c r="A128" s="87">
        <v>304</v>
      </c>
      <c r="B128" s="88" t="s">
        <v>306</v>
      </c>
      <c r="C128" s="89">
        <v>7</v>
      </c>
      <c r="D128" s="90">
        <v>6</v>
      </c>
      <c r="E128" s="92" t="s">
        <v>44</v>
      </c>
      <c r="F128" s="91">
        <v>1</v>
      </c>
      <c r="G128" s="89">
        <v>988</v>
      </c>
      <c r="H128" s="90">
        <v>987</v>
      </c>
      <c r="I128" s="91">
        <v>1</v>
      </c>
      <c r="J128" s="89">
        <v>1752128</v>
      </c>
      <c r="K128" s="90">
        <v>16673</v>
      </c>
      <c r="L128" s="92" t="s">
        <v>44</v>
      </c>
      <c r="M128" s="92" t="s">
        <v>44</v>
      </c>
      <c r="N128" s="91">
        <v>1768801</v>
      </c>
      <c r="O128" s="93">
        <v>1608347</v>
      </c>
      <c r="P128" s="92" t="s">
        <v>44</v>
      </c>
      <c r="Q128" s="93">
        <v>660435</v>
      </c>
    </row>
    <row r="129" spans="1:17" s="23" customFormat="1" ht="21.75" customHeight="1">
      <c r="A129" s="87"/>
      <c r="B129" s="88" t="s">
        <v>307</v>
      </c>
      <c r="C129" s="95"/>
      <c r="D129" s="92"/>
      <c r="E129" s="92"/>
      <c r="F129" s="94"/>
      <c r="G129" s="95"/>
      <c r="H129" s="92"/>
      <c r="I129" s="94"/>
      <c r="J129" s="95"/>
      <c r="K129" s="92"/>
      <c r="L129" s="92"/>
      <c r="M129" s="92"/>
      <c r="N129" s="94"/>
      <c r="O129" s="108"/>
      <c r="P129" s="92"/>
      <c r="Q129" s="108"/>
    </row>
    <row r="130" spans="1:17" s="23" customFormat="1" ht="21.75" customHeight="1">
      <c r="A130" s="87">
        <v>305</v>
      </c>
      <c r="B130" s="88" t="s">
        <v>308</v>
      </c>
      <c r="C130" s="89">
        <v>2</v>
      </c>
      <c r="D130" s="90">
        <v>2</v>
      </c>
      <c r="E130" s="92" t="s">
        <v>44</v>
      </c>
      <c r="F130" s="94" t="s">
        <v>44</v>
      </c>
      <c r="G130" s="95" t="s">
        <v>168</v>
      </c>
      <c r="H130" s="90" t="s">
        <v>168</v>
      </c>
      <c r="I130" s="94" t="s">
        <v>168</v>
      </c>
      <c r="J130" s="89" t="s">
        <v>168</v>
      </c>
      <c r="K130" s="90" t="s">
        <v>168</v>
      </c>
      <c r="L130" s="92" t="s">
        <v>168</v>
      </c>
      <c r="M130" s="92" t="s">
        <v>168</v>
      </c>
      <c r="N130" s="91" t="s">
        <v>168</v>
      </c>
      <c r="O130" s="93" t="s">
        <v>168</v>
      </c>
      <c r="P130" s="92" t="s">
        <v>168</v>
      </c>
      <c r="Q130" s="93" t="s">
        <v>168</v>
      </c>
    </row>
    <row r="131" spans="1:17" s="23" customFormat="1" ht="21.75" customHeight="1">
      <c r="A131" s="87">
        <v>306</v>
      </c>
      <c r="B131" s="88" t="s">
        <v>309</v>
      </c>
      <c r="C131" s="89">
        <v>2</v>
      </c>
      <c r="D131" s="90">
        <v>2</v>
      </c>
      <c r="E131" s="92" t="s">
        <v>44</v>
      </c>
      <c r="F131" s="94" t="s">
        <v>44</v>
      </c>
      <c r="G131" s="89" t="s">
        <v>168</v>
      </c>
      <c r="H131" s="90" t="s">
        <v>168</v>
      </c>
      <c r="I131" s="94" t="s">
        <v>168</v>
      </c>
      <c r="J131" s="89" t="s">
        <v>168</v>
      </c>
      <c r="K131" s="90" t="s">
        <v>168</v>
      </c>
      <c r="L131" s="92" t="s">
        <v>168</v>
      </c>
      <c r="M131" s="92" t="s">
        <v>168</v>
      </c>
      <c r="N131" s="91" t="s">
        <v>168</v>
      </c>
      <c r="O131" s="93" t="s">
        <v>168</v>
      </c>
      <c r="P131" s="92" t="s">
        <v>168</v>
      </c>
      <c r="Q131" s="93" t="s">
        <v>168</v>
      </c>
    </row>
    <row r="132" spans="1:17" ht="21.75" customHeight="1">
      <c r="A132" s="87">
        <v>307</v>
      </c>
      <c r="B132" s="88" t="s">
        <v>310</v>
      </c>
      <c r="C132" s="89">
        <v>3</v>
      </c>
      <c r="D132" s="90">
        <v>2</v>
      </c>
      <c r="E132" s="92" t="s">
        <v>44</v>
      </c>
      <c r="F132" s="94">
        <v>1</v>
      </c>
      <c r="G132" s="89">
        <v>148</v>
      </c>
      <c r="H132" s="90">
        <v>147</v>
      </c>
      <c r="I132" s="94">
        <v>1</v>
      </c>
      <c r="J132" s="89">
        <v>312404</v>
      </c>
      <c r="K132" s="90">
        <v>5407</v>
      </c>
      <c r="L132" s="92" t="s">
        <v>44</v>
      </c>
      <c r="M132" s="92" t="s">
        <v>44</v>
      </c>
      <c r="N132" s="91">
        <v>317811</v>
      </c>
      <c r="O132" s="93">
        <v>200600</v>
      </c>
      <c r="P132" s="92" t="s">
        <v>44</v>
      </c>
      <c r="Q132" s="93">
        <v>70166</v>
      </c>
    </row>
    <row r="133" spans="1:17" ht="21.75" customHeight="1">
      <c r="A133" s="87">
        <v>308</v>
      </c>
      <c r="B133" s="88" t="s">
        <v>311</v>
      </c>
      <c r="C133" s="89">
        <v>7</v>
      </c>
      <c r="D133" s="90">
        <v>6</v>
      </c>
      <c r="E133" s="92" t="s">
        <v>44</v>
      </c>
      <c r="F133" s="91">
        <v>1</v>
      </c>
      <c r="G133" s="89">
        <v>607</v>
      </c>
      <c r="H133" s="90">
        <v>605</v>
      </c>
      <c r="I133" s="91">
        <v>2</v>
      </c>
      <c r="J133" s="89">
        <v>1914853</v>
      </c>
      <c r="K133" s="90">
        <v>7272</v>
      </c>
      <c r="L133" s="92" t="s">
        <v>44</v>
      </c>
      <c r="M133" s="92" t="s">
        <v>44</v>
      </c>
      <c r="N133" s="91">
        <v>1922125</v>
      </c>
      <c r="O133" s="93">
        <v>1050072</v>
      </c>
      <c r="P133" s="92" t="s">
        <v>44</v>
      </c>
      <c r="Q133" s="93">
        <v>282781</v>
      </c>
    </row>
    <row r="134" spans="1:17" ht="21.75" customHeight="1">
      <c r="A134" s="96">
        <v>309</v>
      </c>
      <c r="B134" s="97" t="s">
        <v>312</v>
      </c>
      <c r="C134" s="98">
        <v>1</v>
      </c>
      <c r="D134" s="99">
        <v>1</v>
      </c>
      <c r="E134" s="101" t="s">
        <v>44</v>
      </c>
      <c r="F134" s="107" t="s">
        <v>44</v>
      </c>
      <c r="G134" s="109" t="s">
        <v>168</v>
      </c>
      <c r="H134" s="101" t="s">
        <v>168</v>
      </c>
      <c r="I134" s="107" t="s">
        <v>168</v>
      </c>
      <c r="J134" s="109" t="s">
        <v>168</v>
      </c>
      <c r="K134" s="101" t="s">
        <v>168</v>
      </c>
      <c r="L134" s="101" t="s">
        <v>168</v>
      </c>
      <c r="M134" s="101" t="s">
        <v>168</v>
      </c>
      <c r="N134" s="107" t="s">
        <v>168</v>
      </c>
      <c r="O134" s="110" t="s">
        <v>168</v>
      </c>
      <c r="P134" s="101" t="s">
        <v>168</v>
      </c>
      <c r="Q134" s="110" t="s">
        <v>168</v>
      </c>
    </row>
    <row r="135" spans="1:17" ht="21.75" customHeight="1">
      <c r="A135" s="114">
        <v>31</v>
      </c>
      <c r="B135" s="115" t="s">
        <v>139</v>
      </c>
      <c r="C135" s="82">
        <v>31</v>
      </c>
      <c r="D135" s="83">
        <v>31</v>
      </c>
      <c r="E135" s="85" t="s">
        <v>44</v>
      </c>
      <c r="F135" s="113" t="s">
        <v>44</v>
      </c>
      <c r="G135" s="82">
        <v>3809</v>
      </c>
      <c r="H135" s="83">
        <v>3809</v>
      </c>
      <c r="I135" s="113" t="s">
        <v>44</v>
      </c>
      <c r="J135" s="82">
        <v>15873737</v>
      </c>
      <c r="K135" s="83">
        <v>129291</v>
      </c>
      <c r="L135" s="83">
        <v>1823</v>
      </c>
      <c r="M135" s="85" t="s">
        <v>44</v>
      </c>
      <c r="N135" s="84">
        <v>16004851</v>
      </c>
      <c r="O135" s="124">
        <v>11041106</v>
      </c>
      <c r="P135" s="85" t="s">
        <v>44</v>
      </c>
      <c r="Q135" s="124">
        <v>2118382</v>
      </c>
    </row>
    <row r="136" spans="1:17" ht="21.75" customHeight="1">
      <c r="A136" s="87">
        <v>311</v>
      </c>
      <c r="B136" s="88" t="s">
        <v>313</v>
      </c>
      <c r="C136" s="89">
        <v>31</v>
      </c>
      <c r="D136" s="90">
        <v>31</v>
      </c>
      <c r="E136" s="92" t="s">
        <v>44</v>
      </c>
      <c r="F136" s="94" t="s">
        <v>44</v>
      </c>
      <c r="G136" s="89">
        <v>3809</v>
      </c>
      <c r="H136" s="90">
        <v>3809</v>
      </c>
      <c r="I136" s="94" t="s">
        <v>44</v>
      </c>
      <c r="J136" s="89">
        <v>15873737</v>
      </c>
      <c r="K136" s="90">
        <v>129291</v>
      </c>
      <c r="L136" s="90">
        <v>1823</v>
      </c>
      <c r="M136" s="92" t="s">
        <v>44</v>
      </c>
      <c r="N136" s="91">
        <v>16004851</v>
      </c>
      <c r="O136" s="93">
        <v>11041106</v>
      </c>
      <c r="P136" s="92" t="s">
        <v>44</v>
      </c>
      <c r="Q136" s="93">
        <v>2118382</v>
      </c>
    </row>
    <row r="137" spans="1:17" ht="21.75" customHeight="1">
      <c r="A137" s="77">
        <v>32</v>
      </c>
      <c r="B137" s="78" t="s">
        <v>140</v>
      </c>
      <c r="C137" s="102">
        <v>5</v>
      </c>
      <c r="D137" s="103">
        <v>5</v>
      </c>
      <c r="E137" s="104" t="s">
        <v>44</v>
      </c>
      <c r="F137" s="105" t="s">
        <v>44</v>
      </c>
      <c r="G137" s="102">
        <v>86</v>
      </c>
      <c r="H137" s="103">
        <v>86</v>
      </c>
      <c r="I137" s="105" t="s">
        <v>44</v>
      </c>
      <c r="J137" s="102">
        <v>186682</v>
      </c>
      <c r="K137" s="103">
        <v>12360</v>
      </c>
      <c r="L137" s="103">
        <v>2800</v>
      </c>
      <c r="M137" s="104" t="s">
        <v>44</v>
      </c>
      <c r="N137" s="106">
        <v>201842</v>
      </c>
      <c r="O137" s="86">
        <v>84217</v>
      </c>
      <c r="P137" s="104" t="s">
        <v>44</v>
      </c>
      <c r="Q137" s="86">
        <v>40276</v>
      </c>
    </row>
    <row r="138" spans="1:17" ht="21.75" customHeight="1">
      <c r="A138" s="87">
        <v>321</v>
      </c>
      <c r="B138" s="88" t="s">
        <v>314</v>
      </c>
      <c r="C138" s="89">
        <v>3</v>
      </c>
      <c r="D138" s="90">
        <v>3</v>
      </c>
      <c r="E138" s="92" t="s">
        <v>44</v>
      </c>
      <c r="F138" s="94" t="s">
        <v>44</v>
      </c>
      <c r="G138" s="95" t="s">
        <v>168</v>
      </c>
      <c r="H138" s="92" t="s">
        <v>168</v>
      </c>
      <c r="I138" s="94" t="s">
        <v>168</v>
      </c>
      <c r="J138" s="95" t="s">
        <v>168</v>
      </c>
      <c r="K138" s="92" t="s">
        <v>168</v>
      </c>
      <c r="L138" s="92" t="s">
        <v>168</v>
      </c>
      <c r="M138" s="92" t="s">
        <v>168</v>
      </c>
      <c r="N138" s="94" t="s">
        <v>168</v>
      </c>
      <c r="O138" s="108" t="s">
        <v>168</v>
      </c>
      <c r="P138" s="92" t="s">
        <v>168</v>
      </c>
      <c r="Q138" s="108" t="s">
        <v>168</v>
      </c>
    </row>
    <row r="139" spans="1:17" ht="21.75" customHeight="1">
      <c r="A139" s="87"/>
      <c r="B139" s="88" t="s">
        <v>315</v>
      </c>
      <c r="C139" s="95"/>
      <c r="D139" s="92"/>
      <c r="E139" s="92"/>
      <c r="F139" s="94"/>
      <c r="G139" s="95"/>
      <c r="H139" s="92"/>
      <c r="I139" s="94"/>
      <c r="J139" s="95"/>
      <c r="K139" s="92"/>
      <c r="L139" s="92"/>
      <c r="M139" s="92"/>
      <c r="N139" s="94"/>
      <c r="O139" s="108"/>
      <c r="P139" s="92"/>
      <c r="Q139" s="108"/>
    </row>
    <row r="140" spans="1:17" ht="21.75" customHeight="1">
      <c r="A140" s="87">
        <v>323</v>
      </c>
      <c r="B140" s="88" t="s">
        <v>316</v>
      </c>
      <c r="C140" s="89">
        <v>2</v>
      </c>
      <c r="D140" s="90">
        <v>2</v>
      </c>
      <c r="E140" s="92" t="s">
        <v>44</v>
      </c>
      <c r="F140" s="94" t="s">
        <v>44</v>
      </c>
      <c r="G140" s="95" t="s">
        <v>168</v>
      </c>
      <c r="H140" s="90" t="s">
        <v>168</v>
      </c>
      <c r="I140" s="94" t="s">
        <v>168</v>
      </c>
      <c r="J140" s="89" t="s">
        <v>168</v>
      </c>
      <c r="K140" s="92" t="s">
        <v>168</v>
      </c>
      <c r="L140" s="92" t="s">
        <v>168</v>
      </c>
      <c r="M140" s="92" t="s">
        <v>168</v>
      </c>
      <c r="N140" s="91" t="s">
        <v>168</v>
      </c>
      <c r="O140" s="93" t="s">
        <v>168</v>
      </c>
      <c r="P140" s="92" t="s">
        <v>168</v>
      </c>
      <c r="Q140" s="93" t="s">
        <v>168</v>
      </c>
    </row>
    <row r="141" spans="1:17" ht="21.75" customHeight="1">
      <c r="A141" s="96">
        <v>325</v>
      </c>
      <c r="B141" s="97" t="s">
        <v>317</v>
      </c>
      <c r="C141" s="109" t="s">
        <v>44</v>
      </c>
      <c r="D141" s="101" t="s">
        <v>44</v>
      </c>
      <c r="E141" s="101" t="s">
        <v>44</v>
      </c>
      <c r="F141" s="107" t="s">
        <v>44</v>
      </c>
      <c r="G141" s="109" t="s">
        <v>44</v>
      </c>
      <c r="H141" s="101" t="s">
        <v>44</v>
      </c>
      <c r="I141" s="107" t="s">
        <v>44</v>
      </c>
      <c r="J141" s="109" t="s">
        <v>44</v>
      </c>
      <c r="K141" s="101" t="s">
        <v>44</v>
      </c>
      <c r="L141" s="101" t="s">
        <v>44</v>
      </c>
      <c r="M141" s="101" t="s">
        <v>44</v>
      </c>
      <c r="N141" s="107" t="s">
        <v>44</v>
      </c>
      <c r="O141" s="110" t="s">
        <v>44</v>
      </c>
      <c r="P141" s="101" t="s">
        <v>44</v>
      </c>
      <c r="Q141" s="110" t="s">
        <v>44</v>
      </c>
    </row>
    <row r="142" spans="1:17" ht="21.75" customHeight="1">
      <c r="A142" s="77">
        <v>34</v>
      </c>
      <c r="B142" s="78" t="s">
        <v>318</v>
      </c>
      <c r="C142" s="82">
        <v>39</v>
      </c>
      <c r="D142" s="83">
        <v>35</v>
      </c>
      <c r="E142" s="85" t="s">
        <v>44</v>
      </c>
      <c r="F142" s="84">
        <v>4</v>
      </c>
      <c r="G142" s="82">
        <v>380</v>
      </c>
      <c r="H142" s="83">
        <v>374</v>
      </c>
      <c r="I142" s="84">
        <v>6</v>
      </c>
      <c r="J142" s="82">
        <v>544879</v>
      </c>
      <c r="K142" s="83">
        <v>18739</v>
      </c>
      <c r="L142" s="83">
        <v>2794</v>
      </c>
      <c r="M142" s="85" t="s">
        <v>44</v>
      </c>
      <c r="N142" s="84">
        <v>566412</v>
      </c>
      <c r="O142" s="124">
        <v>248660</v>
      </c>
      <c r="P142" s="85" t="s">
        <v>44</v>
      </c>
      <c r="Q142" s="124">
        <v>150961</v>
      </c>
    </row>
    <row r="143" spans="1:17" ht="21.75" customHeight="1">
      <c r="A143" s="87">
        <v>341</v>
      </c>
      <c r="B143" s="88" t="s">
        <v>319</v>
      </c>
      <c r="C143" s="95" t="s">
        <v>44</v>
      </c>
      <c r="D143" s="92" t="s">
        <v>44</v>
      </c>
      <c r="E143" s="92" t="s">
        <v>44</v>
      </c>
      <c r="F143" s="94" t="s">
        <v>44</v>
      </c>
      <c r="G143" s="95" t="s">
        <v>44</v>
      </c>
      <c r="H143" s="92" t="s">
        <v>44</v>
      </c>
      <c r="I143" s="94" t="s">
        <v>44</v>
      </c>
      <c r="J143" s="95" t="s">
        <v>44</v>
      </c>
      <c r="K143" s="92" t="s">
        <v>44</v>
      </c>
      <c r="L143" s="92" t="s">
        <v>44</v>
      </c>
      <c r="M143" s="92" t="s">
        <v>44</v>
      </c>
      <c r="N143" s="94" t="s">
        <v>44</v>
      </c>
      <c r="O143" s="108" t="s">
        <v>44</v>
      </c>
      <c r="P143" s="92" t="s">
        <v>44</v>
      </c>
      <c r="Q143" s="108" t="s">
        <v>44</v>
      </c>
    </row>
    <row r="144" spans="1:17" ht="21.75" customHeight="1">
      <c r="A144" s="87">
        <v>342</v>
      </c>
      <c r="B144" s="88" t="s">
        <v>320</v>
      </c>
      <c r="C144" s="89">
        <v>1</v>
      </c>
      <c r="D144" s="90">
        <v>1</v>
      </c>
      <c r="E144" s="92" t="s">
        <v>44</v>
      </c>
      <c r="F144" s="94" t="s">
        <v>44</v>
      </c>
      <c r="G144" s="95" t="s">
        <v>168</v>
      </c>
      <c r="H144" s="92" t="s">
        <v>168</v>
      </c>
      <c r="I144" s="94" t="s">
        <v>168</v>
      </c>
      <c r="J144" s="95" t="s">
        <v>168</v>
      </c>
      <c r="K144" s="92" t="s">
        <v>168</v>
      </c>
      <c r="L144" s="92" t="s">
        <v>168</v>
      </c>
      <c r="M144" s="92" t="s">
        <v>168</v>
      </c>
      <c r="N144" s="94" t="s">
        <v>168</v>
      </c>
      <c r="O144" s="108" t="s">
        <v>168</v>
      </c>
      <c r="P144" s="92" t="s">
        <v>168</v>
      </c>
      <c r="Q144" s="108" t="s">
        <v>168</v>
      </c>
    </row>
    <row r="145" spans="1:17" ht="21.75" customHeight="1">
      <c r="A145" s="87">
        <v>343</v>
      </c>
      <c r="B145" s="88" t="s">
        <v>321</v>
      </c>
      <c r="C145" s="89">
        <v>5</v>
      </c>
      <c r="D145" s="90">
        <v>3</v>
      </c>
      <c r="E145" s="92" t="s">
        <v>44</v>
      </c>
      <c r="F145" s="91">
        <v>2</v>
      </c>
      <c r="G145" s="89" t="s">
        <v>168</v>
      </c>
      <c r="H145" s="90" t="s">
        <v>168</v>
      </c>
      <c r="I145" s="91" t="s">
        <v>168</v>
      </c>
      <c r="J145" s="89" t="s">
        <v>168</v>
      </c>
      <c r="K145" s="92" t="s">
        <v>168</v>
      </c>
      <c r="L145" s="92" t="s">
        <v>168</v>
      </c>
      <c r="M145" s="92" t="s">
        <v>168</v>
      </c>
      <c r="N145" s="91" t="s">
        <v>168</v>
      </c>
      <c r="O145" s="93" t="s">
        <v>168</v>
      </c>
      <c r="P145" s="92" t="s">
        <v>168</v>
      </c>
      <c r="Q145" s="93" t="s">
        <v>168</v>
      </c>
    </row>
    <row r="146" spans="1:17" ht="21.75" customHeight="1">
      <c r="A146" s="87">
        <v>344</v>
      </c>
      <c r="B146" s="88" t="s">
        <v>322</v>
      </c>
      <c r="C146" s="95" t="s">
        <v>44</v>
      </c>
      <c r="D146" s="92" t="s">
        <v>44</v>
      </c>
      <c r="E146" s="92" t="s">
        <v>44</v>
      </c>
      <c r="F146" s="94" t="s">
        <v>44</v>
      </c>
      <c r="G146" s="95" t="s">
        <v>44</v>
      </c>
      <c r="H146" s="92" t="s">
        <v>44</v>
      </c>
      <c r="I146" s="94" t="s">
        <v>44</v>
      </c>
      <c r="J146" s="95" t="s">
        <v>44</v>
      </c>
      <c r="K146" s="92" t="s">
        <v>44</v>
      </c>
      <c r="L146" s="92" t="s">
        <v>44</v>
      </c>
      <c r="M146" s="92" t="s">
        <v>44</v>
      </c>
      <c r="N146" s="94" t="s">
        <v>44</v>
      </c>
      <c r="O146" s="108" t="s">
        <v>44</v>
      </c>
      <c r="P146" s="92" t="s">
        <v>44</v>
      </c>
      <c r="Q146" s="108" t="s">
        <v>44</v>
      </c>
    </row>
    <row r="147" spans="1:17" ht="21.75" customHeight="1">
      <c r="A147" s="87"/>
      <c r="B147" s="88" t="s">
        <v>323</v>
      </c>
      <c r="C147" s="95"/>
      <c r="D147" s="92"/>
      <c r="E147" s="92"/>
      <c r="F147" s="94"/>
      <c r="G147" s="95"/>
      <c r="H147" s="92"/>
      <c r="I147" s="94"/>
      <c r="J147" s="95"/>
      <c r="K147" s="92"/>
      <c r="L147" s="92"/>
      <c r="M147" s="92"/>
      <c r="N147" s="94"/>
      <c r="O147" s="108"/>
      <c r="P147" s="92"/>
      <c r="Q147" s="108"/>
    </row>
    <row r="148" spans="1:17" ht="21.75" customHeight="1">
      <c r="A148" s="87">
        <v>345</v>
      </c>
      <c r="B148" s="88" t="s">
        <v>324</v>
      </c>
      <c r="C148" s="95" t="s">
        <v>44</v>
      </c>
      <c r="D148" s="92" t="s">
        <v>44</v>
      </c>
      <c r="E148" s="92" t="s">
        <v>44</v>
      </c>
      <c r="F148" s="94" t="s">
        <v>44</v>
      </c>
      <c r="G148" s="95" t="s">
        <v>44</v>
      </c>
      <c r="H148" s="92" t="s">
        <v>44</v>
      </c>
      <c r="I148" s="94" t="s">
        <v>44</v>
      </c>
      <c r="J148" s="95" t="s">
        <v>44</v>
      </c>
      <c r="K148" s="92" t="s">
        <v>44</v>
      </c>
      <c r="L148" s="92" t="s">
        <v>44</v>
      </c>
      <c r="M148" s="92" t="s">
        <v>44</v>
      </c>
      <c r="N148" s="94" t="s">
        <v>44</v>
      </c>
      <c r="O148" s="108" t="s">
        <v>44</v>
      </c>
      <c r="P148" s="92" t="s">
        <v>44</v>
      </c>
      <c r="Q148" s="108" t="s">
        <v>44</v>
      </c>
    </row>
    <row r="149" spans="1:17" ht="21.75" customHeight="1">
      <c r="A149" s="87"/>
      <c r="B149" s="88" t="s">
        <v>325</v>
      </c>
      <c r="C149" s="95"/>
      <c r="D149" s="92"/>
      <c r="E149" s="92"/>
      <c r="F149" s="94"/>
      <c r="G149" s="95"/>
      <c r="H149" s="92"/>
      <c r="I149" s="94"/>
      <c r="J149" s="95"/>
      <c r="K149" s="92"/>
      <c r="L149" s="92"/>
      <c r="M149" s="92"/>
      <c r="N149" s="94"/>
      <c r="O149" s="108"/>
      <c r="P149" s="92"/>
      <c r="Q149" s="108"/>
    </row>
    <row r="150" spans="1:17" ht="21.75" customHeight="1">
      <c r="A150" s="87">
        <v>347</v>
      </c>
      <c r="B150" s="88" t="s">
        <v>326</v>
      </c>
      <c r="C150" s="89">
        <v>8</v>
      </c>
      <c r="D150" s="90">
        <v>6</v>
      </c>
      <c r="E150" s="92" t="s">
        <v>44</v>
      </c>
      <c r="F150" s="91">
        <v>2</v>
      </c>
      <c r="G150" s="89">
        <v>57</v>
      </c>
      <c r="H150" s="90">
        <v>54</v>
      </c>
      <c r="I150" s="91">
        <v>3</v>
      </c>
      <c r="J150" s="89">
        <v>75372</v>
      </c>
      <c r="K150" s="90">
        <v>7117</v>
      </c>
      <c r="L150" s="92" t="s">
        <v>44</v>
      </c>
      <c r="M150" s="92" t="s">
        <v>44</v>
      </c>
      <c r="N150" s="91">
        <v>82489</v>
      </c>
      <c r="O150" s="93">
        <v>44005</v>
      </c>
      <c r="P150" s="92" t="s">
        <v>44</v>
      </c>
      <c r="Q150" s="93">
        <v>21690</v>
      </c>
    </row>
    <row r="151" spans="1:17" ht="21.75" customHeight="1">
      <c r="A151" s="87">
        <v>349</v>
      </c>
      <c r="B151" s="88" t="s">
        <v>327</v>
      </c>
      <c r="C151" s="89">
        <v>25</v>
      </c>
      <c r="D151" s="90">
        <v>25</v>
      </c>
      <c r="E151" s="92" t="s">
        <v>44</v>
      </c>
      <c r="F151" s="94" t="s">
        <v>44</v>
      </c>
      <c r="G151" s="89">
        <v>239</v>
      </c>
      <c r="H151" s="90">
        <v>239</v>
      </c>
      <c r="I151" s="94" t="s">
        <v>44</v>
      </c>
      <c r="J151" s="89">
        <v>363349</v>
      </c>
      <c r="K151" s="90">
        <v>11622</v>
      </c>
      <c r="L151" s="90">
        <v>2794</v>
      </c>
      <c r="M151" s="92" t="s">
        <v>44</v>
      </c>
      <c r="N151" s="91">
        <v>377765</v>
      </c>
      <c r="O151" s="93">
        <v>162342</v>
      </c>
      <c r="P151" s="92" t="s">
        <v>44</v>
      </c>
      <c r="Q151" s="93">
        <v>103039</v>
      </c>
    </row>
    <row r="152" spans="1:17" ht="21.75" customHeight="1">
      <c r="A152" s="96"/>
      <c r="B152" s="75" t="s">
        <v>328</v>
      </c>
      <c r="C152" s="109"/>
      <c r="D152" s="101"/>
      <c r="E152" s="101"/>
      <c r="F152" s="107"/>
      <c r="G152" s="109"/>
      <c r="H152" s="101"/>
      <c r="I152" s="107"/>
      <c r="J152" s="109"/>
      <c r="K152" s="101"/>
      <c r="L152" s="101"/>
      <c r="M152" s="101"/>
      <c r="N152" s="107"/>
      <c r="O152" s="110"/>
      <c r="P152" s="101"/>
      <c r="Q152" s="110"/>
    </row>
  </sheetData>
  <sheetProtection/>
  <mergeCells count="5">
    <mergeCell ref="A8:B8"/>
    <mergeCell ref="C3:F3"/>
    <mergeCell ref="G3:I3"/>
    <mergeCell ref="J3:N3"/>
    <mergeCell ref="A5:B5"/>
  </mergeCells>
  <hyperlinks>
    <hyperlink ref="A1:H2" location="目次!A1" display="１　産業小分類別事業所数・従業者数・製造品出荷額等・原材料使用額等・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96" r:id="rId1"/>
  <rowBreaks count="4" manualBreakCount="4">
    <brk id="33" max="255" man="1"/>
    <brk id="57" max="255" man="1"/>
    <brk id="81" max="255" man="1"/>
    <brk id="104" max="255" man="1"/>
  </rowBreaks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2"/>
  <sheetViews>
    <sheetView zoomScale="85" zoomScaleNormal="85" zoomScaleSheetLayoutView="85" zoomScalePageLayoutView="0" workbookViewId="0" topLeftCell="A1">
      <selection activeCell="D2" sqref="D2"/>
    </sheetView>
  </sheetViews>
  <sheetFormatPr defaultColWidth="9.00390625" defaultRowHeight="21" customHeight="1"/>
  <cols>
    <col min="1" max="1" width="8.75390625" style="17" customWidth="1"/>
    <col min="2" max="2" width="4.75390625" style="18" customWidth="1"/>
    <col min="3" max="3" width="5.875" style="17" customWidth="1"/>
    <col min="4" max="5" width="12.75390625" style="17" customWidth="1"/>
    <col min="6" max="8" width="17.75390625" style="17" customWidth="1"/>
    <col min="9" max="9" width="1.00390625" style="17" customWidth="1"/>
    <col min="10" max="16384" width="9.125" style="17" customWidth="1"/>
  </cols>
  <sheetData>
    <row r="1" spans="1:7" ht="17.25" customHeight="1">
      <c r="A1" s="57" t="s">
        <v>175</v>
      </c>
      <c r="B1" s="58"/>
      <c r="C1" s="57"/>
      <c r="D1" s="57"/>
      <c r="E1" s="57"/>
      <c r="F1" s="57"/>
      <c r="G1" s="57"/>
    </row>
    <row r="2" spans="1:7" ht="18" customHeight="1">
      <c r="A2" s="57" t="s">
        <v>337</v>
      </c>
      <c r="B2" s="58"/>
      <c r="C2" s="57"/>
      <c r="D2" s="57"/>
      <c r="E2" s="57"/>
      <c r="F2" s="57"/>
      <c r="G2" s="57"/>
    </row>
    <row r="3" spans="1:8" ht="18.75" customHeight="1">
      <c r="A3" s="615" t="s">
        <v>29</v>
      </c>
      <c r="B3" s="616"/>
      <c r="C3" s="616"/>
      <c r="D3" s="139"/>
      <c r="E3" s="138" t="s">
        <v>18</v>
      </c>
      <c r="F3" s="140" t="s">
        <v>30</v>
      </c>
      <c r="G3" s="156" t="s">
        <v>329</v>
      </c>
      <c r="H3" s="157" t="s">
        <v>117</v>
      </c>
    </row>
    <row r="4" spans="1:8" ht="18.75" customHeight="1">
      <c r="A4" s="141"/>
      <c r="B4" s="142"/>
      <c r="C4" s="143"/>
      <c r="D4" s="144" t="s">
        <v>31</v>
      </c>
      <c r="E4" s="143"/>
      <c r="F4" s="145"/>
      <c r="G4" s="143"/>
      <c r="H4" s="145"/>
    </row>
    <row r="5" spans="1:8" s="27" customFormat="1" ht="22.5" customHeight="1">
      <c r="A5" s="617" t="s">
        <v>32</v>
      </c>
      <c r="B5" s="618"/>
      <c r="C5" s="618"/>
      <c r="D5" s="146"/>
      <c r="E5" s="147" t="s">
        <v>25</v>
      </c>
      <c r="F5" s="148" t="s">
        <v>26</v>
      </c>
      <c r="G5" s="147" t="s">
        <v>26</v>
      </c>
      <c r="H5" s="148" t="s">
        <v>26</v>
      </c>
    </row>
    <row r="6" spans="1:8" ht="22.5" customHeight="1">
      <c r="A6" s="613" t="s">
        <v>33</v>
      </c>
      <c r="B6" s="614"/>
      <c r="C6" s="614"/>
      <c r="D6" s="149">
        <v>700</v>
      </c>
      <c r="E6" s="150">
        <v>22853</v>
      </c>
      <c r="F6" s="150">
        <v>54448730</v>
      </c>
      <c r="G6" s="150">
        <v>31992869</v>
      </c>
      <c r="H6" s="132">
        <v>10037555</v>
      </c>
    </row>
    <row r="7" spans="1:8" ht="22.5" customHeight="1">
      <c r="A7" s="133">
        <v>1</v>
      </c>
      <c r="B7" s="142" t="s">
        <v>34</v>
      </c>
      <c r="C7" s="90" t="s">
        <v>35</v>
      </c>
      <c r="D7" s="89">
        <v>72</v>
      </c>
      <c r="E7" s="90">
        <v>145</v>
      </c>
      <c r="F7" s="90">
        <v>66623</v>
      </c>
      <c r="G7" s="90">
        <v>25749</v>
      </c>
      <c r="H7" s="94">
        <v>15878</v>
      </c>
    </row>
    <row r="8" spans="1:8" ht="22.5" customHeight="1">
      <c r="A8" s="133">
        <v>4</v>
      </c>
      <c r="B8" s="142" t="s">
        <v>34</v>
      </c>
      <c r="C8" s="90" t="s">
        <v>36</v>
      </c>
      <c r="D8" s="89">
        <v>299</v>
      </c>
      <c r="E8" s="90">
        <v>1739</v>
      </c>
      <c r="F8" s="90">
        <v>1663615</v>
      </c>
      <c r="G8" s="90">
        <v>763610</v>
      </c>
      <c r="H8" s="94">
        <v>497561</v>
      </c>
    </row>
    <row r="9" spans="1:8" ht="22.5" customHeight="1">
      <c r="A9" s="133">
        <v>10</v>
      </c>
      <c r="B9" s="142" t="s">
        <v>34</v>
      </c>
      <c r="C9" s="90" t="s">
        <v>37</v>
      </c>
      <c r="D9" s="89">
        <v>135</v>
      </c>
      <c r="E9" s="90">
        <v>1817</v>
      </c>
      <c r="F9" s="90">
        <v>2884994</v>
      </c>
      <c r="G9" s="90">
        <v>1572258</v>
      </c>
      <c r="H9" s="94">
        <v>635596</v>
      </c>
    </row>
    <row r="10" spans="1:8" ht="22.5" customHeight="1">
      <c r="A10" s="133">
        <v>20</v>
      </c>
      <c r="B10" s="142" t="s">
        <v>34</v>
      </c>
      <c r="C10" s="90" t="s">
        <v>38</v>
      </c>
      <c r="D10" s="89">
        <v>76</v>
      </c>
      <c r="E10" s="90">
        <v>1861</v>
      </c>
      <c r="F10" s="90">
        <v>3370022</v>
      </c>
      <c r="G10" s="90">
        <v>1869744</v>
      </c>
      <c r="H10" s="94">
        <v>660541</v>
      </c>
    </row>
    <row r="11" spans="1:8" ht="22.5" customHeight="1">
      <c r="A11" s="133">
        <v>30</v>
      </c>
      <c r="B11" s="142" t="s">
        <v>34</v>
      </c>
      <c r="C11" s="90" t="s">
        <v>39</v>
      </c>
      <c r="D11" s="89">
        <v>36</v>
      </c>
      <c r="E11" s="90">
        <v>1366</v>
      </c>
      <c r="F11" s="90">
        <v>2633900</v>
      </c>
      <c r="G11" s="90">
        <v>1495430</v>
      </c>
      <c r="H11" s="91">
        <v>559248</v>
      </c>
    </row>
    <row r="12" spans="1:8" ht="22.5" customHeight="1">
      <c r="A12" s="133">
        <v>50</v>
      </c>
      <c r="B12" s="142" t="s">
        <v>34</v>
      </c>
      <c r="C12" s="90" t="s">
        <v>40</v>
      </c>
      <c r="D12" s="89">
        <v>33</v>
      </c>
      <c r="E12" s="90">
        <v>2301</v>
      </c>
      <c r="F12" s="90">
        <v>6295104</v>
      </c>
      <c r="G12" s="90">
        <v>4267203</v>
      </c>
      <c r="H12" s="91">
        <v>992942</v>
      </c>
    </row>
    <row r="13" spans="1:8" ht="22.5" customHeight="1">
      <c r="A13" s="133">
        <v>100</v>
      </c>
      <c r="B13" s="142" t="s">
        <v>34</v>
      </c>
      <c r="C13" s="90" t="s">
        <v>41</v>
      </c>
      <c r="D13" s="89">
        <v>30</v>
      </c>
      <c r="E13" s="90">
        <v>4355</v>
      </c>
      <c r="F13" s="90">
        <v>10087214</v>
      </c>
      <c r="G13" s="90">
        <v>5845990</v>
      </c>
      <c r="H13" s="91">
        <v>1620475</v>
      </c>
    </row>
    <row r="14" spans="1:8" ht="22.5" customHeight="1">
      <c r="A14" s="133">
        <v>200</v>
      </c>
      <c r="B14" s="142" t="s">
        <v>34</v>
      </c>
      <c r="C14" s="90" t="s">
        <v>42</v>
      </c>
      <c r="D14" s="89">
        <v>4</v>
      </c>
      <c r="E14" s="90">
        <v>965</v>
      </c>
      <c r="F14" s="90">
        <v>1720548</v>
      </c>
      <c r="G14" s="90">
        <v>1081746</v>
      </c>
      <c r="H14" s="91">
        <v>326224</v>
      </c>
    </row>
    <row r="15" spans="1:9" ht="22.5" customHeight="1">
      <c r="A15" s="133">
        <v>300</v>
      </c>
      <c r="B15" s="142" t="s">
        <v>34</v>
      </c>
      <c r="C15" s="90" t="s">
        <v>43</v>
      </c>
      <c r="D15" s="89">
        <v>9</v>
      </c>
      <c r="E15" s="90">
        <v>3578</v>
      </c>
      <c r="F15" s="90">
        <v>9770145</v>
      </c>
      <c r="G15" s="90">
        <v>5227198</v>
      </c>
      <c r="H15" s="91">
        <v>1854814</v>
      </c>
      <c r="I15" s="21"/>
    </row>
    <row r="16" spans="1:8" ht="22.5" customHeight="1">
      <c r="A16" s="133">
        <v>500</v>
      </c>
      <c r="B16" s="142" t="s">
        <v>34</v>
      </c>
      <c r="C16" s="90"/>
      <c r="D16" s="98">
        <v>6</v>
      </c>
      <c r="E16" s="99">
        <v>4726</v>
      </c>
      <c r="F16" s="99">
        <v>15956565</v>
      </c>
      <c r="G16" s="99">
        <v>9843941</v>
      </c>
      <c r="H16" s="100">
        <v>2874276</v>
      </c>
    </row>
    <row r="17" spans="1:11" s="27" customFormat="1" ht="22.5" customHeight="1">
      <c r="A17" s="613" t="s">
        <v>197</v>
      </c>
      <c r="B17" s="614"/>
      <c r="C17" s="614"/>
      <c r="D17" s="151">
        <v>104</v>
      </c>
      <c r="E17" s="152">
        <v>4583</v>
      </c>
      <c r="F17" s="152">
        <v>9904480</v>
      </c>
      <c r="G17" s="152">
        <v>6231544</v>
      </c>
      <c r="H17" s="135">
        <v>1378325</v>
      </c>
      <c r="K17" s="17"/>
    </row>
    <row r="18" spans="1:11" ht="22.5" customHeight="1">
      <c r="A18" s="133">
        <v>1</v>
      </c>
      <c r="B18" s="142" t="s">
        <v>34</v>
      </c>
      <c r="C18" s="90" t="s">
        <v>35</v>
      </c>
      <c r="D18" s="95" t="s">
        <v>154</v>
      </c>
      <c r="E18" s="92" t="s">
        <v>154</v>
      </c>
      <c r="F18" s="92" t="s">
        <v>154</v>
      </c>
      <c r="G18" s="92" t="s">
        <v>154</v>
      </c>
      <c r="H18" s="94" t="s">
        <v>154</v>
      </c>
      <c r="K18" s="28"/>
    </row>
    <row r="19" spans="1:11" ht="22.5" customHeight="1">
      <c r="A19" s="133">
        <v>4</v>
      </c>
      <c r="B19" s="142" t="s">
        <v>34</v>
      </c>
      <c r="C19" s="90" t="s">
        <v>36</v>
      </c>
      <c r="D19" s="89">
        <v>33</v>
      </c>
      <c r="E19" s="90">
        <v>203</v>
      </c>
      <c r="F19" s="90">
        <v>165502</v>
      </c>
      <c r="G19" s="90">
        <v>85790</v>
      </c>
      <c r="H19" s="94">
        <v>44203</v>
      </c>
      <c r="K19" s="28"/>
    </row>
    <row r="20" spans="1:8" ht="22.5" customHeight="1">
      <c r="A20" s="133">
        <v>10</v>
      </c>
      <c r="B20" s="142" t="s">
        <v>34</v>
      </c>
      <c r="C20" s="90" t="s">
        <v>37</v>
      </c>
      <c r="D20" s="89">
        <v>23</v>
      </c>
      <c r="E20" s="90">
        <v>308</v>
      </c>
      <c r="F20" s="90">
        <v>398598</v>
      </c>
      <c r="G20" s="90">
        <v>226055</v>
      </c>
      <c r="H20" s="94">
        <v>76406</v>
      </c>
    </row>
    <row r="21" spans="1:8" ht="22.5" customHeight="1">
      <c r="A21" s="133">
        <v>20</v>
      </c>
      <c r="B21" s="142" t="s">
        <v>34</v>
      </c>
      <c r="C21" s="90" t="s">
        <v>38</v>
      </c>
      <c r="D21" s="89">
        <v>16</v>
      </c>
      <c r="E21" s="90">
        <v>382</v>
      </c>
      <c r="F21" s="90">
        <v>996922</v>
      </c>
      <c r="G21" s="90">
        <v>726915</v>
      </c>
      <c r="H21" s="94">
        <v>110180</v>
      </c>
    </row>
    <row r="22" spans="1:8" ht="22.5" customHeight="1">
      <c r="A22" s="133">
        <v>30</v>
      </c>
      <c r="B22" s="142" t="s">
        <v>34</v>
      </c>
      <c r="C22" s="90" t="s">
        <v>39</v>
      </c>
      <c r="D22" s="89">
        <v>6</v>
      </c>
      <c r="E22" s="90">
        <v>232</v>
      </c>
      <c r="F22" s="90">
        <v>358370</v>
      </c>
      <c r="G22" s="90">
        <v>204093</v>
      </c>
      <c r="H22" s="91">
        <v>67321</v>
      </c>
    </row>
    <row r="23" spans="1:8" ht="22.5" customHeight="1">
      <c r="A23" s="133">
        <v>50</v>
      </c>
      <c r="B23" s="142" t="s">
        <v>34</v>
      </c>
      <c r="C23" s="90" t="s">
        <v>40</v>
      </c>
      <c r="D23" s="89">
        <v>10</v>
      </c>
      <c r="E23" s="90">
        <v>714</v>
      </c>
      <c r="F23" s="90">
        <v>1936752</v>
      </c>
      <c r="G23" s="90">
        <v>1206224</v>
      </c>
      <c r="H23" s="91">
        <v>275125</v>
      </c>
    </row>
    <row r="24" spans="1:8" ht="22.5" customHeight="1">
      <c r="A24" s="133">
        <v>100</v>
      </c>
      <c r="B24" s="142" t="s">
        <v>34</v>
      </c>
      <c r="C24" s="90" t="s">
        <v>41</v>
      </c>
      <c r="D24" s="89">
        <v>13</v>
      </c>
      <c r="E24" s="90">
        <v>1957</v>
      </c>
      <c r="F24" s="90">
        <v>4755969</v>
      </c>
      <c r="G24" s="90">
        <v>2950060</v>
      </c>
      <c r="H24" s="91">
        <v>618001</v>
      </c>
    </row>
    <row r="25" spans="1:9" ht="22.5" customHeight="1">
      <c r="A25" s="133">
        <v>200</v>
      </c>
      <c r="B25" s="142" t="s">
        <v>34</v>
      </c>
      <c r="C25" s="90" t="s">
        <v>42</v>
      </c>
      <c r="D25" s="89">
        <v>2</v>
      </c>
      <c r="E25" s="92" t="s">
        <v>168</v>
      </c>
      <c r="F25" s="90" t="s">
        <v>168</v>
      </c>
      <c r="G25" s="90" t="s">
        <v>168</v>
      </c>
      <c r="H25" s="91" t="s">
        <v>168</v>
      </c>
      <c r="I25" s="21"/>
    </row>
    <row r="26" spans="1:8" ht="22.5" customHeight="1">
      <c r="A26" s="134">
        <v>300</v>
      </c>
      <c r="B26" s="147" t="s">
        <v>34</v>
      </c>
      <c r="C26" s="101" t="s">
        <v>43</v>
      </c>
      <c r="D26" s="98">
        <v>1</v>
      </c>
      <c r="E26" s="99" t="s">
        <v>168</v>
      </c>
      <c r="F26" s="99" t="s">
        <v>168</v>
      </c>
      <c r="G26" s="99" t="s">
        <v>168</v>
      </c>
      <c r="H26" s="100" t="s">
        <v>168</v>
      </c>
    </row>
    <row r="27" spans="1:8" s="27" customFormat="1" ht="22.5" customHeight="1">
      <c r="A27" s="613" t="s">
        <v>207</v>
      </c>
      <c r="B27" s="614"/>
      <c r="C27" s="614"/>
      <c r="D27" s="151">
        <v>4</v>
      </c>
      <c r="E27" s="152">
        <v>51</v>
      </c>
      <c r="F27" s="152">
        <v>365600</v>
      </c>
      <c r="G27" s="152">
        <v>287208</v>
      </c>
      <c r="H27" s="135">
        <v>20089</v>
      </c>
    </row>
    <row r="28" spans="1:8" ht="22.5" customHeight="1">
      <c r="A28" s="133">
        <v>1</v>
      </c>
      <c r="B28" s="142" t="s">
        <v>34</v>
      </c>
      <c r="C28" s="90" t="s">
        <v>35</v>
      </c>
      <c r="D28" s="95" t="s">
        <v>154</v>
      </c>
      <c r="E28" s="92" t="s">
        <v>154</v>
      </c>
      <c r="F28" s="92" t="s">
        <v>154</v>
      </c>
      <c r="G28" s="92" t="s">
        <v>154</v>
      </c>
      <c r="H28" s="94" t="s">
        <v>154</v>
      </c>
    </row>
    <row r="29" spans="1:8" ht="22.5" customHeight="1">
      <c r="A29" s="133">
        <v>4</v>
      </c>
      <c r="B29" s="142" t="s">
        <v>34</v>
      </c>
      <c r="C29" s="90" t="s">
        <v>36</v>
      </c>
      <c r="D29" s="89">
        <v>1</v>
      </c>
      <c r="E29" s="92" t="s">
        <v>168</v>
      </c>
      <c r="F29" s="90" t="s">
        <v>168</v>
      </c>
      <c r="G29" s="90" t="s">
        <v>168</v>
      </c>
      <c r="H29" s="94" t="s">
        <v>168</v>
      </c>
    </row>
    <row r="30" spans="1:8" ht="22.5" customHeight="1">
      <c r="A30" s="133">
        <v>10</v>
      </c>
      <c r="B30" s="142" t="s">
        <v>34</v>
      </c>
      <c r="C30" s="90" t="s">
        <v>37</v>
      </c>
      <c r="D30" s="89">
        <v>3</v>
      </c>
      <c r="E30" s="92" t="s">
        <v>168</v>
      </c>
      <c r="F30" s="92" t="s">
        <v>168</v>
      </c>
      <c r="G30" s="92" t="s">
        <v>168</v>
      </c>
      <c r="H30" s="94" t="s">
        <v>168</v>
      </c>
    </row>
    <row r="31" spans="1:8" ht="22.5" customHeight="1">
      <c r="A31" s="133">
        <v>20</v>
      </c>
      <c r="B31" s="142" t="s">
        <v>34</v>
      </c>
      <c r="C31" s="90" t="s">
        <v>38</v>
      </c>
      <c r="D31" s="95" t="s">
        <v>154</v>
      </c>
      <c r="E31" s="92" t="s">
        <v>154</v>
      </c>
      <c r="F31" s="92" t="s">
        <v>154</v>
      </c>
      <c r="G31" s="92" t="s">
        <v>154</v>
      </c>
      <c r="H31" s="94" t="s">
        <v>154</v>
      </c>
    </row>
    <row r="32" spans="1:8" ht="22.5" customHeight="1">
      <c r="A32" s="133">
        <v>30</v>
      </c>
      <c r="B32" s="142" t="s">
        <v>34</v>
      </c>
      <c r="C32" s="90" t="s">
        <v>39</v>
      </c>
      <c r="D32" s="95" t="s">
        <v>154</v>
      </c>
      <c r="E32" s="92" t="s">
        <v>154</v>
      </c>
      <c r="F32" s="92" t="s">
        <v>154</v>
      </c>
      <c r="G32" s="92" t="s">
        <v>154</v>
      </c>
      <c r="H32" s="94" t="s">
        <v>154</v>
      </c>
    </row>
    <row r="33" spans="1:8" ht="22.5" customHeight="1">
      <c r="A33" s="134">
        <v>50</v>
      </c>
      <c r="B33" s="147" t="s">
        <v>34</v>
      </c>
      <c r="C33" s="99" t="s">
        <v>40</v>
      </c>
      <c r="D33" s="109" t="s">
        <v>154</v>
      </c>
      <c r="E33" s="101" t="s">
        <v>154</v>
      </c>
      <c r="F33" s="101" t="s">
        <v>154</v>
      </c>
      <c r="G33" s="101" t="s">
        <v>154</v>
      </c>
      <c r="H33" s="107" t="s">
        <v>154</v>
      </c>
    </row>
    <row r="34" spans="1:9" s="27" customFormat="1" ht="22.5" customHeight="1">
      <c r="A34" s="613" t="s">
        <v>210</v>
      </c>
      <c r="B34" s="614"/>
      <c r="C34" s="614"/>
      <c r="D34" s="153">
        <v>11</v>
      </c>
      <c r="E34" s="136">
        <v>53</v>
      </c>
      <c r="F34" s="136">
        <v>22677</v>
      </c>
      <c r="G34" s="136">
        <v>15458</v>
      </c>
      <c r="H34" s="137">
        <v>7099</v>
      </c>
      <c r="I34" s="31"/>
    </row>
    <row r="35" spans="1:8" ht="22.5" customHeight="1">
      <c r="A35" s="133">
        <v>1</v>
      </c>
      <c r="B35" s="142" t="s">
        <v>34</v>
      </c>
      <c r="C35" s="90" t="s">
        <v>35</v>
      </c>
      <c r="D35" s="89">
        <v>5</v>
      </c>
      <c r="E35" s="92" t="s">
        <v>168</v>
      </c>
      <c r="F35" s="92" t="s">
        <v>168</v>
      </c>
      <c r="G35" s="92" t="s">
        <v>168</v>
      </c>
      <c r="H35" s="94" t="s">
        <v>168</v>
      </c>
    </row>
    <row r="36" spans="1:8" ht="22.5" customHeight="1">
      <c r="A36" s="133">
        <v>4</v>
      </c>
      <c r="B36" s="142" t="s">
        <v>34</v>
      </c>
      <c r="C36" s="90" t="s">
        <v>36</v>
      </c>
      <c r="D36" s="89">
        <v>5</v>
      </c>
      <c r="E36" s="90">
        <v>27</v>
      </c>
      <c r="F36" s="90">
        <v>15082</v>
      </c>
      <c r="G36" s="90">
        <v>12089</v>
      </c>
      <c r="H36" s="94">
        <v>4628</v>
      </c>
    </row>
    <row r="37" spans="1:8" s="27" customFormat="1" ht="22.5" customHeight="1">
      <c r="A37" s="134">
        <v>10</v>
      </c>
      <c r="B37" s="147" t="s">
        <v>34</v>
      </c>
      <c r="C37" s="99" t="s">
        <v>37</v>
      </c>
      <c r="D37" s="98">
        <v>1</v>
      </c>
      <c r="E37" s="101" t="s">
        <v>168</v>
      </c>
      <c r="F37" s="101" t="s">
        <v>168</v>
      </c>
      <c r="G37" s="101" t="s">
        <v>168</v>
      </c>
      <c r="H37" s="107" t="s">
        <v>168</v>
      </c>
    </row>
    <row r="38" spans="1:8" ht="22.5" customHeight="1">
      <c r="A38" s="613" t="s">
        <v>330</v>
      </c>
      <c r="B38" s="614"/>
      <c r="C38" s="614"/>
      <c r="D38" s="153">
        <v>30</v>
      </c>
      <c r="E38" s="136">
        <v>893</v>
      </c>
      <c r="F38" s="136">
        <v>681733</v>
      </c>
      <c r="G38" s="136">
        <v>279597</v>
      </c>
      <c r="H38" s="137">
        <v>213809</v>
      </c>
    </row>
    <row r="39" spans="1:8" ht="22.5" customHeight="1">
      <c r="A39" s="134">
        <v>1</v>
      </c>
      <c r="B39" s="147" t="s">
        <v>34</v>
      </c>
      <c r="C39" s="99" t="s">
        <v>35</v>
      </c>
      <c r="D39" s="98">
        <v>1</v>
      </c>
      <c r="E39" s="101" t="s">
        <v>168</v>
      </c>
      <c r="F39" s="101" t="s">
        <v>168</v>
      </c>
      <c r="G39" s="101" t="s">
        <v>168</v>
      </c>
      <c r="H39" s="107" t="s">
        <v>168</v>
      </c>
    </row>
    <row r="40" spans="1:8" ht="22.5" customHeight="1">
      <c r="A40" s="619" t="s">
        <v>330</v>
      </c>
      <c r="B40" s="620"/>
      <c r="C40" s="620"/>
      <c r="D40" s="89"/>
      <c r="E40" s="92"/>
      <c r="F40" s="92"/>
      <c r="G40" s="92"/>
      <c r="H40" s="94"/>
    </row>
    <row r="41" spans="1:8" ht="22.5" customHeight="1">
      <c r="A41" s="133">
        <v>4</v>
      </c>
      <c r="B41" s="142" t="s">
        <v>34</v>
      </c>
      <c r="C41" s="90" t="s">
        <v>36</v>
      </c>
      <c r="D41" s="89">
        <v>15</v>
      </c>
      <c r="E41" s="90">
        <v>97</v>
      </c>
      <c r="F41" s="90">
        <v>55484</v>
      </c>
      <c r="G41" s="90">
        <v>31023</v>
      </c>
      <c r="H41" s="91">
        <v>17962</v>
      </c>
    </row>
    <row r="42" spans="1:8" ht="22.5" customHeight="1">
      <c r="A42" s="133">
        <v>10</v>
      </c>
      <c r="B42" s="142" t="s">
        <v>34</v>
      </c>
      <c r="C42" s="90" t="s">
        <v>37</v>
      </c>
      <c r="D42" s="89">
        <v>7</v>
      </c>
      <c r="E42" s="90">
        <v>93</v>
      </c>
      <c r="F42" s="90">
        <v>80828</v>
      </c>
      <c r="G42" s="90">
        <v>20617</v>
      </c>
      <c r="H42" s="91">
        <v>20469</v>
      </c>
    </row>
    <row r="43" spans="1:8" ht="22.5" customHeight="1">
      <c r="A43" s="133">
        <v>20</v>
      </c>
      <c r="B43" s="142" t="s">
        <v>34</v>
      </c>
      <c r="C43" s="90" t="s">
        <v>38</v>
      </c>
      <c r="D43" s="89">
        <v>3</v>
      </c>
      <c r="E43" s="92">
        <v>71</v>
      </c>
      <c r="F43" s="92">
        <v>85828</v>
      </c>
      <c r="G43" s="92">
        <v>49632</v>
      </c>
      <c r="H43" s="94">
        <v>20279</v>
      </c>
    </row>
    <row r="44" spans="1:8" ht="22.5" customHeight="1">
      <c r="A44" s="133">
        <v>30</v>
      </c>
      <c r="B44" s="142" t="s">
        <v>34</v>
      </c>
      <c r="C44" s="90" t="s">
        <v>39</v>
      </c>
      <c r="D44" s="95" t="s">
        <v>154</v>
      </c>
      <c r="E44" s="92" t="s">
        <v>154</v>
      </c>
      <c r="F44" s="92" t="s">
        <v>154</v>
      </c>
      <c r="G44" s="92" t="s">
        <v>154</v>
      </c>
      <c r="H44" s="94" t="s">
        <v>154</v>
      </c>
    </row>
    <row r="45" spans="1:8" ht="22.5" customHeight="1">
      <c r="A45" s="133">
        <v>50</v>
      </c>
      <c r="B45" s="142" t="s">
        <v>34</v>
      </c>
      <c r="C45" s="90" t="s">
        <v>40</v>
      </c>
      <c r="D45" s="89">
        <v>2</v>
      </c>
      <c r="E45" s="92" t="s">
        <v>168</v>
      </c>
      <c r="F45" s="92" t="s">
        <v>168</v>
      </c>
      <c r="G45" s="92" t="s">
        <v>168</v>
      </c>
      <c r="H45" s="94" t="s">
        <v>168</v>
      </c>
    </row>
    <row r="46" spans="1:8" s="27" customFormat="1" ht="22.5" customHeight="1">
      <c r="A46" s="133">
        <v>100</v>
      </c>
      <c r="B46" s="142" t="s">
        <v>34</v>
      </c>
      <c r="C46" s="90" t="s">
        <v>41</v>
      </c>
      <c r="D46" s="89">
        <v>1</v>
      </c>
      <c r="E46" s="92" t="s">
        <v>168</v>
      </c>
      <c r="F46" s="92" t="s">
        <v>168</v>
      </c>
      <c r="G46" s="92" t="s">
        <v>168</v>
      </c>
      <c r="H46" s="94" t="s">
        <v>168</v>
      </c>
    </row>
    <row r="47" spans="1:8" ht="22.5" customHeight="1">
      <c r="A47" s="133">
        <v>200</v>
      </c>
      <c r="B47" s="142" t="s">
        <v>34</v>
      </c>
      <c r="C47" s="90" t="s">
        <v>42</v>
      </c>
      <c r="D47" s="95" t="s">
        <v>154</v>
      </c>
      <c r="E47" s="92" t="s">
        <v>154</v>
      </c>
      <c r="F47" s="92" t="s">
        <v>154</v>
      </c>
      <c r="G47" s="92" t="s">
        <v>154</v>
      </c>
      <c r="H47" s="94" t="s">
        <v>154</v>
      </c>
    </row>
    <row r="48" spans="1:8" ht="22.5" customHeight="1">
      <c r="A48" s="134">
        <v>300</v>
      </c>
      <c r="B48" s="147" t="s">
        <v>34</v>
      </c>
      <c r="C48" s="101" t="s">
        <v>43</v>
      </c>
      <c r="D48" s="109">
        <v>1</v>
      </c>
      <c r="E48" s="101" t="s">
        <v>168</v>
      </c>
      <c r="F48" s="101" t="s">
        <v>168</v>
      </c>
      <c r="G48" s="101" t="s">
        <v>168</v>
      </c>
      <c r="H48" s="107" t="s">
        <v>168</v>
      </c>
    </row>
    <row r="49" spans="1:8" ht="22.5" customHeight="1">
      <c r="A49" s="619" t="s">
        <v>331</v>
      </c>
      <c r="B49" s="620"/>
      <c r="C49" s="620"/>
      <c r="D49" s="151">
        <v>24</v>
      </c>
      <c r="E49" s="152">
        <v>226</v>
      </c>
      <c r="F49" s="152">
        <v>400237</v>
      </c>
      <c r="G49" s="152">
        <v>305844</v>
      </c>
      <c r="H49" s="135">
        <v>80639</v>
      </c>
    </row>
    <row r="50" spans="1:8" ht="22.5" customHeight="1">
      <c r="A50" s="133">
        <v>1</v>
      </c>
      <c r="B50" s="142" t="s">
        <v>34</v>
      </c>
      <c r="C50" s="90" t="s">
        <v>35</v>
      </c>
      <c r="D50" s="95" t="s">
        <v>154</v>
      </c>
      <c r="E50" s="92" t="s">
        <v>154</v>
      </c>
      <c r="F50" s="92" t="s">
        <v>154</v>
      </c>
      <c r="G50" s="92" t="s">
        <v>154</v>
      </c>
      <c r="H50" s="94" t="s">
        <v>154</v>
      </c>
    </row>
    <row r="51" spans="1:8" ht="22.5" customHeight="1">
      <c r="A51" s="133">
        <v>4</v>
      </c>
      <c r="B51" s="142" t="s">
        <v>34</v>
      </c>
      <c r="C51" s="90" t="s">
        <v>36</v>
      </c>
      <c r="D51" s="89">
        <v>12</v>
      </c>
      <c r="E51" s="90">
        <v>62</v>
      </c>
      <c r="F51" s="90">
        <v>43100</v>
      </c>
      <c r="G51" s="90">
        <v>21063</v>
      </c>
      <c r="H51" s="91">
        <v>16010</v>
      </c>
    </row>
    <row r="52" spans="1:8" s="27" customFormat="1" ht="22.5" customHeight="1">
      <c r="A52" s="133">
        <v>10</v>
      </c>
      <c r="B52" s="142" t="s">
        <v>34</v>
      </c>
      <c r="C52" s="90" t="s">
        <v>37</v>
      </c>
      <c r="D52" s="89">
        <v>11</v>
      </c>
      <c r="E52" s="92" t="s">
        <v>168</v>
      </c>
      <c r="F52" s="92" t="s">
        <v>168</v>
      </c>
      <c r="G52" s="92" t="s">
        <v>168</v>
      </c>
      <c r="H52" s="94" t="s">
        <v>168</v>
      </c>
    </row>
    <row r="53" spans="1:8" ht="22.5" customHeight="1">
      <c r="A53" s="134">
        <v>20</v>
      </c>
      <c r="B53" s="147" t="s">
        <v>34</v>
      </c>
      <c r="C53" s="99" t="s">
        <v>38</v>
      </c>
      <c r="D53" s="98">
        <v>1</v>
      </c>
      <c r="E53" s="101" t="s">
        <v>168</v>
      </c>
      <c r="F53" s="101" t="s">
        <v>168</v>
      </c>
      <c r="G53" s="101" t="s">
        <v>168</v>
      </c>
      <c r="H53" s="107" t="s">
        <v>168</v>
      </c>
    </row>
    <row r="54" spans="1:8" ht="22.5" customHeight="1">
      <c r="A54" s="613" t="s">
        <v>227</v>
      </c>
      <c r="B54" s="614"/>
      <c r="C54" s="614"/>
      <c r="D54" s="151">
        <v>115</v>
      </c>
      <c r="E54" s="152">
        <v>1254</v>
      </c>
      <c r="F54" s="152">
        <v>2377382</v>
      </c>
      <c r="G54" s="152">
        <v>1400054</v>
      </c>
      <c r="H54" s="135">
        <v>440675</v>
      </c>
    </row>
    <row r="55" spans="1:8" ht="22.5" customHeight="1">
      <c r="A55" s="133">
        <v>1</v>
      </c>
      <c r="B55" s="142" t="s">
        <v>34</v>
      </c>
      <c r="C55" s="90" t="s">
        <v>35</v>
      </c>
      <c r="D55" s="89">
        <v>62</v>
      </c>
      <c r="E55" s="90">
        <v>121</v>
      </c>
      <c r="F55" s="90">
        <v>56926</v>
      </c>
      <c r="G55" s="90">
        <v>22445</v>
      </c>
      <c r="H55" s="91">
        <v>12981</v>
      </c>
    </row>
    <row r="56" spans="1:8" ht="22.5" customHeight="1">
      <c r="A56" s="133">
        <v>4</v>
      </c>
      <c r="B56" s="142" t="s">
        <v>34</v>
      </c>
      <c r="C56" s="90" t="s">
        <v>36</v>
      </c>
      <c r="D56" s="89">
        <v>30</v>
      </c>
      <c r="E56" s="90">
        <v>159</v>
      </c>
      <c r="F56" s="90">
        <v>114092</v>
      </c>
      <c r="G56" s="90">
        <v>44577</v>
      </c>
      <c r="H56" s="91">
        <v>41133</v>
      </c>
    </row>
    <row r="57" spans="1:8" ht="22.5" customHeight="1">
      <c r="A57" s="133">
        <v>10</v>
      </c>
      <c r="B57" s="142" t="s">
        <v>34</v>
      </c>
      <c r="C57" s="90" t="s">
        <v>37</v>
      </c>
      <c r="D57" s="89">
        <v>12</v>
      </c>
      <c r="E57" s="90">
        <v>168</v>
      </c>
      <c r="F57" s="90">
        <v>207411</v>
      </c>
      <c r="G57" s="90">
        <v>91152</v>
      </c>
      <c r="H57" s="91">
        <v>53172</v>
      </c>
    </row>
    <row r="58" spans="1:8" ht="22.5" customHeight="1">
      <c r="A58" s="133">
        <v>20</v>
      </c>
      <c r="B58" s="142" t="s">
        <v>34</v>
      </c>
      <c r="C58" s="90" t="s">
        <v>38</v>
      </c>
      <c r="D58" s="89">
        <v>5</v>
      </c>
      <c r="E58" s="90">
        <v>133</v>
      </c>
      <c r="F58" s="90">
        <v>196959</v>
      </c>
      <c r="G58" s="90">
        <v>106558</v>
      </c>
      <c r="H58" s="91">
        <v>49310</v>
      </c>
    </row>
    <row r="59" spans="1:8" ht="22.5" customHeight="1">
      <c r="A59" s="133">
        <v>30</v>
      </c>
      <c r="B59" s="142" t="s">
        <v>34</v>
      </c>
      <c r="C59" s="90" t="s">
        <v>39</v>
      </c>
      <c r="D59" s="89">
        <v>4</v>
      </c>
      <c r="E59" s="90">
        <v>164</v>
      </c>
      <c r="F59" s="90">
        <v>227593</v>
      </c>
      <c r="G59" s="90">
        <v>125179</v>
      </c>
      <c r="H59" s="91">
        <v>47927</v>
      </c>
    </row>
    <row r="60" spans="1:8" ht="22.5" customHeight="1">
      <c r="A60" s="133">
        <v>50</v>
      </c>
      <c r="B60" s="142" t="s">
        <v>34</v>
      </c>
      <c r="C60" s="90" t="s">
        <v>40</v>
      </c>
      <c r="D60" s="95" t="s">
        <v>154</v>
      </c>
      <c r="E60" s="92" t="s">
        <v>154</v>
      </c>
      <c r="F60" s="92" t="s">
        <v>154</v>
      </c>
      <c r="G60" s="92" t="s">
        <v>154</v>
      </c>
      <c r="H60" s="94" t="s">
        <v>154</v>
      </c>
    </row>
    <row r="61" spans="1:8" ht="22.5" customHeight="1">
      <c r="A61" s="133">
        <v>100</v>
      </c>
      <c r="B61" s="142" t="s">
        <v>34</v>
      </c>
      <c r="C61" s="90" t="s">
        <v>41</v>
      </c>
      <c r="D61" s="89">
        <v>1</v>
      </c>
      <c r="E61" s="92" t="s">
        <v>168</v>
      </c>
      <c r="F61" s="92" t="s">
        <v>168</v>
      </c>
      <c r="G61" s="92" t="s">
        <v>168</v>
      </c>
      <c r="H61" s="94" t="s">
        <v>168</v>
      </c>
    </row>
    <row r="62" spans="1:8" s="27" customFormat="1" ht="22.5" customHeight="1">
      <c r="A62" s="133">
        <v>200</v>
      </c>
      <c r="B62" s="142" t="s">
        <v>34</v>
      </c>
      <c r="C62" s="90" t="s">
        <v>42</v>
      </c>
      <c r="D62" s="95" t="s">
        <v>154</v>
      </c>
      <c r="E62" s="92" t="s">
        <v>154</v>
      </c>
      <c r="F62" s="92" t="s">
        <v>154</v>
      </c>
      <c r="G62" s="92" t="s">
        <v>154</v>
      </c>
      <c r="H62" s="94" t="s">
        <v>154</v>
      </c>
    </row>
    <row r="63" spans="1:8" ht="22.5" customHeight="1">
      <c r="A63" s="134">
        <v>300</v>
      </c>
      <c r="B63" s="147" t="s">
        <v>34</v>
      </c>
      <c r="C63" s="101" t="s">
        <v>43</v>
      </c>
      <c r="D63" s="109">
        <v>1</v>
      </c>
      <c r="E63" s="101" t="s">
        <v>168</v>
      </c>
      <c r="F63" s="101" t="s">
        <v>168</v>
      </c>
      <c r="G63" s="101" t="s">
        <v>168</v>
      </c>
      <c r="H63" s="107" t="s">
        <v>168</v>
      </c>
    </row>
    <row r="64" spans="1:8" ht="22.5" customHeight="1">
      <c r="A64" s="613" t="s">
        <v>332</v>
      </c>
      <c r="B64" s="614"/>
      <c r="C64" s="614"/>
      <c r="D64" s="151">
        <v>21</v>
      </c>
      <c r="E64" s="152">
        <v>456</v>
      </c>
      <c r="F64" s="152">
        <v>1236830</v>
      </c>
      <c r="G64" s="152">
        <v>1070225</v>
      </c>
      <c r="H64" s="135">
        <v>215030</v>
      </c>
    </row>
    <row r="65" spans="1:8" ht="22.5" customHeight="1">
      <c r="A65" s="133">
        <v>1</v>
      </c>
      <c r="B65" s="142" t="s">
        <v>34</v>
      </c>
      <c r="C65" s="90" t="s">
        <v>35</v>
      </c>
      <c r="D65" s="95" t="s">
        <v>154</v>
      </c>
      <c r="E65" s="92" t="s">
        <v>154</v>
      </c>
      <c r="F65" s="92" t="s">
        <v>154</v>
      </c>
      <c r="G65" s="92" t="s">
        <v>154</v>
      </c>
      <c r="H65" s="94" t="s">
        <v>154</v>
      </c>
    </row>
    <row r="66" spans="1:8" ht="22.5" customHeight="1">
      <c r="A66" s="133">
        <v>4</v>
      </c>
      <c r="B66" s="142" t="s">
        <v>34</v>
      </c>
      <c r="C66" s="90" t="s">
        <v>36</v>
      </c>
      <c r="D66" s="89">
        <v>10</v>
      </c>
      <c r="E66" s="90">
        <v>64</v>
      </c>
      <c r="F66" s="90">
        <v>61107</v>
      </c>
      <c r="G66" s="90">
        <v>33950</v>
      </c>
      <c r="H66" s="91">
        <v>16445</v>
      </c>
    </row>
    <row r="67" spans="1:8" ht="22.5" customHeight="1">
      <c r="A67" s="133">
        <v>10</v>
      </c>
      <c r="B67" s="142" t="s">
        <v>34</v>
      </c>
      <c r="C67" s="90" t="s">
        <v>37</v>
      </c>
      <c r="D67" s="89">
        <v>3</v>
      </c>
      <c r="E67" s="90" t="s">
        <v>168</v>
      </c>
      <c r="F67" s="90" t="s">
        <v>168</v>
      </c>
      <c r="G67" s="90" t="s">
        <v>168</v>
      </c>
      <c r="H67" s="91" t="s">
        <v>168</v>
      </c>
    </row>
    <row r="68" spans="1:8" ht="22.5" customHeight="1">
      <c r="A68" s="133">
        <v>20</v>
      </c>
      <c r="B68" s="142" t="s">
        <v>34</v>
      </c>
      <c r="C68" s="90" t="s">
        <v>38</v>
      </c>
      <c r="D68" s="89">
        <v>3</v>
      </c>
      <c r="E68" s="92">
        <v>74</v>
      </c>
      <c r="F68" s="92">
        <v>341054</v>
      </c>
      <c r="G68" s="92">
        <v>253425</v>
      </c>
      <c r="H68" s="94">
        <v>38457</v>
      </c>
    </row>
    <row r="69" spans="1:8" s="27" customFormat="1" ht="24" customHeight="1">
      <c r="A69" s="133">
        <v>30</v>
      </c>
      <c r="B69" s="142" t="s">
        <v>34</v>
      </c>
      <c r="C69" s="90" t="s">
        <v>39</v>
      </c>
      <c r="D69" s="89">
        <v>1</v>
      </c>
      <c r="E69" s="92" t="s">
        <v>168</v>
      </c>
      <c r="F69" s="92" t="s">
        <v>168</v>
      </c>
      <c r="G69" s="92" t="s">
        <v>168</v>
      </c>
      <c r="H69" s="94" t="s">
        <v>168</v>
      </c>
    </row>
    <row r="70" spans="1:8" ht="24" customHeight="1">
      <c r="A70" s="134">
        <v>50</v>
      </c>
      <c r="B70" s="147" t="s">
        <v>34</v>
      </c>
      <c r="C70" s="99" t="s">
        <v>40</v>
      </c>
      <c r="D70" s="98">
        <v>4</v>
      </c>
      <c r="E70" s="101">
        <v>233</v>
      </c>
      <c r="F70" s="101">
        <v>729321</v>
      </c>
      <c r="G70" s="101">
        <v>757529</v>
      </c>
      <c r="H70" s="107">
        <v>126946</v>
      </c>
    </row>
    <row r="71" spans="1:8" ht="24" customHeight="1">
      <c r="A71" s="613" t="s">
        <v>333</v>
      </c>
      <c r="B71" s="614"/>
      <c r="C71" s="614"/>
      <c r="D71" s="153">
        <v>63</v>
      </c>
      <c r="E71" s="136">
        <v>1642</v>
      </c>
      <c r="F71" s="136">
        <v>2600376</v>
      </c>
      <c r="G71" s="136">
        <v>703917</v>
      </c>
      <c r="H71" s="137">
        <v>737759</v>
      </c>
    </row>
    <row r="72" spans="1:8" ht="24" customHeight="1">
      <c r="A72" s="133">
        <v>1</v>
      </c>
      <c r="B72" s="142" t="s">
        <v>34</v>
      </c>
      <c r="C72" s="90" t="s">
        <v>35</v>
      </c>
      <c r="D72" s="95" t="s">
        <v>154</v>
      </c>
      <c r="E72" s="92" t="s">
        <v>154</v>
      </c>
      <c r="F72" s="92" t="s">
        <v>154</v>
      </c>
      <c r="G72" s="92" t="s">
        <v>154</v>
      </c>
      <c r="H72" s="94" t="s">
        <v>154</v>
      </c>
    </row>
    <row r="73" spans="1:8" ht="24" customHeight="1">
      <c r="A73" s="133">
        <v>4</v>
      </c>
      <c r="B73" s="142" t="s">
        <v>34</v>
      </c>
      <c r="C73" s="90" t="s">
        <v>36</v>
      </c>
      <c r="D73" s="89">
        <v>37</v>
      </c>
      <c r="E73" s="90">
        <v>216</v>
      </c>
      <c r="F73" s="90">
        <v>206890</v>
      </c>
      <c r="G73" s="90">
        <v>75708</v>
      </c>
      <c r="H73" s="94">
        <v>70091</v>
      </c>
    </row>
    <row r="74" spans="1:8" ht="24" customHeight="1">
      <c r="A74" s="134">
        <v>10</v>
      </c>
      <c r="B74" s="147" t="s">
        <v>34</v>
      </c>
      <c r="C74" s="99" t="s">
        <v>37</v>
      </c>
      <c r="D74" s="98">
        <v>13</v>
      </c>
      <c r="E74" s="99">
        <v>172</v>
      </c>
      <c r="F74" s="99">
        <v>196117</v>
      </c>
      <c r="G74" s="99">
        <v>74498</v>
      </c>
      <c r="H74" s="100">
        <v>69114</v>
      </c>
    </row>
    <row r="75" spans="1:8" ht="24" customHeight="1">
      <c r="A75" s="619" t="s">
        <v>333</v>
      </c>
      <c r="B75" s="620"/>
      <c r="C75" s="620"/>
      <c r="D75" s="89"/>
      <c r="E75" s="90"/>
      <c r="F75" s="90"/>
      <c r="G75" s="90"/>
      <c r="H75" s="91"/>
    </row>
    <row r="76" spans="1:8" ht="24" customHeight="1">
      <c r="A76" s="133">
        <v>20</v>
      </c>
      <c r="B76" s="142" t="s">
        <v>34</v>
      </c>
      <c r="C76" s="90" t="s">
        <v>38</v>
      </c>
      <c r="D76" s="89">
        <v>6</v>
      </c>
      <c r="E76" s="90">
        <v>152</v>
      </c>
      <c r="F76" s="90">
        <v>181019</v>
      </c>
      <c r="G76" s="90">
        <v>67569</v>
      </c>
      <c r="H76" s="91">
        <v>63575</v>
      </c>
    </row>
    <row r="77" spans="1:8" s="27" customFormat="1" ht="24" customHeight="1">
      <c r="A77" s="133">
        <v>30</v>
      </c>
      <c r="B77" s="142" t="s">
        <v>34</v>
      </c>
      <c r="C77" s="90" t="s">
        <v>39</v>
      </c>
      <c r="D77" s="89">
        <v>2</v>
      </c>
      <c r="E77" s="90" t="s">
        <v>168</v>
      </c>
      <c r="F77" s="90" t="s">
        <v>168</v>
      </c>
      <c r="G77" s="90" t="s">
        <v>168</v>
      </c>
      <c r="H77" s="91" t="s">
        <v>168</v>
      </c>
    </row>
    <row r="78" spans="1:8" ht="24" customHeight="1">
      <c r="A78" s="133">
        <v>50</v>
      </c>
      <c r="B78" s="142" t="s">
        <v>34</v>
      </c>
      <c r="C78" s="90" t="s">
        <v>40</v>
      </c>
      <c r="D78" s="89">
        <v>2</v>
      </c>
      <c r="E78" s="90" t="s">
        <v>168</v>
      </c>
      <c r="F78" s="90" t="s">
        <v>168</v>
      </c>
      <c r="G78" s="90" t="s">
        <v>168</v>
      </c>
      <c r="H78" s="91" t="s">
        <v>168</v>
      </c>
    </row>
    <row r="79" spans="1:8" ht="24" customHeight="1">
      <c r="A79" s="133">
        <v>100</v>
      </c>
      <c r="B79" s="142" t="s">
        <v>34</v>
      </c>
      <c r="C79" s="90" t="s">
        <v>41</v>
      </c>
      <c r="D79" s="89">
        <v>1</v>
      </c>
      <c r="E79" s="92" t="s">
        <v>168</v>
      </c>
      <c r="F79" s="92" t="s">
        <v>168</v>
      </c>
      <c r="G79" s="92" t="s">
        <v>168</v>
      </c>
      <c r="H79" s="94" t="s">
        <v>168</v>
      </c>
    </row>
    <row r="80" spans="1:8" ht="24" customHeight="1">
      <c r="A80" s="133">
        <v>200</v>
      </c>
      <c r="B80" s="142" t="s">
        <v>34</v>
      </c>
      <c r="C80" s="90" t="s">
        <v>42</v>
      </c>
      <c r="D80" s="95">
        <v>1</v>
      </c>
      <c r="E80" s="92" t="s">
        <v>168</v>
      </c>
      <c r="F80" s="92" t="s">
        <v>168</v>
      </c>
      <c r="G80" s="92" t="s">
        <v>168</v>
      </c>
      <c r="H80" s="94" t="s">
        <v>168</v>
      </c>
    </row>
    <row r="81" spans="1:8" ht="24" customHeight="1">
      <c r="A81" s="134">
        <v>300</v>
      </c>
      <c r="B81" s="147" t="s">
        <v>34</v>
      </c>
      <c r="C81" s="99" t="s">
        <v>43</v>
      </c>
      <c r="D81" s="98">
        <v>1</v>
      </c>
      <c r="E81" s="101" t="s">
        <v>168</v>
      </c>
      <c r="F81" s="101" t="s">
        <v>168</v>
      </c>
      <c r="G81" s="101" t="s">
        <v>168</v>
      </c>
      <c r="H81" s="107" t="s">
        <v>168</v>
      </c>
    </row>
    <row r="82" spans="1:8" ht="24" customHeight="1">
      <c r="A82" s="613" t="s">
        <v>334</v>
      </c>
      <c r="B82" s="614"/>
      <c r="C82" s="614"/>
      <c r="D82" s="151">
        <v>3</v>
      </c>
      <c r="E82" s="152" t="s">
        <v>168</v>
      </c>
      <c r="F82" s="152" t="s">
        <v>168</v>
      </c>
      <c r="G82" s="152" t="s">
        <v>168</v>
      </c>
      <c r="H82" s="135" t="s">
        <v>168</v>
      </c>
    </row>
    <row r="83" spans="1:8" ht="24" customHeight="1">
      <c r="A83" s="133">
        <v>1</v>
      </c>
      <c r="B83" s="142" t="s">
        <v>34</v>
      </c>
      <c r="C83" s="90" t="s">
        <v>35</v>
      </c>
      <c r="D83" s="95" t="s">
        <v>154</v>
      </c>
      <c r="E83" s="92" t="s">
        <v>154</v>
      </c>
      <c r="F83" s="92" t="s">
        <v>154</v>
      </c>
      <c r="G83" s="92" t="s">
        <v>154</v>
      </c>
      <c r="H83" s="94" t="s">
        <v>154</v>
      </c>
    </row>
    <row r="84" spans="1:8" ht="24" customHeight="1">
      <c r="A84" s="133">
        <v>4</v>
      </c>
      <c r="B84" s="142" t="s">
        <v>34</v>
      </c>
      <c r="C84" s="90" t="s">
        <v>36</v>
      </c>
      <c r="D84" s="89">
        <v>2</v>
      </c>
      <c r="E84" s="92" t="s">
        <v>168</v>
      </c>
      <c r="F84" s="92" t="s">
        <v>168</v>
      </c>
      <c r="G84" s="92" t="s">
        <v>168</v>
      </c>
      <c r="H84" s="94" t="s">
        <v>168</v>
      </c>
    </row>
    <row r="85" spans="1:8" s="27" customFormat="1" ht="24" customHeight="1">
      <c r="A85" s="133">
        <v>10</v>
      </c>
      <c r="B85" s="142" t="s">
        <v>34</v>
      </c>
      <c r="C85" s="90" t="s">
        <v>37</v>
      </c>
      <c r="D85" s="95" t="s">
        <v>154</v>
      </c>
      <c r="E85" s="92" t="s">
        <v>154</v>
      </c>
      <c r="F85" s="92" t="s">
        <v>154</v>
      </c>
      <c r="G85" s="92" t="s">
        <v>154</v>
      </c>
      <c r="H85" s="94" t="s">
        <v>154</v>
      </c>
    </row>
    <row r="86" spans="1:8" ht="24" customHeight="1">
      <c r="A86" s="133">
        <v>20</v>
      </c>
      <c r="B86" s="142" t="s">
        <v>34</v>
      </c>
      <c r="C86" s="90" t="s">
        <v>38</v>
      </c>
      <c r="D86" s="95" t="s">
        <v>154</v>
      </c>
      <c r="E86" s="92" t="s">
        <v>154</v>
      </c>
      <c r="F86" s="92" t="s">
        <v>154</v>
      </c>
      <c r="G86" s="92" t="s">
        <v>154</v>
      </c>
      <c r="H86" s="94" t="s">
        <v>154</v>
      </c>
    </row>
    <row r="87" spans="1:8" ht="24" customHeight="1">
      <c r="A87" s="133">
        <v>30</v>
      </c>
      <c r="B87" s="142" t="s">
        <v>34</v>
      </c>
      <c r="C87" s="90" t="s">
        <v>39</v>
      </c>
      <c r="D87" s="95" t="s">
        <v>154</v>
      </c>
      <c r="E87" s="92" t="s">
        <v>154</v>
      </c>
      <c r="F87" s="92" t="s">
        <v>154</v>
      </c>
      <c r="G87" s="92" t="s">
        <v>154</v>
      </c>
      <c r="H87" s="94" t="s">
        <v>154</v>
      </c>
    </row>
    <row r="88" spans="1:8" ht="24" customHeight="1">
      <c r="A88" s="133">
        <v>50</v>
      </c>
      <c r="B88" s="142" t="s">
        <v>34</v>
      </c>
      <c r="C88" s="90" t="s">
        <v>40</v>
      </c>
      <c r="D88" s="95" t="s">
        <v>154</v>
      </c>
      <c r="E88" s="92" t="s">
        <v>154</v>
      </c>
      <c r="F88" s="92" t="s">
        <v>154</v>
      </c>
      <c r="G88" s="92" t="s">
        <v>154</v>
      </c>
      <c r="H88" s="94" t="s">
        <v>154</v>
      </c>
    </row>
    <row r="89" spans="1:8" s="27" customFormat="1" ht="24" customHeight="1">
      <c r="A89" s="134">
        <v>100</v>
      </c>
      <c r="B89" s="147" t="s">
        <v>34</v>
      </c>
      <c r="C89" s="101" t="s">
        <v>41</v>
      </c>
      <c r="D89" s="98">
        <v>1</v>
      </c>
      <c r="E89" s="101" t="s">
        <v>168</v>
      </c>
      <c r="F89" s="101" t="s">
        <v>168</v>
      </c>
      <c r="G89" s="101" t="s">
        <v>168</v>
      </c>
      <c r="H89" s="107" t="s">
        <v>168</v>
      </c>
    </row>
    <row r="90" spans="1:8" ht="24" customHeight="1">
      <c r="A90" s="613" t="s">
        <v>246</v>
      </c>
      <c r="B90" s="614"/>
      <c r="C90" s="614"/>
      <c r="D90" s="151">
        <v>3</v>
      </c>
      <c r="E90" s="152">
        <v>63</v>
      </c>
      <c r="F90" s="152">
        <v>193860</v>
      </c>
      <c r="G90" s="152">
        <v>122372</v>
      </c>
      <c r="H90" s="135">
        <v>33548</v>
      </c>
    </row>
    <row r="91" spans="1:8" ht="24" customHeight="1">
      <c r="A91" s="133">
        <v>1</v>
      </c>
      <c r="B91" s="142" t="s">
        <v>34</v>
      </c>
      <c r="C91" s="90" t="s">
        <v>35</v>
      </c>
      <c r="D91" s="95" t="s">
        <v>154</v>
      </c>
      <c r="E91" s="92" t="s">
        <v>154</v>
      </c>
      <c r="F91" s="92" t="s">
        <v>154</v>
      </c>
      <c r="G91" s="92" t="s">
        <v>154</v>
      </c>
      <c r="H91" s="94" t="s">
        <v>154</v>
      </c>
    </row>
    <row r="92" spans="1:8" ht="24" customHeight="1">
      <c r="A92" s="133">
        <v>4</v>
      </c>
      <c r="B92" s="142" t="s">
        <v>34</v>
      </c>
      <c r="C92" s="90" t="s">
        <v>36</v>
      </c>
      <c r="D92" s="89">
        <v>1</v>
      </c>
      <c r="E92" s="92" t="s">
        <v>168</v>
      </c>
      <c r="F92" s="92" t="s">
        <v>168</v>
      </c>
      <c r="G92" s="92" t="s">
        <v>168</v>
      </c>
      <c r="H92" s="94" t="s">
        <v>168</v>
      </c>
    </row>
    <row r="93" spans="1:8" ht="24" customHeight="1">
      <c r="A93" s="133">
        <v>10</v>
      </c>
      <c r="B93" s="142" t="s">
        <v>34</v>
      </c>
      <c r="C93" s="90" t="s">
        <v>37</v>
      </c>
      <c r="D93" s="89">
        <v>1</v>
      </c>
      <c r="E93" s="92" t="s">
        <v>168</v>
      </c>
      <c r="F93" s="92" t="s">
        <v>168</v>
      </c>
      <c r="G93" s="92" t="s">
        <v>168</v>
      </c>
      <c r="H93" s="94" t="s">
        <v>168</v>
      </c>
    </row>
    <row r="94" spans="1:8" ht="24" customHeight="1">
      <c r="A94" s="133">
        <v>20</v>
      </c>
      <c r="B94" s="142" t="s">
        <v>34</v>
      </c>
      <c r="C94" s="90" t="s">
        <v>38</v>
      </c>
      <c r="D94" s="95" t="s">
        <v>154</v>
      </c>
      <c r="E94" s="92" t="s">
        <v>154</v>
      </c>
      <c r="F94" s="92" t="s">
        <v>154</v>
      </c>
      <c r="G94" s="92" t="s">
        <v>154</v>
      </c>
      <c r="H94" s="94" t="s">
        <v>154</v>
      </c>
    </row>
    <row r="95" spans="1:8" ht="24" customHeight="1">
      <c r="A95" s="133">
        <v>30</v>
      </c>
      <c r="B95" s="142" t="s">
        <v>34</v>
      </c>
      <c r="C95" s="90" t="s">
        <v>39</v>
      </c>
      <c r="D95" s="95">
        <v>1</v>
      </c>
      <c r="E95" s="92" t="s">
        <v>168</v>
      </c>
      <c r="F95" s="92" t="s">
        <v>168</v>
      </c>
      <c r="G95" s="92" t="s">
        <v>168</v>
      </c>
      <c r="H95" s="94" t="s">
        <v>168</v>
      </c>
    </row>
    <row r="96" spans="1:8" ht="24" customHeight="1">
      <c r="A96" s="134">
        <v>50</v>
      </c>
      <c r="B96" s="147" t="s">
        <v>34</v>
      </c>
      <c r="C96" s="99" t="s">
        <v>40</v>
      </c>
      <c r="D96" s="109" t="s">
        <v>154</v>
      </c>
      <c r="E96" s="101" t="s">
        <v>154</v>
      </c>
      <c r="F96" s="101" t="s">
        <v>154</v>
      </c>
      <c r="G96" s="101" t="s">
        <v>154</v>
      </c>
      <c r="H96" s="107" t="s">
        <v>154</v>
      </c>
    </row>
    <row r="97" spans="1:8" ht="24" customHeight="1">
      <c r="A97" s="613" t="s">
        <v>248</v>
      </c>
      <c r="B97" s="614"/>
      <c r="C97" s="614"/>
      <c r="D97" s="151">
        <v>18</v>
      </c>
      <c r="E97" s="152">
        <v>384</v>
      </c>
      <c r="F97" s="152">
        <v>758874</v>
      </c>
      <c r="G97" s="152">
        <v>471933</v>
      </c>
      <c r="H97" s="135">
        <v>133189</v>
      </c>
    </row>
    <row r="98" spans="1:8" ht="24" customHeight="1">
      <c r="A98" s="133">
        <v>1</v>
      </c>
      <c r="B98" s="142" t="s">
        <v>34</v>
      </c>
      <c r="C98" s="90" t="s">
        <v>35</v>
      </c>
      <c r="D98" s="95" t="s">
        <v>154</v>
      </c>
      <c r="E98" s="92" t="s">
        <v>154</v>
      </c>
      <c r="F98" s="92" t="s">
        <v>154</v>
      </c>
      <c r="G98" s="92" t="s">
        <v>154</v>
      </c>
      <c r="H98" s="94" t="s">
        <v>154</v>
      </c>
    </row>
    <row r="99" spans="1:8" s="27" customFormat="1" ht="24.75" customHeight="1">
      <c r="A99" s="133">
        <v>4</v>
      </c>
      <c r="B99" s="142" t="s">
        <v>34</v>
      </c>
      <c r="C99" s="90" t="s">
        <v>36</v>
      </c>
      <c r="D99" s="89">
        <v>8</v>
      </c>
      <c r="E99" s="90">
        <v>44</v>
      </c>
      <c r="F99" s="90">
        <v>22403</v>
      </c>
      <c r="G99" s="90">
        <v>8860</v>
      </c>
      <c r="H99" s="91">
        <v>9058</v>
      </c>
    </row>
    <row r="100" spans="1:8" ht="24.75" customHeight="1">
      <c r="A100" s="133">
        <v>10</v>
      </c>
      <c r="B100" s="142" t="s">
        <v>34</v>
      </c>
      <c r="C100" s="90" t="s">
        <v>37</v>
      </c>
      <c r="D100" s="89">
        <v>5</v>
      </c>
      <c r="E100" s="90">
        <v>64</v>
      </c>
      <c r="F100" s="90">
        <v>70165</v>
      </c>
      <c r="G100" s="90">
        <v>25107</v>
      </c>
      <c r="H100" s="91">
        <v>21238</v>
      </c>
    </row>
    <row r="101" spans="1:8" ht="24.75" customHeight="1">
      <c r="A101" s="133">
        <v>20</v>
      </c>
      <c r="B101" s="142" t="s">
        <v>34</v>
      </c>
      <c r="C101" s="90" t="s">
        <v>38</v>
      </c>
      <c r="D101" s="89">
        <v>2</v>
      </c>
      <c r="E101" s="92" t="s">
        <v>168</v>
      </c>
      <c r="F101" s="92" t="s">
        <v>168</v>
      </c>
      <c r="G101" s="92" t="s">
        <v>168</v>
      </c>
      <c r="H101" s="94" t="s">
        <v>168</v>
      </c>
    </row>
    <row r="102" spans="1:8" ht="24.75" customHeight="1">
      <c r="A102" s="133">
        <v>30</v>
      </c>
      <c r="B102" s="142" t="s">
        <v>34</v>
      </c>
      <c r="C102" s="90" t="s">
        <v>39</v>
      </c>
      <c r="D102" s="89">
        <v>2</v>
      </c>
      <c r="E102" s="90" t="s">
        <v>168</v>
      </c>
      <c r="F102" s="90" t="s">
        <v>168</v>
      </c>
      <c r="G102" s="90" t="s">
        <v>168</v>
      </c>
      <c r="H102" s="91" t="s">
        <v>168</v>
      </c>
    </row>
    <row r="103" spans="1:8" ht="24.75" customHeight="1">
      <c r="A103" s="133">
        <v>50</v>
      </c>
      <c r="B103" s="142" t="s">
        <v>34</v>
      </c>
      <c r="C103" s="90" t="s">
        <v>40</v>
      </c>
      <c r="D103" s="95" t="s">
        <v>154</v>
      </c>
      <c r="E103" s="92" t="s">
        <v>154</v>
      </c>
      <c r="F103" s="92" t="s">
        <v>154</v>
      </c>
      <c r="G103" s="92" t="s">
        <v>154</v>
      </c>
      <c r="H103" s="94" t="s">
        <v>154</v>
      </c>
    </row>
    <row r="104" spans="1:8" ht="24.75" customHeight="1">
      <c r="A104" s="134">
        <v>100</v>
      </c>
      <c r="B104" s="147" t="s">
        <v>34</v>
      </c>
      <c r="C104" s="101" t="s">
        <v>41</v>
      </c>
      <c r="D104" s="98">
        <v>1</v>
      </c>
      <c r="E104" s="101" t="s">
        <v>168</v>
      </c>
      <c r="F104" s="101" t="s">
        <v>168</v>
      </c>
      <c r="G104" s="101" t="s">
        <v>168</v>
      </c>
      <c r="H104" s="107" t="s">
        <v>168</v>
      </c>
    </row>
    <row r="105" spans="1:8" ht="24.75" customHeight="1">
      <c r="A105" s="613" t="s">
        <v>258</v>
      </c>
      <c r="B105" s="614"/>
      <c r="C105" s="614"/>
      <c r="D105" s="151">
        <v>9</v>
      </c>
      <c r="E105" s="152">
        <v>270</v>
      </c>
      <c r="F105" s="152">
        <v>213797</v>
      </c>
      <c r="G105" s="152">
        <v>81616</v>
      </c>
      <c r="H105" s="135">
        <v>86243</v>
      </c>
    </row>
    <row r="106" spans="1:8" ht="24.75" customHeight="1">
      <c r="A106" s="133">
        <v>1</v>
      </c>
      <c r="B106" s="142" t="s">
        <v>34</v>
      </c>
      <c r="C106" s="90" t="s">
        <v>35</v>
      </c>
      <c r="D106" s="95" t="s">
        <v>154</v>
      </c>
      <c r="E106" s="92" t="s">
        <v>154</v>
      </c>
      <c r="F106" s="92" t="s">
        <v>154</v>
      </c>
      <c r="G106" s="92" t="s">
        <v>154</v>
      </c>
      <c r="H106" s="94" t="s">
        <v>154</v>
      </c>
    </row>
    <row r="107" spans="1:8" s="27" customFormat="1" ht="24.75" customHeight="1">
      <c r="A107" s="133">
        <v>4</v>
      </c>
      <c r="B107" s="142" t="s">
        <v>34</v>
      </c>
      <c r="C107" s="90" t="s">
        <v>36</v>
      </c>
      <c r="D107" s="89">
        <v>5</v>
      </c>
      <c r="E107" s="90">
        <v>36</v>
      </c>
      <c r="F107" s="90">
        <v>21649</v>
      </c>
      <c r="G107" s="90">
        <v>10714</v>
      </c>
      <c r="H107" s="91">
        <v>8570</v>
      </c>
    </row>
    <row r="108" spans="1:8" ht="24.75" customHeight="1">
      <c r="A108" s="133">
        <v>10</v>
      </c>
      <c r="B108" s="142" t="s">
        <v>34</v>
      </c>
      <c r="C108" s="90" t="s">
        <v>37</v>
      </c>
      <c r="D108" s="95" t="s">
        <v>154</v>
      </c>
      <c r="E108" s="92" t="s">
        <v>154</v>
      </c>
      <c r="F108" s="92" t="s">
        <v>154</v>
      </c>
      <c r="G108" s="92" t="s">
        <v>154</v>
      </c>
      <c r="H108" s="94" t="s">
        <v>154</v>
      </c>
    </row>
    <row r="109" spans="1:8" ht="24.75" customHeight="1">
      <c r="A109" s="134">
        <v>20</v>
      </c>
      <c r="B109" s="147" t="s">
        <v>34</v>
      </c>
      <c r="C109" s="99" t="s">
        <v>38</v>
      </c>
      <c r="D109" s="109">
        <v>1</v>
      </c>
      <c r="E109" s="101" t="s">
        <v>168</v>
      </c>
      <c r="F109" s="101" t="s">
        <v>168</v>
      </c>
      <c r="G109" s="101" t="s">
        <v>168</v>
      </c>
      <c r="H109" s="107" t="s">
        <v>168</v>
      </c>
    </row>
    <row r="110" spans="1:8" s="27" customFormat="1" ht="24.75" customHeight="1">
      <c r="A110" s="619" t="s">
        <v>258</v>
      </c>
      <c r="B110" s="620"/>
      <c r="C110" s="620"/>
      <c r="D110" s="95"/>
      <c r="E110" s="92"/>
      <c r="F110" s="92"/>
      <c r="G110" s="92"/>
      <c r="H110" s="94"/>
    </row>
    <row r="111" spans="1:8" ht="24.75" customHeight="1">
      <c r="A111" s="133">
        <v>30</v>
      </c>
      <c r="B111" s="142" t="s">
        <v>34</v>
      </c>
      <c r="C111" s="90" t="s">
        <v>39</v>
      </c>
      <c r="D111" s="95">
        <v>2</v>
      </c>
      <c r="E111" s="92" t="s">
        <v>168</v>
      </c>
      <c r="F111" s="92" t="s">
        <v>168</v>
      </c>
      <c r="G111" s="92" t="s">
        <v>168</v>
      </c>
      <c r="H111" s="94" t="s">
        <v>168</v>
      </c>
    </row>
    <row r="112" spans="1:8" ht="24.75" customHeight="1">
      <c r="A112" s="133">
        <v>50</v>
      </c>
      <c r="B112" s="142" t="s">
        <v>34</v>
      </c>
      <c r="C112" s="90" t="s">
        <v>40</v>
      </c>
      <c r="D112" s="95" t="s">
        <v>154</v>
      </c>
      <c r="E112" s="92" t="s">
        <v>154</v>
      </c>
      <c r="F112" s="92" t="s">
        <v>154</v>
      </c>
      <c r="G112" s="92" t="s">
        <v>154</v>
      </c>
      <c r="H112" s="94" t="s">
        <v>154</v>
      </c>
    </row>
    <row r="113" spans="1:8" ht="24.75" customHeight="1">
      <c r="A113" s="134">
        <v>100</v>
      </c>
      <c r="B113" s="147" t="s">
        <v>34</v>
      </c>
      <c r="C113" s="99" t="s">
        <v>41</v>
      </c>
      <c r="D113" s="98">
        <v>1</v>
      </c>
      <c r="E113" s="101" t="s">
        <v>168</v>
      </c>
      <c r="F113" s="101" t="s">
        <v>168</v>
      </c>
      <c r="G113" s="101" t="s">
        <v>168</v>
      </c>
      <c r="H113" s="107" t="s">
        <v>168</v>
      </c>
    </row>
    <row r="114" spans="1:8" ht="24.75" customHeight="1">
      <c r="A114" s="613" t="s">
        <v>335</v>
      </c>
      <c r="B114" s="614"/>
      <c r="C114" s="614"/>
      <c r="D114" s="151">
        <v>1</v>
      </c>
      <c r="E114" s="152" t="s">
        <v>168</v>
      </c>
      <c r="F114" s="152" t="s">
        <v>168</v>
      </c>
      <c r="G114" s="152" t="s">
        <v>168</v>
      </c>
      <c r="H114" s="135" t="s">
        <v>168</v>
      </c>
    </row>
    <row r="115" spans="1:8" ht="24.75" customHeight="1">
      <c r="A115" s="133">
        <v>1</v>
      </c>
      <c r="B115" s="142" t="s">
        <v>34</v>
      </c>
      <c r="C115" s="90" t="s">
        <v>35</v>
      </c>
      <c r="D115" s="95" t="s">
        <v>154</v>
      </c>
      <c r="E115" s="92" t="s">
        <v>154</v>
      </c>
      <c r="F115" s="92" t="s">
        <v>154</v>
      </c>
      <c r="G115" s="92" t="s">
        <v>154</v>
      </c>
      <c r="H115" s="94" t="s">
        <v>154</v>
      </c>
    </row>
    <row r="116" spans="1:8" ht="24.75" customHeight="1">
      <c r="A116" s="133">
        <v>4</v>
      </c>
      <c r="B116" s="142" t="s">
        <v>34</v>
      </c>
      <c r="C116" s="90" t="s">
        <v>36</v>
      </c>
      <c r="D116" s="95" t="s">
        <v>154</v>
      </c>
      <c r="E116" s="92" t="s">
        <v>154</v>
      </c>
      <c r="F116" s="92" t="s">
        <v>154</v>
      </c>
      <c r="G116" s="92" t="s">
        <v>154</v>
      </c>
      <c r="H116" s="94" t="s">
        <v>154</v>
      </c>
    </row>
    <row r="117" spans="1:8" ht="24.75" customHeight="1">
      <c r="A117" s="133">
        <v>10</v>
      </c>
      <c r="B117" s="142" t="s">
        <v>34</v>
      </c>
      <c r="C117" s="90" t="s">
        <v>37</v>
      </c>
      <c r="D117" s="89">
        <v>1</v>
      </c>
      <c r="E117" s="92" t="s">
        <v>168</v>
      </c>
      <c r="F117" s="92" t="s">
        <v>168</v>
      </c>
      <c r="G117" s="92" t="s">
        <v>168</v>
      </c>
      <c r="H117" s="94" t="s">
        <v>168</v>
      </c>
    </row>
    <row r="118" spans="1:8" s="27" customFormat="1" ht="24.75" customHeight="1">
      <c r="A118" s="134">
        <v>20</v>
      </c>
      <c r="B118" s="147" t="s">
        <v>34</v>
      </c>
      <c r="C118" s="99" t="s">
        <v>38</v>
      </c>
      <c r="D118" s="109" t="s">
        <v>154</v>
      </c>
      <c r="E118" s="101" t="s">
        <v>154</v>
      </c>
      <c r="F118" s="101" t="s">
        <v>154</v>
      </c>
      <c r="G118" s="101" t="s">
        <v>154</v>
      </c>
      <c r="H118" s="107" t="s">
        <v>154</v>
      </c>
    </row>
    <row r="119" spans="1:8" ht="24.75" customHeight="1">
      <c r="A119" s="613" t="s">
        <v>264</v>
      </c>
      <c r="B119" s="614"/>
      <c r="C119" s="614"/>
      <c r="D119" s="153">
        <v>27</v>
      </c>
      <c r="E119" s="136">
        <v>415</v>
      </c>
      <c r="F119" s="136">
        <v>650264</v>
      </c>
      <c r="G119" s="136">
        <v>253762</v>
      </c>
      <c r="H119" s="137">
        <v>147503</v>
      </c>
    </row>
    <row r="120" spans="1:8" ht="24.75" customHeight="1">
      <c r="A120" s="133">
        <v>1</v>
      </c>
      <c r="B120" s="142" t="s">
        <v>34</v>
      </c>
      <c r="C120" s="90" t="s">
        <v>35</v>
      </c>
      <c r="D120" s="95" t="s">
        <v>154</v>
      </c>
      <c r="E120" s="92" t="s">
        <v>154</v>
      </c>
      <c r="F120" s="92" t="s">
        <v>154</v>
      </c>
      <c r="G120" s="92" t="s">
        <v>154</v>
      </c>
      <c r="H120" s="94" t="s">
        <v>154</v>
      </c>
    </row>
    <row r="121" spans="1:8" ht="24.75" customHeight="1">
      <c r="A121" s="133">
        <v>4</v>
      </c>
      <c r="B121" s="142" t="s">
        <v>34</v>
      </c>
      <c r="C121" s="90" t="s">
        <v>36</v>
      </c>
      <c r="D121" s="89">
        <v>16</v>
      </c>
      <c r="E121" s="90">
        <v>91</v>
      </c>
      <c r="F121" s="90">
        <v>127749</v>
      </c>
      <c r="G121" s="90">
        <v>59495</v>
      </c>
      <c r="H121" s="91">
        <v>30702</v>
      </c>
    </row>
    <row r="122" spans="1:8" ht="24.75" customHeight="1">
      <c r="A122" s="133">
        <v>10</v>
      </c>
      <c r="B122" s="142" t="s">
        <v>34</v>
      </c>
      <c r="C122" s="90" t="s">
        <v>37</v>
      </c>
      <c r="D122" s="89">
        <v>7</v>
      </c>
      <c r="E122" s="90">
        <v>89</v>
      </c>
      <c r="F122" s="90">
        <v>128699</v>
      </c>
      <c r="G122" s="90">
        <v>72702</v>
      </c>
      <c r="H122" s="91">
        <v>31811</v>
      </c>
    </row>
    <row r="123" spans="1:8" ht="24.75" customHeight="1">
      <c r="A123" s="133">
        <v>20</v>
      </c>
      <c r="B123" s="142" t="s">
        <v>34</v>
      </c>
      <c r="C123" s="90" t="s">
        <v>38</v>
      </c>
      <c r="D123" s="89">
        <v>2</v>
      </c>
      <c r="E123" s="92" t="s">
        <v>168</v>
      </c>
      <c r="F123" s="92" t="s">
        <v>168</v>
      </c>
      <c r="G123" s="92" t="s">
        <v>168</v>
      </c>
      <c r="H123" s="94" t="s">
        <v>168</v>
      </c>
    </row>
    <row r="124" spans="1:8" ht="24.75" customHeight="1">
      <c r="A124" s="133">
        <v>30</v>
      </c>
      <c r="B124" s="142" t="s">
        <v>34</v>
      </c>
      <c r="C124" s="90" t="s">
        <v>39</v>
      </c>
      <c r="D124" s="89">
        <v>1</v>
      </c>
      <c r="E124" s="92" t="s">
        <v>168</v>
      </c>
      <c r="F124" s="92" t="s">
        <v>168</v>
      </c>
      <c r="G124" s="92" t="s">
        <v>168</v>
      </c>
      <c r="H124" s="94" t="s">
        <v>168</v>
      </c>
    </row>
    <row r="125" spans="1:8" ht="24.75" customHeight="1">
      <c r="A125" s="133">
        <v>50</v>
      </c>
      <c r="B125" s="142" t="s">
        <v>34</v>
      </c>
      <c r="C125" s="90" t="s">
        <v>40</v>
      </c>
      <c r="D125" s="95" t="s">
        <v>154</v>
      </c>
      <c r="E125" s="92" t="s">
        <v>154</v>
      </c>
      <c r="F125" s="92" t="s">
        <v>154</v>
      </c>
      <c r="G125" s="92" t="s">
        <v>154</v>
      </c>
      <c r="H125" s="94" t="s">
        <v>154</v>
      </c>
    </row>
    <row r="126" spans="1:8" ht="24.75" customHeight="1">
      <c r="A126" s="134">
        <v>100</v>
      </c>
      <c r="B126" s="147" t="s">
        <v>34</v>
      </c>
      <c r="C126" s="99" t="s">
        <v>41</v>
      </c>
      <c r="D126" s="98">
        <v>1</v>
      </c>
      <c r="E126" s="101" t="s">
        <v>168</v>
      </c>
      <c r="F126" s="101" t="s">
        <v>168</v>
      </c>
      <c r="G126" s="101" t="s">
        <v>168</v>
      </c>
      <c r="H126" s="107" t="s">
        <v>168</v>
      </c>
    </row>
    <row r="127" spans="1:8" ht="24.75" customHeight="1">
      <c r="A127" s="613" t="s">
        <v>336</v>
      </c>
      <c r="B127" s="614"/>
      <c r="C127" s="614"/>
      <c r="D127" s="151">
        <v>7</v>
      </c>
      <c r="E127" s="152">
        <v>336</v>
      </c>
      <c r="F127" s="152">
        <v>715241</v>
      </c>
      <c r="G127" s="152">
        <v>393093</v>
      </c>
      <c r="H127" s="135">
        <v>161497</v>
      </c>
    </row>
    <row r="128" spans="1:11" s="27" customFormat="1" ht="23.25" customHeight="1">
      <c r="A128" s="133">
        <v>1</v>
      </c>
      <c r="B128" s="142" t="s">
        <v>34</v>
      </c>
      <c r="C128" s="90" t="s">
        <v>35</v>
      </c>
      <c r="D128" s="95" t="s">
        <v>154</v>
      </c>
      <c r="E128" s="92" t="s">
        <v>154</v>
      </c>
      <c r="F128" s="92" t="s">
        <v>154</v>
      </c>
      <c r="G128" s="92" t="s">
        <v>154</v>
      </c>
      <c r="H128" s="94" t="s">
        <v>154</v>
      </c>
      <c r="K128" s="29"/>
    </row>
    <row r="129" spans="1:8" ht="23.25" customHeight="1">
      <c r="A129" s="133">
        <v>4</v>
      </c>
      <c r="B129" s="142" t="s">
        <v>34</v>
      </c>
      <c r="C129" s="90" t="s">
        <v>36</v>
      </c>
      <c r="D129" s="95">
        <v>2</v>
      </c>
      <c r="E129" s="92" t="s">
        <v>168</v>
      </c>
      <c r="F129" s="92" t="s">
        <v>168</v>
      </c>
      <c r="G129" s="92" t="s">
        <v>168</v>
      </c>
      <c r="H129" s="94" t="s">
        <v>168</v>
      </c>
    </row>
    <row r="130" spans="1:8" ht="23.25" customHeight="1">
      <c r="A130" s="133">
        <v>10</v>
      </c>
      <c r="B130" s="142" t="s">
        <v>34</v>
      </c>
      <c r="C130" s="90" t="s">
        <v>37</v>
      </c>
      <c r="D130" s="89">
        <v>1</v>
      </c>
      <c r="E130" s="92" t="s">
        <v>168</v>
      </c>
      <c r="F130" s="92" t="s">
        <v>168</v>
      </c>
      <c r="G130" s="92" t="s">
        <v>168</v>
      </c>
      <c r="H130" s="94" t="s">
        <v>168</v>
      </c>
    </row>
    <row r="131" spans="1:8" ht="23.25" customHeight="1">
      <c r="A131" s="133">
        <v>20</v>
      </c>
      <c r="B131" s="142" t="s">
        <v>34</v>
      </c>
      <c r="C131" s="90" t="s">
        <v>38</v>
      </c>
      <c r="D131" s="89">
        <v>1</v>
      </c>
      <c r="E131" s="92" t="s">
        <v>168</v>
      </c>
      <c r="F131" s="92" t="s">
        <v>168</v>
      </c>
      <c r="G131" s="92" t="s">
        <v>168</v>
      </c>
      <c r="H131" s="94" t="s">
        <v>168</v>
      </c>
    </row>
    <row r="132" spans="1:8" ht="23.25" customHeight="1">
      <c r="A132" s="133">
        <v>30</v>
      </c>
      <c r="B132" s="142" t="s">
        <v>34</v>
      </c>
      <c r="C132" s="90" t="s">
        <v>39</v>
      </c>
      <c r="D132" s="89">
        <v>2</v>
      </c>
      <c r="E132" s="92" t="s">
        <v>168</v>
      </c>
      <c r="F132" s="92" t="s">
        <v>168</v>
      </c>
      <c r="G132" s="92" t="s">
        <v>168</v>
      </c>
      <c r="H132" s="94" t="s">
        <v>168</v>
      </c>
    </row>
    <row r="133" spans="1:8" ht="23.25" customHeight="1">
      <c r="A133" s="133">
        <v>50</v>
      </c>
      <c r="B133" s="142" t="s">
        <v>34</v>
      </c>
      <c r="C133" s="90" t="s">
        <v>40</v>
      </c>
      <c r="D133" s="95" t="s">
        <v>154</v>
      </c>
      <c r="E133" s="92" t="s">
        <v>154</v>
      </c>
      <c r="F133" s="92" t="s">
        <v>154</v>
      </c>
      <c r="G133" s="92" t="s">
        <v>154</v>
      </c>
      <c r="H133" s="94" t="s">
        <v>154</v>
      </c>
    </row>
    <row r="134" spans="1:8" ht="23.25" customHeight="1">
      <c r="A134" s="133">
        <v>100</v>
      </c>
      <c r="B134" s="142" t="s">
        <v>34</v>
      </c>
      <c r="C134" s="90" t="s">
        <v>41</v>
      </c>
      <c r="D134" s="95" t="s">
        <v>154</v>
      </c>
      <c r="E134" s="92" t="s">
        <v>154</v>
      </c>
      <c r="F134" s="92" t="s">
        <v>154</v>
      </c>
      <c r="G134" s="92" t="s">
        <v>154</v>
      </c>
      <c r="H134" s="94" t="s">
        <v>154</v>
      </c>
    </row>
    <row r="135" spans="1:8" ht="23.25" customHeight="1">
      <c r="A135" s="134">
        <v>200</v>
      </c>
      <c r="B135" s="147" t="s">
        <v>34</v>
      </c>
      <c r="C135" s="99" t="s">
        <v>42</v>
      </c>
      <c r="D135" s="98">
        <v>1</v>
      </c>
      <c r="E135" s="101" t="s">
        <v>168</v>
      </c>
      <c r="F135" s="101" t="s">
        <v>168</v>
      </c>
      <c r="G135" s="101" t="s">
        <v>168</v>
      </c>
      <c r="H135" s="107" t="s">
        <v>168</v>
      </c>
    </row>
    <row r="136" spans="1:8" s="27" customFormat="1" ht="23.25" customHeight="1">
      <c r="A136" s="613" t="s">
        <v>271</v>
      </c>
      <c r="B136" s="614"/>
      <c r="C136" s="614"/>
      <c r="D136" s="151">
        <v>6</v>
      </c>
      <c r="E136" s="152">
        <v>313</v>
      </c>
      <c r="F136" s="152">
        <v>640855</v>
      </c>
      <c r="G136" s="152">
        <v>356747</v>
      </c>
      <c r="H136" s="135">
        <v>141561</v>
      </c>
    </row>
    <row r="137" spans="1:8" ht="23.25" customHeight="1">
      <c r="A137" s="133">
        <v>1</v>
      </c>
      <c r="B137" s="142" t="s">
        <v>34</v>
      </c>
      <c r="C137" s="90" t="s">
        <v>35</v>
      </c>
      <c r="D137" s="95" t="s">
        <v>154</v>
      </c>
      <c r="E137" s="92" t="s">
        <v>154</v>
      </c>
      <c r="F137" s="92" t="s">
        <v>154</v>
      </c>
      <c r="G137" s="92" t="s">
        <v>154</v>
      </c>
      <c r="H137" s="94" t="s">
        <v>154</v>
      </c>
    </row>
    <row r="138" spans="1:11" ht="23.25" customHeight="1">
      <c r="A138" s="133">
        <v>4</v>
      </c>
      <c r="B138" s="142" t="s">
        <v>34</v>
      </c>
      <c r="C138" s="90" t="s">
        <v>36</v>
      </c>
      <c r="D138" s="89">
        <v>1</v>
      </c>
      <c r="E138" s="90" t="s">
        <v>168</v>
      </c>
      <c r="F138" s="90" t="s">
        <v>168</v>
      </c>
      <c r="G138" s="90" t="s">
        <v>168</v>
      </c>
      <c r="H138" s="91" t="s">
        <v>168</v>
      </c>
      <c r="J138" s="21"/>
      <c r="K138" s="21"/>
    </row>
    <row r="139" spans="1:8" ht="23.25" customHeight="1">
      <c r="A139" s="133">
        <v>10</v>
      </c>
      <c r="B139" s="142" t="s">
        <v>34</v>
      </c>
      <c r="C139" s="90" t="s">
        <v>37</v>
      </c>
      <c r="D139" s="89">
        <v>1</v>
      </c>
      <c r="E139" s="92" t="s">
        <v>168</v>
      </c>
      <c r="F139" s="92" t="s">
        <v>168</v>
      </c>
      <c r="G139" s="92" t="s">
        <v>168</v>
      </c>
      <c r="H139" s="94" t="s">
        <v>168</v>
      </c>
    </row>
    <row r="140" spans="1:8" ht="23.25" customHeight="1">
      <c r="A140" s="133">
        <v>20</v>
      </c>
      <c r="B140" s="142" t="s">
        <v>34</v>
      </c>
      <c r="C140" s="90" t="s">
        <v>38</v>
      </c>
      <c r="D140" s="95" t="s">
        <v>154</v>
      </c>
      <c r="E140" s="92" t="s">
        <v>154</v>
      </c>
      <c r="F140" s="92" t="s">
        <v>154</v>
      </c>
      <c r="G140" s="92" t="s">
        <v>154</v>
      </c>
      <c r="H140" s="94" t="s">
        <v>154</v>
      </c>
    </row>
    <row r="141" spans="1:8" ht="23.25" customHeight="1">
      <c r="A141" s="133">
        <v>30</v>
      </c>
      <c r="B141" s="142" t="s">
        <v>34</v>
      </c>
      <c r="C141" s="90" t="s">
        <v>39</v>
      </c>
      <c r="D141" s="95">
        <v>1</v>
      </c>
      <c r="E141" s="92" t="s">
        <v>168</v>
      </c>
      <c r="F141" s="92" t="s">
        <v>168</v>
      </c>
      <c r="G141" s="92" t="s">
        <v>168</v>
      </c>
      <c r="H141" s="94" t="s">
        <v>168</v>
      </c>
    </row>
    <row r="142" spans="1:8" ht="23.25" customHeight="1">
      <c r="A142" s="133">
        <v>50</v>
      </c>
      <c r="B142" s="142" t="s">
        <v>34</v>
      </c>
      <c r="C142" s="90" t="s">
        <v>40</v>
      </c>
      <c r="D142" s="95">
        <v>2</v>
      </c>
      <c r="E142" s="92" t="s">
        <v>168</v>
      </c>
      <c r="F142" s="92" t="s">
        <v>168</v>
      </c>
      <c r="G142" s="92" t="s">
        <v>168</v>
      </c>
      <c r="H142" s="94" t="s">
        <v>168</v>
      </c>
    </row>
    <row r="143" spans="1:8" ht="23.25" customHeight="1">
      <c r="A143" s="133">
        <v>100</v>
      </c>
      <c r="B143" s="142" t="s">
        <v>34</v>
      </c>
      <c r="C143" s="90" t="s">
        <v>41</v>
      </c>
      <c r="D143" s="98">
        <v>1</v>
      </c>
      <c r="E143" s="101" t="s">
        <v>168</v>
      </c>
      <c r="F143" s="101" t="s">
        <v>168</v>
      </c>
      <c r="G143" s="101" t="s">
        <v>168</v>
      </c>
      <c r="H143" s="107" t="s">
        <v>168</v>
      </c>
    </row>
    <row r="144" spans="1:8" ht="23.25" customHeight="1">
      <c r="A144" s="613" t="s">
        <v>278</v>
      </c>
      <c r="B144" s="614"/>
      <c r="C144" s="614"/>
      <c r="D144" s="151">
        <v>72</v>
      </c>
      <c r="E144" s="152">
        <v>1877</v>
      </c>
      <c r="F144" s="152">
        <v>3035506</v>
      </c>
      <c r="G144" s="152">
        <v>1514173</v>
      </c>
      <c r="H144" s="135">
        <v>763782</v>
      </c>
    </row>
    <row r="145" spans="1:8" ht="23.25" customHeight="1">
      <c r="A145" s="134">
        <v>1</v>
      </c>
      <c r="B145" s="147" t="s">
        <v>34</v>
      </c>
      <c r="C145" s="99" t="s">
        <v>35</v>
      </c>
      <c r="D145" s="98">
        <v>4</v>
      </c>
      <c r="E145" s="99">
        <v>8</v>
      </c>
      <c r="F145" s="99">
        <v>5285</v>
      </c>
      <c r="G145" s="99">
        <v>1211</v>
      </c>
      <c r="H145" s="100">
        <v>1920</v>
      </c>
    </row>
    <row r="146" spans="1:8" ht="23.25" customHeight="1">
      <c r="A146" s="619" t="s">
        <v>278</v>
      </c>
      <c r="B146" s="620"/>
      <c r="C146" s="620"/>
      <c r="D146" s="89"/>
      <c r="E146" s="90"/>
      <c r="F146" s="90"/>
      <c r="G146" s="90"/>
      <c r="H146" s="91"/>
    </row>
    <row r="147" spans="1:12" s="27" customFormat="1" ht="23.25" customHeight="1">
      <c r="A147" s="133">
        <v>4</v>
      </c>
      <c r="B147" s="142" t="s">
        <v>34</v>
      </c>
      <c r="C147" s="90" t="s">
        <v>36</v>
      </c>
      <c r="D147" s="89">
        <v>38</v>
      </c>
      <c r="E147" s="90">
        <v>222</v>
      </c>
      <c r="F147" s="90">
        <v>308984</v>
      </c>
      <c r="G147" s="90">
        <v>139519</v>
      </c>
      <c r="H147" s="91">
        <v>72702</v>
      </c>
      <c r="L147" s="29"/>
    </row>
    <row r="148" spans="1:8" ht="23.25" customHeight="1">
      <c r="A148" s="133">
        <v>10</v>
      </c>
      <c r="B148" s="142" t="s">
        <v>34</v>
      </c>
      <c r="C148" s="90" t="s">
        <v>37</v>
      </c>
      <c r="D148" s="89">
        <v>11</v>
      </c>
      <c r="E148" s="90">
        <v>149</v>
      </c>
      <c r="F148" s="90">
        <v>236784</v>
      </c>
      <c r="G148" s="90">
        <v>108828</v>
      </c>
      <c r="H148" s="91">
        <v>55511</v>
      </c>
    </row>
    <row r="149" spans="1:8" ht="23.25" customHeight="1">
      <c r="A149" s="133">
        <v>20</v>
      </c>
      <c r="B149" s="142" t="s">
        <v>34</v>
      </c>
      <c r="C149" s="90" t="s">
        <v>38</v>
      </c>
      <c r="D149" s="89">
        <v>9</v>
      </c>
      <c r="E149" s="90">
        <v>210</v>
      </c>
      <c r="F149" s="90">
        <v>271869</v>
      </c>
      <c r="G149" s="90">
        <v>114438</v>
      </c>
      <c r="H149" s="91">
        <v>76204</v>
      </c>
    </row>
    <row r="150" spans="1:8" ht="23.25" customHeight="1">
      <c r="A150" s="133">
        <v>30</v>
      </c>
      <c r="B150" s="142" t="s">
        <v>34</v>
      </c>
      <c r="C150" s="90" t="s">
        <v>39</v>
      </c>
      <c r="D150" s="89">
        <v>6</v>
      </c>
      <c r="E150" s="90">
        <v>222</v>
      </c>
      <c r="F150" s="90">
        <v>460315</v>
      </c>
      <c r="G150" s="90">
        <v>267936</v>
      </c>
      <c r="H150" s="91">
        <v>110899</v>
      </c>
    </row>
    <row r="151" spans="1:8" ht="23.25" customHeight="1">
      <c r="A151" s="133">
        <v>50</v>
      </c>
      <c r="B151" s="142" t="s">
        <v>34</v>
      </c>
      <c r="C151" s="90" t="s">
        <v>40</v>
      </c>
      <c r="D151" s="89">
        <v>1</v>
      </c>
      <c r="E151" s="92" t="s">
        <v>168</v>
      </c>
      <c r="F151" s="92" t="s">
        <v>168</v>
      </c>
      <c r="G151" s="92" t="s">
        <v>168</v>
      </c>
      <c r="H151" s="94" t="s">
        <v>168</v>
      </c>
    </row>
    <row r="152" spans="1:8" ht="23.25" customHeight="1">
      <c r="A152" s="133">
        <v>100</v>
      </c>
      <c r="B152" s="142" t="s">
        <v>34</v>
      </c>
      <c r="C152" s="90" t="s">
        <v>41</v>
      </c>
      <c r="D152" s="89">
        <v>2</v>
      </c>
      <c r="E152" s="92" t="s">
        <v>168</v>
      </c>
      <c r="F152" s="92" t="s">
        <v>168</v>
      </c>
      <c r="G152" s="92" t="s">
        <v>168</v>
      </c>
      <c r="H152" s="94" t="s">
        <v>168</v>
      </c>
    </row>
    <row r="153" spans="1:8" ht="23.25" customHeight="1">
      <c r="A153" s="133">
        <v>200</v>
      </c>
      <c r="B153" s="142" t="s">
        <v>34</v>
      </c>
      <c r="C153" s="90" t="s">
        <v>42</v>
      </c>
      <c r="D153" s="95" t="s">
        <v>154</v>
      </c>
      <c r="E153" s="92" t="s">
        <v>154</v>
      </c>
      <c r="F153" s="92" t="s">
        <v>154</v>
      </c>
      <c r="G153" s="92" t="s">
        <v>154</v>
      </c>
      <c r="H153" s="94" t="s">
        <v>154</v>
      </c>
    </row>
    <row r="154" spans="1:8" ht="23.25" customHeight="1">
      <c r="A154" s="133">
        <v>300</v>
      </c>
      <c r="B154" s="142" t="s">
        <v>34</v>
      </c>
      <c r="C154" s="90" t="s">
        <v>43</v>
      </c>
      <c r="D154" s="95" t="s">
        <v>154</v>
      </c>
      <c r="E154" s="92" t="s">
        <v>154</v>
      </c>
      <c r="F154" s="92" t="s">
        <v>154</v>
      </c>
      <c r="G154" s="92" t="s">
        <v>154</v>
      </c>
      <c r="H154" s="94" t="s">
        <v>154</v>
      </c>
    </row>
    <row r="155" spans="1:8" ht="23.25" customHeight="1">
      <c r="A155" s="134">
        <v>500</v>
      </c>
      <c r="B155" s="147" t="s">
        <v>34</v>
      </c>
      <c r="C155" s="99"/>
      <c r="D155" s="98">
        <v>1</v>
      </c>
      <c r="E155" s="101" t="s">
        <v>168</v>
      </c>
      <c r="F155" s="101" t="s">
        <v>168</v>
      </c>
      <c r="G155" s="101" t="s">
        <v>168</v>
      </c>
      <c r="H155" s="107" t="s">
        <v>168</v>
      </c>
    </row>
    <row r="156" spans="1:8" ht="23.25" customHeight="1">
      <c r="A156" s="613" t="s">
        <v>149</v>
      </c>
      <c r="B156" s="614"/>
      <c r="C156" s="614"/>
      <c r="D156" s="153">
        <v>57</v>
      </c>
      <c r="E156" s="136">
        <v>1988</v>
      </c>
      <c r="F156" s="136">
        <v>5171599</v>
      </c>
      <c r="G156" s="136">
        <v>1948039</v>
      </c>
      <c r="H156" s="137">
        <v>1279326</v>
      </c>
    </row>
    <row r="157" spans="1:8" ht="23.25" customHeight="1">
      <c r="A157" s="133">
        <v>1</v>
      </c>
      <c r="B157" s="142" t="s">
        <v>34</v>
      </c>
      <c r="C157" s="90" t="s">
        <v>35</v>
      </c>
      <c r="D157" s="95" t="s">
        <v>154</v>
      </c>
      <c r="E157" s="92" t="s">
        <v>154</v>
      </c>
      <c r="F157" s="92" t="s">
        <v>154</v>
      </c>
      <c r="G157" s="92" t="s">
        <v>154</v>
      </c>
      <c r="H157" s="94" t="s">
        <v>154</v>
      </c>
    </row>
    <row r="158" spans="1:8" s="27" customFormat="1" ht="22.5" customHeight="1">
      <c r="A158" s="133">
        <v>4</v>
      </c>
      <c r="B158" s="142" t="s">
        <v>34</v>
      </c>
      <c r="C158" s="90" t="s">
        <v>36</v>
      </c>
      <c r="D158" s="89">
        <v>31</v>
      </c>
      <c r="E158" s="90">
        <v>177</v>
      </c>
      <c r="F158" s="90">
        <v>155141</v>
      </c>
      <c r="G158" s="90">
        <v>57611</v>
      </c>
      <c r="H158" s="91">
        <v>58603</v>
      </c>
    </row>
    <row r="159" spans="1:8" ht="22.5" customHeight="1">
      <c r="A159" s="133">
        <v>10</v>
      </c>
      <c r="B159" s="142" t="s">
        <v>34</v>
      </c>
      <c r="C159" s="90" t="s">
        <v>37</v>
      </c>
      <c r="D159" s="89">
        <v>13</v>
      </c>
      <c r="E159" s="90">
        <v>166</v>
      </c>
      <c r="F159" s="90">
        <v>192459</v>
      </c>
      <c r="G159" s="90">
        <v>54058</v>
      </c>
      <c r="H159" s="91">
        <v>74614</v>
      </c>
    </row>
    <row r="160" spans="1:8" ht="22.5" customHeight="1">
      <c r="A160" s="133">
        <v>20</v>
      </c>
      <c r="B160" s="142" t="s">
        <v>34</v>
      </c>
      <c r="C160" s="90" t="s">
        <v>38</v>
      </c>
      <c r="D160" s="89">
        <v>5</v>
      </c>
      <c r="E160" s="90">
        <v>126</v>
      </c>
      <c r="F160" s="90">
        <v>173701</v>
      </c>
      <c r="G160" s="90">
        <v>84768</v>
      </c>
      <c r="H160" s="91">
        <v>48701</v>
      </c>
    </row>
    <row r="161" spans="1:8" ht="22.5" customHeight="1">
      <c r="A161" s="133">
        <v>30</v>
      </c>
      <c r="B161" s="142" t="s">
        <v>34</v>
      </c>
      <c r="C161" s="90" t="s">
        <v>39</v>
      </c>
      <c r="D161" s="89">
        <v>2</v>
      </c>
      <c r="E161" s="90" t="s">
        <v>168</v>
      </c>
      <c r="F161" s="90" t="s">
        <v>168</v>
      </c>
      <c r="G161" s="90" t="s">
        <v>168</v>
      </c>
      <c r="H161" s="91" t="s">
        <v>168</v>
      </c>
    </row>
    <row r="162" spans="1:8" ht="22.5" customHeight="1">
      <c r="A162" s="133">
        <v>50</v>
      </c>
      <c r="B162" s="142" t="s">
        <v>34</v>
      </c>
      <c r="C162" s="90" t="s">
        <v>40</v>
      </c>
      <c r="D162" s="89">
        <v>3</v>
      </c>
      <c r="E162" s="92">
        <v>224</v>
      </c>
      <c r="F162" s="92">
        <v>327536</v>
      </c>
      <c r="G162" s="92">
        <v>113278</v>
      </c>
      <c r="H162" s="94">
        <v>105121</v>
      </c>
    </row>
    <row r="163" spans="1:8" ht="22.5" customHeight="1">
      <c r="A163" s="133">
        <v>100</v>
      </c>
      <c r="B163" s="142" t="s">
        <v>34</v>
      </c>
      <c r="C163" s="90" t="s">
        <v>41</v>
      </c>
      <c r="D163" s="89">
        <v>1</v>
      </c>
      <c r="E163" s="92" t="s">
        <v>168</v>
      </c>
      <c r="F163" s="92" t="s">
        <v>168</v>
      </c>
      <c r="G163" s="92" t="s">
        <v>168</v>
      </c>
      <c r="H163" s="94" t="s">
        <v>168</v>
      </c>
    </row>
    <row r="164" spans="1:8" ht="22.5" customHeight="1">
      <c r="A164" s="133">
        <v>200</v>
      </c>
      <c r="B164" s="142" t="s">
        <v>34</v>
      </c>
      <c r="C164" s="90" t="s">
        <v>42</v>
      </c>
      <c r="D164" s="95" t="s">
        <v>154</v>
      </c>
      <c r="E164" s="92" t="s">
        <v>154</v>
      </c>
      <c r="F164" s="92" t="s">
        <v>154</v>
      </c>
      <c r="G164" s="92" t="s">
        <v>154</v>
      </c>
      <c r="H164" s="94" t="s">
        <v>154</v>
      </c>
    </row>
    <row r="165" spans="1:8" ht="22.5" customHeight="1">
      <c r="A165" s="133">
        <v>300</v>
      </c>
      <c r="B165" s="142" t="s">
        <v>34</v>
      </c>
      <c r="C165" s="90" t="s">
        <v>43</v>
      </c>
      <c r="D165" s="95">
        <v>1</v>
      </c>
      <c r="E165" s="92" t="s">
        <v>168</v>
      </c>
      <c r="F165" s="92" t="s">
        <v>168</v>
      </c>
      <c r="G165" s="92" t="s">
        <v>168</v>
      </c>
      <c r="H165" s="94" t="s">
        <v>168</v>
      </c>
    </row>
    <row r="166" spans="1:8" ht="22.5" customHeight="1">
      <c r="A166" s="134">
        <v>500</v>
      </c>
      <c r="B166" s="147" t="s">
        <v>34</v>
      </c>
      <c r="C166" s="99"/>
      <c r="D166" s="98">
        <v>1</v>
      </c>
      <c r="E166" s="101" t="s">
        <v>168</v>
      </c>
      <c r="F166" s="101" t="s">
        <v>168</v>
      </c>
      <c r="G166" s="101" t="s">
        <v>168</v>
      </c>
      <c r="H166" s="107" t="s">
        <v>168</v>
      </c>
    </row>
    <row r="167" spans="1:8" ht="22.5" customHeight="1">
      <c r="A167" s="613" t="s">
        <v>138</v>
      </c>
      <c r="B167" s="614"/>
      <c r="C167" s="614"/>
      <c r="D167" s="151">
        <v>50</v>
      </c>
      <c r="E167" s="152">
        <v>3627</v>
      </c>
      <c r="F167" s="152">
        <v>8412375</v>
      </c>
      <c r="G167" s="152">
        <v>5081586</v>
      </c>
      <c r="H167" s="135">
        <v>1815277</v>
      </c>
    </row>
    <row r="168" spans="1:8" s="27" customFormat="1" ht="22.5" customHeight="1">
      <c r="A168" s="133">
        <v>1</v>
      </c>
      <c r="B168" s="142" t="s">
        <v>34</v>
      </c>
      <c r="C168" s="90" t="s">
        <v>35</v>
      </c>
      <c r="D168" s="95" t="s">
        <v>154</v>
      </c>
      <c r="E168" s="92" t="s">
        <v>154</v>
      </c>
      <c r="F168" s="92" t="s">
        <v>154</v>
      </c>
      <c r="G168" s="92" t="s">
        <v>154</v>
      </c>
      <c r="H168" s="94" t="s">
        <v>154</v>
      </c>
    </row>
    <row r="169" spans="1:8" ht="22.5" customHeight="1">
      <c r="A169" s="133">
        <v>4</v>
      </c>
      <c r="B169" s="142" t="s">
        <v>34</v>
      </c>
      <c r="C169" s="90" t="s">
        <v>36</v>
      </c>
      <c r="D169" s="89">
        <v>16</v>
      </c>
      <c r="E169" s="90">
        <v>96</v>
      </c>
      <c r="F169" s="90">
        <v>53045</v>
      </c>
      <c r="G169" s="90">
        <v>17190</v>
      </c>
      <c r="H169" s="91">
        <v>22570</v>
      </c>
    </row>
    <row r="170" spans="1:8" ht="22.5" customHeight="1">
      <c r="A170" s="133">
        <v>10</v>
      </c>
      <c r="B170" s="142" t="s">
        <v>34</v>
      </c>
      <c r="C170" s="90" t="s">
        <v>37</v>
      </c>
      <c r="D170" s="89">
        <v>9</v>
      </c>
      <c r="E170" s="90">
        <v>130</v>
      </c>
      <c r="F170" s="90">
        <v>96795</v>
      </c>
      <c r="G170" s="90">
        <v>36717</v>
      </c>
      <c r="H170" s="91">
        <v>45647</v>
      </c>
    </row>
    <row r="171" spans="1:8" ht="22.5" customHeight="1">
      <c r="A171" s="133">
        <v>20</v>
      </c>
      <c r="B171" s="142" t="s">
        <v>34</v>
      </c>
      <c r="C171" s="90" t="s">
        <v>38</v>
      </c>
      <c r="D171" s="89">
        <v>11</v>
      </c>
      <c r="E171" s="90">
        <v>273</v>
      </c>
      <c r="F171" s="90">
        <v>267686</v>
      </c>
      <c r="G171" s="90">
        <v>138464</v>
      </c>
      <c r="H171" s="91">
        <v>84355</v>
      </c>
    </row>
    <row r="172" spans="1:8" ht="22.5" customHeight="1">
      <c r="A172" s="133">
        <v>30</v>
      </c>
      <c r="B172" s="142" t="s">
        <v>34</v>
      </c>
      <c r="C172" s="90" t="s">
        <v>39</v>
      </c>
      <c r="D172" s="89">
        <v>3</v>
      </c>
      <c r="E172" s="90">
        <v>108</v>
      </c>
      <c r="F172" s="90">
        <v>94896</v>
      </c>
      <c r="G172" s="90">
        <v>25664</v>
      </c>
      <c r="H172" s="91">
        <v>34468</v>
      </c>
    </row>
    <row r="173" spans="1:8" ht="22.5" customHeight="1">
      <c r="A173" s="133">
        <v>50</v>
      </c>
      <c r="B173" s="142" t="s">
        <v>34</v>
      </c>
      <c r="C173" s="90" t="s">
        <v>40</v>
      </c>
      <c r="D173" s="89">
        <v>4</v>
      </c>
      <c r="E173" s="92">
        <v>294</v>
      </c>
      <c r="F173" s="92">
        <v>2272272</v>
      </c>
      <c r="G173" s="92">
        <v>1778508</v>
      </c>
      <c r="H173" s="94">
        <v>157993</v>
      </c>
    </row>
    <row r="174" spans="1:8" ht="22.5" customHeight="1">
      <c r="A174" s="133">
        <v>100</v>
      </c>
      <c r="B174" s="142" t="s">
        <v>34</v>
      </c>
      <c r="C174" s="90" t="s">
        <v>41</v>
      </c>
      <c r="D174" s="89">
        <v>3</v>
      </c>
      <c r="E174" s="90">
        <v>417</v>
      </c>
      <c r="F174" s="90">
        <v>906107</v>
      </c>
      <c r="G174" s="90">
        <v>508058</v>
      </c>
      <c r="H174" s="91">
        <v>162264</v>
      </c>
    </row>
    <row r="175" spans="1:8" ht="22.5" customHeight="1">
      <c r="A175" s="133">
        <v>200</v>
      </c>
      <c r="B175" s="142" t="s">
        <v>34</v>
      </c>
      <c r="C175" s="90" t="s">
        <v>42</v>
      </c>
      <c r="D175" s="95" t="s">
        <v>154</v>
      </c>
      <c r="E175" s="92" t="s">
        <v>154</v>
      </c>
      <c r="F175" s="92" t="s">
        <v>154</v>
      </c>
      <c r="G175" s="92" t="s">
        <v>154</v>
      </c>
      <c r="H175" s="94" t="s">
        <v>154</v>
      </c>
    </row>
    <row r="176" spans="1:8" ht="22.5" customHeight="1">
      <c r="A176" s="133">
        <v>300</v>
      </c>
      <c r="B176" s="142" t="s">
        <v>34</v>
      </c>
      <c r="C176" s="90" t="s">
        <v>43</v>
      </c>
      <c r="D176" s="89">
        <v>2</v>
      </c>
      <c r="E176" s="92" t="s">
        <v>168</v>
      </c>
      <c r="F176" s="92" t="s">
        <v>168</v>
      </c>
      <c r="G176" s="92" t="s">
        <v>168</v>
      </c>
      <c r="H176" s="94" t="s">
        <v>168</v>
      </c>
    </row>
    <row r="177" spans="1:8" ht="22.5" customHeight="1">
      <c r="A177" s="134">
        <v>500</v>
      </c>
      <c r="B177" s="147" t="s">
        <v>34</v>
      </c>
      <c r="C177" s="99"/>
      <c r="D177" s="98">
        <v>2</v>
      </c>
      <c r="E177" s="101" t="s">
        <v>168</v>
      </c>
      <c r="F177" s="101" t="s">
        <v>168</v>
      </c>
      <c r="G177" s="101" t="s">
        <v>168</v>
      </c>
      <c r="H177" s="107" t="s">
        <v>168</v>
      </c>
    </row>
    <row r="178" spans="1:8" ht="22.5" customHeight="1">
      <c r="A178" s="613" t="s">
        <v>139</v>
      </c>
      <c r="B178" s="614"/>
      <c r="C178" s="614"/>
      <c r="D178" s="153">
        <v>31</v>
      </c>
      <c r="E178" s="136">
        <v>3809</v>
      </c>
      <c r="F178" s="136">
        <v>16004851</v>
      </c>
      <c r="G178" s="136">
        <v>11041106</v>
      </c>
      <c r="H178" s="137">
        <v>2118382</v>
      </c>
    </row>
    <row r="179" spans="1:8" s="27" customFormat="1" ht="22.5" customHeight="1">
      <c r="A179" s="133">
        <v>1</v>
      </c>
      <c r="B179" s="142" t="s">
        <v>34</v>
      </c>
      <c r="C179" s="90" t="s">
        <v>35</v>
      </c>
      <c r="D179" s="95" t="s">
        <v>154</v>
      </c>
      <c r="E179" s="92" t="s">
        <v>154</v>
      </c>
      <c r="F179" s="92" t="s">
        <v>154</v>
      </c>
      <c r="G179" s="92" t="s">
        <v>154</v>
      </c>
      <c r="H179" s="94" t="s">
        <v>154</v>
      </c>
    </row>
    <row r="180" spans="1:8" ht="22.5" customHeight="1">
      <c r="A180" s="133">
        <v>4</v>
      </c>
      <c r="B180" s="142" t="s">
        <v>34</v>
      </c>
      <c r="C180" s="90" t="s">
        <v>36</v>
      </c>
      <c r="D180" s="89">
        <v>7</v>
      </c>
      <c r="E180" s="90">
        <v>35</v>
      </c>
      <c r="F180" s="90">
        <v>71979</v>
      </c>
      <c r="G180" s="90">
        <v>39740</v>
      </c>
      <c r="H180" s="91">
        <v>15473</v>
      </c>
    </row>
    <row r="181" spans="1:8" ht="22.5" customHeight="1">
      <c r="A181" s="134">
        <v>10</v>
      </c>
      <c r="B181" s="147" t="s">
        <v>34</v>
      </c>
      <c r="C181" s="99" t="s">
        <v>37</v>
      </c>
      <c r="D181" s="154">
        <v>5</v>
      </c>
      <c r="E181" s="155">
        <v>68</v>
      </c>
      <c r="F181" s="155">
        <v>71881</v>
      </c>
      <c r="G181" s="155">
        <v>27763</v>
      </c>
      <c r="H181" s="100">
        <v>21634</v>
      </c>
    </row>
    <row r="182" spans="1:8" ht="22.5" customHeight="1">
      <c r="A182" s="619" t="s">
        <v>139</v>
      </c>
      <c r="B182" s="620"/>
      <c r="C182" s="620"/>
      <c r="D182" s="141"/>
      <c r="E182" s="143"/>
      <c r="F182" s="143"/>
      <c r="G182" s="143"/>
      <c r="H182" s="91"/>
    </row>
    <row r="183" spans="1:8" ht="22.5" customHeight="1">
      <c r="A183" s="133">
        <v>20</v>
      </c>
      <c r="B183" s="142" t="s">
        <v>34</v>
      </c>
      <c r="C183" s="90" t="s">
        <v>38</v>
      </c>
      <c r="D183" s="89">
        <v>5</v>
      </c>
      <c r="E183" s="90">
        <v>126</v>
      </c>
      <c r="F183" s="90">
        <v>254753</v>
      </c>
      <c r="G183" s="90">
        <v>51447</v>
      </c>
      <c r="H183" s="91">
        <v>43093</v>
      </c>
    </row>
    <row r="184" spans="1:8" ht="22.5" customHeight="1">
      <c r="A184" s="133">
        <v>30</v>
      </c>
      <c r="B184" s="142" t="s">
        <v>34</v>
      </c>
      <c r="C184" s="90" t="s">
        <v>39</v>
      </c>
      <c r="D184" s="89">
        <v>2</v>
      </c>
      <c r="E184" s="90" t="s">
        <v>168</v>
      </c>
      <c r="F184" s="90" t="s">
        <v>168</v>
      </c>
      <c r="G184" s="90" t="s">
        <v>168</v>
      </c>
      <c r="H184" s="91" t="s">
        <v>168</v>
      </c>
    </row>
    <row r="185" spans="1:8" ht="22.5" customHeight="1">
      <c r="A185" s="133">
        <v>50</v>
      </c>
      <c r="B185" s="142" t="s">
        <v>34</v>
      </c>
      <c r="C185" s="90" t="s">
        <v>40</v>
      </c>
      <c r="D185" s="89">
        <v>5</v>
      </c>
      <c r="E185" s="90">
        <v>339</v>
      </c>
      <c r="F185" s="90">
        <v>447923</v>
      </c>
      <c r="G185" s="90">
        <v>208691</v>
      </c>
      <c r="H185" s="91">
        <v>149746</v>
      </c>
    </row>
    <row r="186" spans="1:8" ht="22.5" customHeight="1">
      <c r="A186" s="133">
        <v>100</v>
      </c>
      <c r="B186" s="142" t="s">
        <v>34</v>
      </c>
      <c r="C186" s="90" t="s">
        <v>41</v>
      </c>
      <c r="D186" s="89">
        <v>3</v>
      </c>
      <c r="E186" s="92">
        <v>451</v>
      </c>
      <c r="F186" s="92">
        <v>1400321</v>
      </c>
      <c r="G186" s="92">
        <v>861872</v>
      </c>
      <c r="H186" s="94">
        <v>231550</v>
      </c>
    </row>
    <row r="187" spans="1:8" ht="22.5" customHeight="1">
      <c r="A187" s="133">
        <v>200</v>
      </c>
      <c r="B187" s="142" t="s">
        <v>34</v>
      </c>
      <c r="C187" s="90" t="s">
        <v>42</v>
      </c>
      <c r="D187" s="95" t="s">
        <v>154</v>
      </c>
      <c r="E187" s="92" t="s">
        <v>154</v>
      </c>
      <c r="F187" s="92" t="s">
        <v>154</v>
      </c>
      <c r="G187" s="92" t="s">
        <v>154</v>
      </c>
      <c r="H187" s="94" t="s">
        <v>154</v>
      </c>
    </row>
    <row r="188" spans="1:8" s="21" customFormat="1" ht="22.5" customHeight="1">
      <c r="A188" s="133">
        <v>300</v>
      </c>
      <c r="B188" s="142" t="s">
        <v>34</v>
      </c>
      <c r="C188" s="90" t="s">
        <v>43</v>
      </c>
      <c r="D188" s="89">
        <v>2</v>
      </c>
      <c r="E188" s="90" t="s">
        <v>168</v>
      </c>
      <c r="F188" s="90" t="s">
        <v>168</v>
      </c>
      <c r="G188" s="90" t="s">
        <v>168</v>
      </c>
      <c r="H188" s="91" t="s">
        <v>168</v>
      </c>
    </row>
    <row r="189" spans="1:8" s="21" customFormat="1" ht="22.5" customHeight="1">
      <c r="A189" s="133">
        <v>500</v>
      </c>
      <c r="B189" s="112" t="s">
        <v>34</v>
      </c>
      <c r="C189" s="92"/>
      <c r="D189" s="98">
        <v>2</v>
      </c>
      <c r="E189" s="99">
        <v>2940</v>
      </c>
      <c r="F189" s="99">
        <v>13316931</v>
      </c>
      <c r="G189" s="99">
        <v>8870052</v>
      </c>
      <c r="H189" s="100">
        <v>1794946</v>
      </c>
    </row>
    <row r="190" spans="1:8" s="27" customFormat="1" ht="25.5" customHeight="1">
      <c r="A190" s="613" t="s">
        <v>140</v>
      </c>
      <c r="B190" s="614"/>
      <c r="C190" s="614"/>
      <c r="D190" s="151">
        <v>5</v>
      </c>
      <c r="E190" s="152">
        <v>86</v>
      </c>
      <c r="F190" s="152">
        <v>201842</v>
      </c>
      <c r="G190" s="152">
        <v>84217</v>
      </c>
      <c r="H190" s="135">
        <v>40276</v>
      </c>
    </row>
    <row r="191" spans="1:8" ht="25.5" customHeight="1">
      <c r="A191" s="133">
        <v>1</v>
      </c>
      <c r="B191" s="142" t="s">
        <v>34</v>
      </c>
      <c r="C191" s="90" t="s">
        <v>35</v>
      </c>
      <c r="D191" s="95" t="s">
        <v>154</v>
      </c>
      <c r="E191" s="92" t="s">
        <v>154</v>
      </c>
      <c r="F191" s="92" t="s">
        <v>154</v>
      </c>
      <c r="G191" s="92" t="s">
        <v>154</v>
      </c>
      <c r="H191" s="94" t="s">
        <v>154</v>
      </c>
    </row>
    <row r="192" spans="1:8" ht="25.5" customHeight="1">
      <c r="A192" s="133">
        <v>4</v>
      </c>
      <c r="B192" s="142" t="s">
        <v>34</v>
      </c>
      <c r="C192" s="90" t="s">
        <v>36</v>
      </c>
      <c r="D192" s="89">
        <v>1</v>
      </c>
      <c r="E192" s="92" t="s">
        <v>168</v>
      </c>
      <c r="F192" s="92" t="s">
        <v>168</v>
      </c>
      <c r="G192" s="92" t="s">
        <v>168</v>
      </c>
      <c r="H192" s="94" t="s">
        <v>168</v>
      </c>
    </row>
    <row r="193" spans="1:8" ht="25.5" customHeight="1">
      <c r="A193" s="133">
        <v>10</v>
      </c>
      <c r="B193" s="142" t="s">
        <v>34</v>
      </c>
      <c r="C193" s="90" t="s">
        <v>37</v>
      </c>
      <c r="D193" s="89">
        <v>2</v>
      </c>
      <c r="E193" s="90" t="s">
        <v>168</v>
      </c>
      <c r="F193" s="90" t="s">
        <v>168</v>
      </c>
      <c r="G193" s="90" t="s">
        <v>168</v>
      </c>
      <c r="H193" s="91" t="s">
        <v>168</v>
      </c>
    </row>
    <row r="194" spans="1:8" ht="25.5" customHeight="1">
      <c r="A194" s="133">
        <v>20</v>
      </c>
      <c r="B194" s="142" t="s">
        <v>34</v>
      </c>
      <c r="C194" s="90" t="s">
        <v>38</v>
      </c>
      <c r="D194" s="89">
        <v>2</v>
      </c>
      <c r="E194" s="92" t="s">
        <v>168</v>
      </c>
      <c r="F194" s="92" t="s">
        <v>168</v>
      </c>
      <c r="G194" s="92" t="s">
        <v>168</v>
      </c>
      <c r="H194" s="94" t="s">
        <v>168</v>
      </c>
    </row>
    <row r="195" spans="1:8" ht="25.5" customHeight="1">
      <c r="A195" s="613" t="s">
        <v>318</v>
      </c>
      <c r="B195" s="614"/>
      <c r="C195" s="614"/>
      <c r="D195" s="153">
        <v>39</v>
      </c>
      <c r="E195" s="136">
        <v>380</v>
      </c>
      <c r="F195" s="136">
        <v>566412</v>
      </c>
      <c r="G195" s="136">
        <v>248660</v>
      </c>
      <c r="H195" s="137">
        <v>150961</v>
      </c>
    </row>
    <row r="196" spans="1:8" ht="25.5" customHeight="1">
      <c r="A196" s="133">
        <v>1</v>
      </c>
      <c r="B196" s="142" t="s">
        <v>34</v>
      </c>
      <c r="C196" s="90" t="s">
        <v>35</v>
      </c>
      <c r="D196" s="95" t="s">
        <v>154</v>
      </c>
      <c r="E196" s="92" t="s">
        <v>154</v>
      </c>
      <c r="F196" s="92" t="s">
        <v>154</v>
      </c>
      <c r="G196" s="92" t="s">
        <v>154</v>
      </c>
      <c r="H196" s="94" t="s">
        <v>154</v>
      </c>
    </row>
    <row r="197" spans="1:8" ht="25.5" customHeight="1">
      <c r="A197" s="133">
        <v>4</v>
      </c>
      <c r="B197" s="142" t="s">
        <v>34</v>
      </c>
      <c r="C197" s="90" t="s">
        <v>36</v>
      </c>
      <c r="D197" s="89">
        <v>28</v>
      </c>
      <c r="E197" s="90">
        <v>162</v>
      </c>
      <c r="F197" s="90">
        <v>169743</v>
      </c>
      <c r="G197" s="90">
        <v>74007</v>
      </c>
      <c r="H197" s="91">
        <v>56225</v>
      </c>
    </row>
    <row r="198" spans="1:8" ht="25.5" customHeight="1">
      <c r="A198" s="133">
        <v>10</v>
      </c>
      <c r="B198" s="142" t="s">
        <v>34</v>
      </c>
      <c r="C198" s="90" t="s">
        <v>37</v>
      </c>
      <c r="D198" s="89">
        <v>6</v>
      </c>
      <c r="E198" s="90">
        <v>93</v>
      </c>
      <c r="F198" s="90">
        <v>136634</v>
      </c>
      <c r="G198" s="90">
        <v>63850</v>
      </c>
      <c r="H198" s="91">
        <v>38425</v>
      </c>
    </row>
    <row r="199" spans="1:8" ht="25.5" customHeight="1">
      <c r="A199" s="133">
        <v>20</v>
      </c>
      <c r="B199" s="142" t="s">
        <v>34</v>
      </c>
      <c r="C199" s="90" t="s">
        <v>38</v>
      </c>
      <c r="D199" s="89">
        <v>4</v>
      </c>
      <c r="E199" s="92" t="s">
        <v>168</v>
      </c>
      <c r="F199" s="92" t="s">
        <v>168</v>
      </c>
      <c r="G199" s="92" t="s">
        <v>168</v>
      </c>
      <c r="H199" s="94" t="s">
        <v>168</v>
      </c>
    </row>
    <row r="200" spans="1:8" ht="25.5" customHeight="1">
      <c r="A200" s="134">
        <v>30</v>
      </c>
      <c r="B200" s="147" t="s">
        <v>34</v>
      </c>
      <c r="C200" s="99" t="s">
        <v>39</v>
      </c>
      <c r="D200" s="98">
        <v>1</v>
      </c>
      <c r="E200" s="101" t="s">
        <v>168</v>
      </c>
      <c r="F200" s="101" t="s">
        <v>168</v>
      </c>
      <c r="G200" s="101" t="s">
        <v>168</v>
      </c>
      <c r="H200" s="107" t="s">
        <v>168</v>
      </c>
    </row>
    <row r="202" ht="21" customHeight="1">
      <c r="H202" s="21"/>
    </row>
  </sheetData>
  <sheetProtection/>
  <mergeCells count="30">
    <mergeCell ref="A110:C110"/>
    <mergeCell ref="A146:C146"/>
    <mergeCell ref="A119:C119"/>
    <mergeCell ref="A114:C114"/>
    <mergeCell ref="A105:C105"/>
    <mergeCell ref="A195:C195"/>
    <mergeCell ref="A190:C190"/>
    <mergeCell ref="A178:C178"/>
    <mergeCell ref="A167:C167"/>
    <mergeCell ref="A182:C182"/>
    <mergeCell ref="A97:C97"/>
    <mergeCell ref="A156:C156"/>
    <mergeCell ref="A144:C144"/>
    <mergeCell ref="A136:C136"/>
    <mergeCell ref="A127:C127"/>
    <mergeCell ref="A90:C90"/>
    <mergeCell ref="A75:C75"/>
    <mergeCell ref="A71:C71"/>
    <mergeCell ref="A64:C64"/>
    <mergeCell ref="A54:C54"/>
    <mergeCell ref="A40:C40"/>
    <mergeCell ref="A49:C49"/>
    <mergeCell ref="A82:C82"/>
    <mergeCell ref="A38:C38"/>
    <mergeCell ref="A17:C17"/>
    <mergeCell ref="A3:C3"/>
    <mergeCell ref="A5:C5"/>
    <mergeCell ref="A34:C34"/>
    <mergeCell ref="A27:C27"/>
    <mergeCell ref="A6:C6"/>
  </mergeCells>
  <hyperlinks>
    <hyperlink ref="A1:G2" location="目次!A1" display="２　産業中分類別、従業者規模別事業所数・従業者数・製造品出荷額等・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  <rowBreaks count="6" manualBreakCount="6">
    <brk id="36" max="7" man="1"/>
    <brk id="68" max="7" man="1"/>
    <brk id="98" max="7" man="1"/>
    <brk id="127" max="7" man="1"/>
    <brk id="157" max="7" man="1"/>
    <brk id="18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43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9.625" style="34" customWidth="1"/>
    <col min="2" max="2" width="5.75390625" style="34" customWidth="1"/>
    <col min="3" max="26" width="4.75390625" style="36" customWidth="1"/>
    <col min="27" max="27" width="15.875" style="36" customWidth="1"/>
    <col min="28" max="28" width="15.625" style="36" bestFit="1" customWidth="1"/>
    <col min="29" max="29" width="1.25" style="34" customWidth="1"/>
    <col min="30" max="16384" width="9.125" style="34" customWidth="1"/>
  </cols>
  <sheetData>
    <row r="1" spans="1:28" s="32" customFormat="1" ht="18" customHeight="1">
      <c r="A1" s="59" t="s">
        <v>169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s="32" customFormat="1" ht="18" customHeight="1">
      <c r="A2" s="37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ht="18" customHeight="1">
      <c r="A3" s="163"/>
      <c r="B3" s="624" t="s">
        <v>338</v>
      </c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  <c r="U3" s="625"/>
      <c r="V3" s="625"/>
      <c r="W3" s="625"/>
      <c r="X3" s="625"/>
      <c r="Y3" s="625"/>
      <c r="Z3" s="626"/>
      <c r="AA3" s="163"/>
      <c r="AB3" s="163"/>
    </row>
    <row r="4" spans="1:28" s="17" customFormat="1" ht="14.25" customHeight="1">
      <c r="A4" s="108" t="s">
        <v>118</v>
      </c>
      <c r="B4" s="627" t="s">
        <v>339</v>
      </c>
      <c r="C4" s="630" t="s">
        <v>119</v>
      </c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1"/>
      <c r="Q4" s="632" t="s">
        <v>340</v>
      </c>
      <c r="R4" s="630"/>
      <c r="S4" s="630"/>
      <c r="T4" s="630"/>
      <c r="U4" s="630"/>
      <c r="V4" s="630"/>
      <c r="W4" s="630"/>
      <c r="X4" s="630"/>
      <c r="Y4" s="630"/>
      <c r="Z4" s="631"/>
      <c r="AA4" s="73" t="s">
        <v>120</v>
      </c>
      <c r="AB4" s="179" t="s">
        <v>341</v>
      </c>
    </row>
    <row r="5" spans="1:28" s="18" customFormat="1" ht="13.5" customHeight="1">
      <c r="A5" s="162"/>
      <c r="B5" s="628"/>
      <c r="C5" s="621" t="s">
        <v>121</v>
      </c>
      <c r="D5" s="70">
        <v>12</v>
      </c>
      <c r="E5" s="70">
        <v>13</v>
      </c>
      <c r="F5" s="70">
        <v>14</v>
      </c>
      <c r="G5" s="70">
        <v>15</v>
      </c>
      <c r="H5" s="70">
        <v>16</v>
      </c>
      <c r="I5" s="70">
        <v>17</v>
      </c>
      <c r="J5" s="70">
        <v>18</v>
      </c>
      <c r="K5" s="70">
        <v>19</v>
      </c>
      <c r="L5" s="70">
        <v>22</v>
      </c>
      <c r="M5" s="70">
        <v>23</v>
      </c>
      <c r="N5" s="70">
        <v>24</v>
      </c>
      <c r="O5" s="70">
        <v>25</v>
      </c>
      <c r="P5" s="70">
        <v>34</v>
      </c>
      <c r="Q5" s="621" t="s">
        <v>121</v>
      </c>
      <c r="R5" s="70">
        <v>20</v>
      </c>
      <c r="S5" s="70">
        <v>21</v>
      </c>
      <c r="T5" s="70">
        <v>26</v>
      </c>
      <c r="U5" s="70">
        <v>27</v>
      </c>
      <c r="V5" s="70">
        <v>28</v>
      </c>
      <c r="W5" s="70">
        <v>29</v>
      </c>
      <c r="X5" s="70">
        <v>30</v>
      </c>
      <c r="Y5" s="70">
        <v>31</v>
      </c>
      <c r="Z5" s="70">
        <v>32</v>
      </c>
      <c r="AA5" s="73"/>
      <c r="AB5" s="73"/>
    </row>
    <row r="6" spans="1:28" s="35" customFormat="1" ht="69" customHeight="1">
      <c r="A6" s="164" t="s">
        <v>342</v>
      </c>
      <c r="B6" s="629"/>
      <c r="C6" s="622"/>
      <c r="D6" s="159" t="s">
        <v>122</v>
      </c>
      <c r="E6" s="159" t="s">
        <v>123</v>
      </c>
      <c r="F6" s="159" t="s">
        <v>124</v>
      </c>
      <c r="G6" s="159" t="s">
        <v>125</v>
      </c>
      <c r="H6" s="159" t="s">
        <v>126</v>
      </c>
      <c r="I6" s="159" t="s">
        <v>127</v>
      </c>
      <c r="J6" s="159" t="s">
        <v>128</v>
      </c>
      <c r="K6" s="159" t="s">
        <v>235</v>
      </c>
      <c r="L6" s="159" t="s">
        <v>248</v>
      </c>
      <c r="M6" s="178" t="s">
        <v>129</v>
      </c>
      <c r="N6" s="160" t="s">
        <v>130</v>
      </c>
      <c r="O6" s="160" t="s">
        <v>131</v>
      </c>
      <c r="P6" s="160" t="s">
        <v>132</v>
      </c>
      <c r="Q6" s="623"/>
      <c r="R6" s="160" t="s">
        <v>133</v>
      </c>
      <c r="S6" s="160" t="s">
        <v>134</v>
      </c>
      <c r="T6" s="160" t="s">
        <v>135</v>
      </c>
      <c r="U6" s="178" t="s">
        <v>136</v>
      </c>
      <c r="V6" s="178" t="s">
        <v>137</v>
      </c>
      <c r="W6" s="160" t="s">
        <v>343</v>
      </c>
      <c r="X6" s="178" t="s">
        <v>138</v>
      </c>
      <c r="Y6" s="178" t="s">
        <v>139</v>
      </c>
      <c r="Z6" s="178" t="s">
        <v>140</v>
      </c>
      <c r="AA6" s="165" t="s">
        <v>141</v>
      </c>
      <c r="AB6" s="165" t="s">
        <v>142</v>
      </c>
    </row>
    <row r="7" spans="1:28" s="17" customFormat="1" ht="20.25" customHeight="1">
      <c r="A7" s="166" t="s">
        <v>344</v>
      </c>
      <c r="B7" s="174">
        <v>700</v>
      </c>
      <c r="C7" s="175">
        <v>466</v>
      </c>
      <c r="D7" s="176">
        <v>104</v>
      </c>
      <c r="E7" s="176">
        <v>4</v>
      </c>
      <c r="F7" s="176">
        <v>11</v>
      </c>
      <c r="G7" s="176">
        <v>30</v>
      </c>
      <c r="H7" s="176">
        <v>24</v>
      </c>
      <c r="I7" s="176">
        <v>115</v>
      </c>
      <c r="J7" s="176">
        <v>21</v>
      </c>
      <c r="K7" s="176">
        <v>63</v>
      </c>
      <c r="L7" s="176">
        <v>18</v>
      </c>
      <c r="M7" s="176">
        <v>9</v>
      </c>
      <c r="N7" s="176">
        <v>1</v>
      </c>
      <c r="O7" s="176">
        <v>27</v>
      </c>
      <c r="P7" s="176">
        <v>39</v>
      </c>
      <c r="Q7" s="175">
        <v>234</v>
      </c>
      <c r="R7" s="176">
        <v>3</v>
      </c>
      <c r="S7" s="176">
        <v>3</v>
      </c>
      <c r="T7" s="176">
        <v>7</v>
      </c>
      <c r="U7" s="176">
        <v>6</v>
      </c>
      <c r="V7" s="176">
        <v>72</v>
      </c>
      <c r="W7" s="176">
        <v>57</v>
      </c>
      <c r="X7" s="176">
        <v>50</v>
      </c>
      <c r="Y7" s="176">
        <v>31</v>
      </c>
      <c r="Z7" s="172">
        <v>5</v>
      </c>
      <c r="AA7" s="172">
        <v>22853</v>
      </c>
      <c r="AB7" s="172">
        <v>54448730</v>
      </c>
    </row>
    <row r="8" spans="1:28" s="17" customFormat="1" ht="20.25" customHeight="1">
      <c r="A8" s="167" t="s">
        <v>345</v>
      </c>
      <c r="B8" s="94" t="s">
        <v>44</v>
      </c>
      <c r="C8" s="177" t="s">
        <v>44</v>
      </c>
      <c r="D8" s="177" t="s">
        <v>44</v>
      </c>
      <c r="E8" s="177" t="s">
        <v>44</v>
      </c>
      <c r="F8" s="177" t="s">
        <v>44</v>
      </c>
      <c r="G8" s="177" t="s">
        <v>44</v>
      </c>
      <c r="H8" s="177" t="s">
        <v>44</v>
      </c>
      <c r="I8" s="177" t="s">
        <v>44</v>
      </c>
      <c r="J8" s="177" t="s">
        <v>44</v>
      </c>
      <c r="K8" s="177" t="s">
        <v>44</v>
      </c>
      <c r="L8" s="177" t="s">
        <v>44</v>
      </c>
      <c r="M8" s="177" t="s">
        <v>44</v>
      </c>
      <c r="N8" s="177" t="s">
        <v>44</v>
      </c>
      <c r="O8" s="177" t="s">
        <v>44</v>
      </c>
      <c r="P8" s="177" t="s">
        <v>44</v>
      </c>
      <c r="Q8" s="95" t="s">
        <v>44</v>
      </c>
      <c r="R8" s="177" t="s">
        <v>44</v>
      </c>
      <c r="S8" s="177" t="s">
        <v>44</v>
      </c>
      <c r="T8" s="177" t="s">
        <v>44</v>
      </c>
      <c r="U8" s="177" t="s">
        <v>44</v>
      </c>
      <c r="V8" s="177" t="s">
        <v>44</v>
      </c>
      <c r="W8" s="177" t="s">
        <v>44</v>
      </c>
      <c r="X8" s="177" t="s">
        <v>44</v>
      </c>
      <c r="Y8" s="177" t="s">
        <v>44</v>
      </c>
      <c r="Z8" s="177" t="s">
        <v>44</v>
      </c>
      <c r="AA8" s="108" t="s">
        <v>44</v>
      </c>
      <c r="AB8" s="108" t="s">
        <v>44</v>
      </c>
    </row>
    <row r="9" spans="1:28" s="17" customFormat="1" ht="20.25" customHeight="1">
      <c r="A9" s="167" t="s">
        <v>346</v>
      </c>
      <c r="B9" s="94">
        <v>6</v>
      </c>
      <c r="C9" s="177">
        <v>5</v>
      </c>
      <c r="D9" s="177">
        <v>1</v>
      </c>
      <c r="E9" s="177" t="s">
        <v>44</v>
      </c>
      <c r="F9" s="177">
        <v>2</v>
      </c>
      <c r="G9" s="177" t="s">
        <v>44</v>
      </c>
      <c r="H9" s="177" t="s">
        <v>44</v>
      </c>
      <c r="I9" s="177">
        <v>1</v>
      </c>
      <c r="J9" s="177">
        <v>1</v>
      </c>
      <c r="K9" s="177" t="s">
        <v>44</v>
      </c>
      <c r="L9" s="177" t="s">
        <v>44</v>
      </c>
      <c r="M9" s="177" t="s">
        <v>44</v>
      </c>
      <c r="N9" s="177" t="s">
        <v>44</v>
      </c>
      <c r="O9" s="177" t="s">
        <v>44</v>
      </c>
      <c r="P9" s="177" t="s">
        <v>44</v>
      </c>
      <c r="Q9" s="95">
        <v>1</v>
      </c>
      <c r="R9" s="177" t="s">
        <v>44</v>
      </c>
      <c r="S9" s="177" t="s">
        <v>44</v>
      </c>
      <c r="T9" s="177" t="s">
        <v>44</v>
      </c>
      <c r="U9" s="177" t="s">
        <v>44</v>
      </c>
      <c r="V9" s="177" t="s">
        <v>44</v>
      </c>
      <c r="W9" s="177" t="s">
        <v>44</v>
      </c>
      <c r="X9" s="177" t="s">
        <v>44</v>
      </c>
      <c r="Y9" s="177">
        <v>1</v>
      </c>
      <c r="Z9" s="177" t="s">
        <v>44</v>
      </c>
      <c r="AA9" s="108">
        <v>495</v>
      </c>
      <c r="AB9" s="108">
        <v>1508559</v>
      </c>
    </row>
    <row r="10" spans="1:28" s="17" customFormat="1" ht="20.25" customHeight="1">
      <c r="A10" s="167" t="s">
        <v>347</v>
      </c>
      <c r="B10" s="94">
        <v>2</v>
      </c>
      <c r="C10" s="177">
        <v>2</v>
      </c>
      <c r="D10" s="177">
        <v>1</v>
      </c>
      <c r="E10" s="177" t="s">
        <v>44</v>
      </c>
      <c r="F10" s="177" t="s">
        <v>44</v>
      </c>
      <c r="G10" s="177" t="s">
        <v>44</v>
      </c>
      <c r="H10" s="177" t="s">
        <v>44</v>
      </c>
      <c r="I10" s="177">
        <v>1</v>
      </c>
      <c r="J10" s="177" t="s">
        <v>44</v>
      </c>
      <c r="K10" s="177" t="s">
        <v>44</v>
      </c>
      <c r="L10" s="177" t="s">
        <v>44</v>
      </c>
      <c r="M10" s="177" t="s">
        <v>44</v>
      </c>
      <c r="N10" s="177" t="s">
        <v>44</v>
      </c>
      <c r="O10" s="177" t="s">
        <v>44</v>
      </c>
      <c r="P10" s="177" t="s">
        <v>44</v>
      </c>
      <c r="Q10" s="95" t="s">
        <v>44</v>
      </c>
      <c r="R10" s="177" t="s">
        <v>44</v>
      </c>
      <c r="S10" s="177" t="s">
        <v>44</v>
      </c>
      <c r="T10" s="177" t="s">
        <v>44</v>
      </c>
      <c r="U10" s="177" t="s">
        <v>44</v>
      </c>
      <c r="V10" s="177" t="s">
        <v>44</v>
      </c>
      <c r="W10" s="177" t="s">
        <v>44</v>
      </c>
      <c r="X10" s="177" t="s">
        <v>44</v>
      </c>
      <c r="Y10" s="177" t="s">
        <v>44</v>
      </c>
      <c r="Z10" s="177" t="s">
        <v>44</v>
      </c>
      <c r="AA10" s="108" t="s">
        <v>166</v>
      </c>
      <c r="AB10" s="108" t="s">
        <v>168</v>
      </c>
    </row>
    <row r="11" spans="1:28" s="17" customFormat="1" ht="20.25" customHeight="1">
      <c r="A11" s="167" t="s">
        <v>348</v>
      </c>
      <c r="B11" s="94" t="s">
        <v>44</v>
      </c>
      <c r="C11" s="177" t="s">
        <v>44</v>
      </c>
      <c r="D11" s="177" t="s">
        <v>44</v>
      </c>
      <c r="E11" s="177" t="s">
        <v>44</v>
      </c>
      <c r="F11" s="177" t="s">
        <v>44</v>
      </c>
      <c r="G11" s="177" t="s">
        <v>44</v>
      </c>
      <c r="H11" s="177" t="s">
        <v>44</v>
      </c>
      <c r="I11" s="177" t="s">
        <v>44</v>
      </c>
      <c r="J11" s="177" t="s">
        <v>44</v>
      </c>
      <c r="K11" s="177" t="s">
        <v>44</v>
      </c>
      <c r="L11" s="177" t="s">
        <v>44</v>
      </c>
      <c r="M11" s="177" t="s">
        <v>44</v>
      </c>
      <c r="N11" s="177" t="s">
        <v>44</v>
      </c>
      <c r="O11" s="177" t="s">
        <v>44</v>
      </c>
      <c r="P11" s="177" t="s">
        <v>44</v>
      </c>
      <c r="Q11" s="95" t="s">
        <v>44</v>
      </c>
      <c r="R11" s="177" t="s">
        <v>44</v>
      </c>
      <c r="S11" s="177" t="s">
        <v>44</v>
      </c>
      <c r="T11" s="177" t="s">
        <v>44</v>
      </c>
      <c r="U11" s="177" t="s">
        <v>44</v>
      </c>
      <c r="V11" s="177" t="s">
        <v>44</v>
      </c>
      <c r="W11" s="177" t="s">
        <v>44</v>
      </c>
      <c r="X11" s="177" t="s">
        <v>44</v>
      </c>
      <c r="Y11" s="177" t="s">
        <v>44</v>
      </c>
      <c r="Z11" s="177" t="s">
        <v>44</v>
      </c>
      <c r="AA11" s="108" t="s">
        <v>44</v>
      </c>
      <c r="AB11" s="108" t="s">
        <v>44</v>
      </c>
    </row>
    <row r="12" spans="1:28" s="17" customFormat="1" ht="20.25" customHeight="1">
      <c r="A12" s="167" t="s">
        <v>349</v>
      </c>
      <c r="B12" s="94" t="s">
        <v>44</v>
      </c>
      <c r="C12" s="177" t="s">
        <v>44</v>
      </c>
      <c r="D12" s="177" t="s">
        <v>44</v>
      </c>
      <c r="E12" s="177" t="s">
        <v>44</v>
      </c>
      <c r="F12" s="177" t="s">
        <v>44</v>
      </c>
      <c r="G12" s="177" t="s">
        <v>44</v>
      </c>
      <c r="H12" s="177" t="s">
        <v>44</v>
      </c>
      <c r="I12" s="177" t="s">
        <v>44</v>
      </c>
      <c r="J12" s="177" t="s">
        <v>44</v>
      </c>
      <c r="K12" s="177" t="s">
        <v>44</v>
      </c>
      <c r="L12" s="177" t="s">
        <v>44</v>
      </c>
      <c r="M12" s="177" t="s">
        <v>44</v>
      </c>
      <c r="N12" s="177" t="s">
        <v>44</v>
      </c>
      <c r="O12" s="177" t="s">
        <v>44</v>
      </c>
      <c r="P12" s="177" t="s">
        <v>44</v>
      </c>
      <c r="Q12" s="95" t="s">
        <v>44</v>
      </c>
      <c r="R12" s="177" t="s">
        <v>44</v>
      </c>
      <c r="S12" s="177" t="s">
        <v>44</v>
      </c>
      <c r="T12" s="177" t="s">
        <v>44</v>
      </c>
      <c r="U12" s="177" t="s">
        <v>44</v>
      </c>
      <c r="V12" s="177" t="s">
        <v>44</v>
      </c>
      <c r="W12" s="177" t="s">
        <v>44</v>
      </c>
      <c r="X12" s="177" t="s">
        <v>44</v>
      </c>
      <c r="Y12" s="177" t="s">
        <v>44</v>
      </c>
      <c r="Z12" s="177" t="s">
        <v>44</v>
      </c>
      <c r="AA12" s="108" t="s">
        <v>44</v>
      </c>
      <c r="AB12" s="108" t="s">
        <v>44</v>
      </c>
    </row>
    <row r="13" spans="1:28" s="17" customFormat="1" ht="20.25" customHeight="1">
      <c r="A13" s="167" t="s">
        <v>350</v>
      </c>
      <c r="B13" s="94" t="s">
        <v>44</v>
      </c>
      <c r="C13" s="177" t="s">
        <v>44</v>
      </c>
      <c r="D13" s="177" t="s">
        <v>44</v>
      </c>
      <c r="E13" s="177" t="s">
        <v>44</v>
      </c>
      <c r="F13" s="177" t="s">
        <v>44</v>
      </c>
      <c r="G13" s="177" t="s">
        <v>44</v>
      </c>
      <c r="H13" s="177" t="s">
        <v>44</v>
      </c>
      <c r="I13" s="177" t="s">
        <v>44</v>
      </c>
      <c r="J13" s="177" t="s">
        <v>44</v>
      </c>
      <c r="K13" s="177" t="s">
        <v>44</v>
      </c>
      <c r="L13" s="177" t="s">
        <v>44</v>
      </c>
      <c r="M13" s="177" t="s">
        <v>44</v>
      </c>
      <c r="N13" s="177" t="s">
        <v>44</v>
      </c>
      <c r="O13" s="177" t="s">
        <v>44</v>
      </c>
      <c r="P13" s="177" t="s">
        <v>44</v>
      </c>
      <c r="Q13" s="95" t="s">
        <v>44</v>
      </c>
      <c r="R13" s="177" t="s">
        <v>44</v>
      </c>
      <c r="S13" s="177" t="s">
        <v>44</v>
      </c>
      <c r="T13" s="177" t="s">
        <v>44</v>
      </c>
      <c r="U13" s="177" t="s">
        <v>44</v>
      </c>
      <c r="V13" s="177" t="s">
        <v>44</v>
      </c>
      <c r="W13" s="177" t="s">
        <v>44</v>
      </c>
      <c r="X13" s="177" t="s">
        <v>44</v>
      </c>
      <c r="Y13" s="177" t="s">
        <v>44</v>
      </c>
      <c r="Z13" s="177" t="s">
        <v>44</v>
      </c>
      <c r="AA13" s="108" t="s">
        <v>44</v>
      </c>
      <c r="AB13" s="108" t="s">
        <v>44</v>
      </c>
    </row>
    <row r="14" spans="1:28" s="17" customFormat="1" ht="20.25" customHeight="1">
      <c r="A14" s="167" t="s">
        <v>351</v>
      </c>
      <c r="B14" s="94">
        <v>5</v>
      </c>
      <c r="C14" s="177">
        <v>3</v>
      </c>
      <c r="D14" s="177" t="s">
        <v>44</v>
      </c>
      <c r="E14" s="177" t="s">
        <v>44</v>
      </c>
      <c r="F14" s="177" t="s">
        <v>44</v>
      </c>
      <c r="G14" s="177">
        <v>1</v>
      </c>
      <c r="H14" s="177" t="s">
        <v>44</v>
      </c>
      <c r="I14" s="177">
        <v>1</v>
      </c>
      <c r="J14" s="177" t="s">
        <v>44</v>
      </c>
      <c r="K14" s="177">
        <v>1</v>
      </c>
      <c r="L14" s="177" t="s">
        <v>44</v>
      </c>
      <c r="M14" s="177" t="s">
        <v>44</v>
      </c>
      <c r="N14" s="177" t="s">
        <v>44</v>
      </c>
      <c r="O14" s="177" t="s">
        <v>44</v>
      </c>
      <c r="P14" s="177" t="s">
        <v>44</v>
      </c>
      <c r="Q14" s="95">
        <v>2</v>
      </c>
      <c r="R14" s="177" t="s">
        <v>44</v>
      </c>
      <c r="S14" s="177" t="s">
        <v>44</v>
      </c>
      <c r="T14" s="177" t="s">
        <v>44</v>
      </c>
      <c r="U14" s="177" t="s">
        <v>44</v>
      </c>
      <c r="V14" s="177">
        <v>1</v>
      </c>
      <c r="W14" s="177">
        <v>1</v>
      </c>
      <c r="X14" s="177" t="s">
        <v>44</v>
      </c>
      <c r="Y14" s="177" t="s">
        <v>44</v>
      </c>
      <c r="Z14" s="177" t="s">
        <v>44</v>
      </c>
      <c r="AA14" s="108">
        <v>25</v>
      </c>
      <c r="AB14" s="108">
        <v>14973</v>
      </c>
    </row>
    <row r="15" spans="1:28" s="17" customFormat="1" ht="20.25" customHeight="1">
      <c r="A15" s="167" t="s">
        <v>346</v>
      </c>
      <c r="B15" s="94">
        <v>2</v>
      </c>
      <c r="C15" s="177">
        <v>2</v>
      </c>
      <c r="D15" s="177">
        <v>1</v>
      </c>
      <c r="E15" s="177" t="s">
        <v>44</v>
      </c>
      <c r="F15" s="177" t="s">
        <v>44</v>
      </c>
      <c r="G15" s="177" t="s">
        <v>44</v>
      </c>
      <c r="H15" s="177" t="s">
        <v>44</v>
      </c>
      <c r="I15" s="177">
        <v>1</v>
      </c>
      <c r="J15" s="177" t="s">
        <v>44</v>
      </c>
      <c r="K15" s="177" t="s">
        <v>44</v>
      </c>
      <c r="L15" s="177" t="s">
        <v>44</v>
      </c>
      <c r="M15" s="177" t="s">
        <v>44</v>
      </c>
      <c r="N15" s="177" t="s">
        <v>44</v>
      </c>
      <c r="O15" s="177" t="s">
        <v>44</v>
      </c>
      <c r="P15" s="177" t="s">
        <v>44</v>
      </c>
      <c r="Q15" s="95" t="s">
        <v>44</v>
      </c>
      <c r="R15" s="177" t="s">
        <v>44</v>
      </c>
      <c r="S15" s="177" t="s">
        <v>44</v>
      </c>
      <c r="T15" s="177" t="s">
        <v>44</v>
      </c>
      <c r="U15" s="177" t="s">
        <v>44</v>
      </c>
      <c r="V15" s="177" t="s">
        <v>44</v>
      </c>
      <c r="W15" s="177" t="s">
        <v>44</v>
      </c>
      <c r="X15" s="177" t="s">
        <v>44</v>
      </c>
      <c r="Y15" s="177" t="s">
        <v>44</v>
      </c>
      <c r="Z15" s="177" t="s">
        <v>44</v>
      </c>
      <c r="AA15" s="108" t="s">
        <v>166</v>
      </c>
      <c r="AB15" s="108" t="s">
        <v>168</v>
      </c>
    </row>
    <row r="16" spans="1:28" s="17" customFormat="1" ht="20.25" customHeight="1">
      <c r="A16" s="167" t="s">
        <v>347</v>
      </c>
      <c r="B16" s="94" t="s">
        <v>44</v>
      </c>
      <c r="C16" s="177" t="s">
        <v>44</v>
      </c>
      <c r="D16" s="177" t="s">
        <v>44</v>
      </c>
      <c r="E16" s="177" t="s">
        <v>44</v>
      </c>
      <c r="F16" s="177" t="s">
        <v>44</v>
      </c>
      <c r="G16" s="177" t="s">
        <v>44</v>
      </c>
      <c r="H16" s="177" t="s">
        <v>44</v>
      </c>
      <c r="I16" s="177" t="s">
        <v>44</v>
      </c>
      <c r="J16" s="177" t="s">
        <v>44</v>
      </c>
      <c r="K16" s="177" t="s">
        <v>44</v>
      </c>
      <c r="L16" s="177" t="s">
        <v>44</v>
      </c>
      <c r="M16" s="177" t="s">
        <v>44</v>
      </c>
      <c r="N16" s="177" t="s">
        <v>44</v>
      </c>
      <c r="O16" s="177" t="s">
        <v>44</v>
      </c>
      <c r="P16" s="177" t="s">
        <v>44</v>
      </c>
      <c r="Q16" s="95" t="s">
        <v>44</v>
      </c>
      <c r="R16" s="177" t="s">
        <v>44</v>
      </c>
      <c r="S16" s="177" t="s">
        <v>44</v>
      </c>
      <c r="T16" s="177" t="s">
        <v>44</v>
      </c>
      <c r="U16" s="177" t="s">
        <v>44</v>
      </c>
      <c r="V16" s="177" t="s">
        <v>44</v>
      </c>
      <c r="W16" s="177" t="s">
        <v>44</v>
      </c>
      <c r="X16" s="177" t="s">
        <v>44</v>
      </c>
      <c r="Y16" s="177" t="s">
        <v>44</v>
      </c>
      <c r="Z16" s="177" t="s">
        <v>44</v>
      </c>
      <c r="AA16" s="108" t="s">
        <v>44</v>
      </c>
      <c r="AB16" s="108" t="s">
        <v>44</v>
      </c>
    </row>
    <row r="17" spans="1:28" s="17" customFormat="1" ht="20.25" customHeight="1">
      <c r="A17" s="167" t="s">
        <v>352</v>
      </c>
      <c r="B17" s="94" t="s">
        <v>44</v>
      </c>
      <c r="C17" s="177" t="s">
        <v>44</v>
      </c>
      <c r="D17" s="177" t="s">
        <v>44</v>
      </c>
      <c r="E17" s="177" t="s">
        <v>44</v>
      </c>
      <c r="F17" s="177" t="s">
        <v>44</v>
      </c>
      <c r="G17" s="177" t="s">
        <v>44</v>
      </c>
      <c r="H17" s="177" t="s">
        <v>44</v>
      </c>
      <c r="I17" s="177" t="s">
        <v>44</v>
      </c>
      <c r="J17" s="177" t="s">
        <v>44</v>
      </c>
      <c r="K17" s="177" t="s">
        <v>44</v>
      </c>
      <c r="L17" s="177" t="s">
        <v>44</v>
      </c>
      <c r="M17" s="177" t="s">
        <v>44</v>
      </c>
      <c r="N17" s="177" t="s">
        <v>44</v>
      </c>
      <c r="O17" s="177" t="s">
        <v>44</v>
      </c>
      <c r="P17" s="177" t="s">
        <v>44</v>
      </c>
      <c r="Q17" s="95" t="s">
        <v>44</v>
      </c>
      <c r="R17" s="177" t="s">
        <v>44</v>
      </c>
      <c r="S17" s="177" t="s">
        <v>44</v>
      </c>
      <c r="T17" s="177" t="s">
        <v>44</v>
      </c>
      <c r="U17" s="177" t="s">
        <v>44</v>
      </c>
      <c r="V17" s="177" t="s">
        <v>44</v>
      </c>
      <c r="W17" s="177" t="s">
        <v>44</v>
      </c>
      <c r="X17" s="177" t="s">
        <v>44</v>
      </c>
      <c r="Y17" s="177" t="s">
        <v>44</v>
      </c>
      <c r="Z17" s="177" t="s">
        <v>44</v>
      </c>
      <c r="AA17" s="108" t="s">
        <v>44</v>
      </c>
      <c r="AB17" s="108" t="s">
        <v>44</v>
      </c>
    </row>
    <row r="18" spans="1:28" s="17" customFormat="1" ht="20.25" customHeight="1">
      <c r="A18" s="167" t="s">
        <v>346</v>
      </c>
      <c r="B18" s="94">
        <v>2</v>
      </c>
      <c r="C18" s="177">
        <v>2</v>
      </c>
      <c r="D18" s="177" t="s">
        <v>44</v>
      </c>
      <c r="E18" s="177" t="s">
        <v>44</v>
      </c>
      <c r="F18" s="177">
        <v>1</v>
      </c>
      <c r="G18" s="177" t="s">
        <v>44</v>
      </c>
      <c r="H18" s="177" t="s">
        <v>44</v>
      </c>
      <c r="I18" s="177" t="s">
        <v>44</v>
      </c>
      <c r="J18" s="177" t="s">
        <v>44</v>
      </c>
      <c r="K18" s="177" t="s">
        <v>44</v>
      </c>
      <c r="L18" s="177" t="s">
        <v>44</v>
      </c>
      <c r="M18" s="177" t="s">
        <v>44</v>
      </c>
      <c r="N18" s="177" t="s">
        <v>44</v>
      </c>
      <c r="O18" s="177" t="s">
        <v>44</v>
      </c>
      <c r="P18" s="177">
        <v>1</v>
      </c>
      <c r="Q18" s="95" t="s">
        <v>44</v>
      </c>
      <c r="R18" s="177" t="s">
        <v>44</v>
      </c>
      <c r="S18" s="177" t="s">
        <v>44</v>
      </c>
      <c r="T18" s="177" t="s">
        <v>44</v>
      </c>
      <c r="U18" s="177" t="s">
        <v>44</v>
      </c>
      <c r="V18" s="177" t="s">
        <v>44</v>
      </c>
      <c r="W18" s="177" t="s">
        <v>44</v>
      </c>
      <c r="X18" s="177" t="s">
        <v>44</v>
      </c>
      <c r="Y18" s="177" t="s">
        <v>44</v>
      </c>
      <c r="Z18" s="177" t="s">
        <v>44</v>
      </c>
      <c r="AA18" s="108" t="s">
        <v>166</v>
      </c>
      <c r="AB18" s="108" t="s">
        <v>168</v>
      </c>
    </row>
    <row r="19" spans="1:28" s="17" customFormat="1" ht="20.25" customHeight="1">
      <c r="A19" s="167" t="s">
        <v>353</v>
      </c>
      <c r="B19" s="94" t="s">
        <v>44</v>
      </c>
      <c r="C19" s="177" t="s">
        <v>44</v>
      </c>
      <c r="D19" s="177" t="s">
        <v>44</v>
      </c>
      <c r="E19" s="177" t="s">
        <v>44</v>
      </c>
      <c r="F19" s="177" t="s">
        <v>44</v>
      </c>
      <c r="G19" s="177" t="s">
        <v>44</v>
      </c>
      <c r="H19" s="177" t="s">
        <v>44</v>
      </c>
      <c r="I19" s="177" t="s">
        <v>44</v>
      </c>
      <c r="J19" s="177" t="s">
        <v>44</v>
      </c>
      <c r="K19" s="177" t="s">
        <v>44</v>
      </c>
      <c r="L19" s="177" t="s">
        <v>44</v>
      </c>
      <c r="M19" s="177" t="s">
        <v>44</v>
      </c>
      <c r="N19" s="177" t="s">
        <v>44</v>
      </c>
      <c r="O19" s="177" t="s">
        <v>44</v>
      </c>
      <c r="P19" s="177" t="s">
        <v>44</v>
      </c>
      <c r="Q19" s="95" t="s">
        <v>44</v>
      </c>
      <c r="R19" s="177" t="s">
        <v>44</v>
      </c>
      <c r="S19" s="177" t="s">
        <v>44</v>
      </c>
      <c r="T19" s="177" t="s">
        <v>44</v>
      </c>
      <c r="U19" s="177" t="s">
        <v>44</v>
      </c>
      <c r="V19" s="177" t="s">
        <v>44</v>
      </c>
      <c r="W19" s="177" t="s">
        <v>44</v>
      </c>
      <c r="X19" s="177" t="s">
        <v>44</v>
      </c>
      <c r="Y19" s="177" t="s">
        <v>44</v>
      </c>
      <c r="Z19" s="177" t="s">
        <v>44</v>
      </c>
      <c r="AA19" s="108" t="s">
        <v>44</v>
      </c>
      <c r="AB19" s="108" t="s">
        <v>44</v>
      </c>
    </row>
    <row r="20" spans="1:28" s="17" customFormat="1" ht="20.25" customHeight="1">
      <c r="A20" s="167" t="s">
        <v>346</v>
      </c>
      <c r="B20" s="94" t="s">
        <v>44</v>
      </c>
      <c r="C20" s="177" t="s">
        <v>44</v>
      </c>
      <c r="D20" s="177" t="s">
        <v>44</v>
      </c>
      <c r="E20" s="177" t="s">
        <v>44</v>
      </c>
      <c r="F20" s="177" t="s">
        <v>44</v>
      </c>
      <c r="G20" s="177" t="s">
        <v>44</v>
      </c>
      <c r="H20" s="177" t="s">
        <v>44</v>
      </c>
      <c r="I20" s="177" t="s">
        <v>44</v>
      </c>
      <c r="J20" s="177" t="s">
        <v>44</v>
      </c>
      <c r="K20" s="177" t="s">
        <v>44</v>
      </c>
      <c r="L20" s="177" t="s">
        <v>44</v>
      </c>
      <c r="M20" s="177" t="s">
        <v>44</v>
      </c>
      <c r="N20" s="177" t="s">
        <v>44</v>
      </c>
      <c r="O20" s="177" t="s">
        <v>44</v>
      </c>
      <c r="P20" s="177" t="s">
        <v>44</v>
      </c>
      <c r="Q20" s="95" t="s">
        <v>44</v>
      </c>
      <c r="R20" s="177" t="s">
        <v>44</v>
      </c>
      <c r="S20" s="177" t="s">
        <v>44</v>
      </c>
      <c r="T20" s="177" t="s">
        <v>44</v>
      </c>
      <c r="U20" s="177" t="s">
        <v>44</v>
      </c>
      <c r="V20" s="177" t="s">
        <v>44</v>
      </c>
      <c r="W20" s="177" t="s">
        <v>44</v>
      </c>
      <c r="X20" s="177" t="s">
        <v>44</v>
      </c>
      <c r="Y20" s="177" t="s">
        <v>44</v>
      </c>
      <c r="Z20" s="177" t="s">
        <v>44</v>
      </c>
      <c r="AA20" s="108" t="s">
        <v>44</v>
      </c>
      <c r="AB20" s="108" t="s">
        <v>44</v>
      </c>
    </row>
    <row r="21" spans="1:28" s="17" customFormat="1" ht="20.25" customHeight="1">
      <c r="A21" s="167" t="s">
        <v>354</v>
      </c>
      <c r="B21" s="94">
        <v>1</v>
      </c>
      <c r="C21" s="177">
        <v>1</v>
      </c>
      <c r="D21" s="177">
        <v>1</v>
      </c>
      <c r="E21" s="177" t="s">
        <v>44</v>
      </c>
      <c r="F21" s="177" t="s">
        <v>44</v>
      </c>
      <c r="G21" s="177" t="s">
        <v>44</v>
      </c>
      <c r="H21" s="177" t="s">
        <v>44</v>
      </c>
      <c r="I21" s="177" t="s">
        <v>44</v>
      </c>
      <c r="J21" s="177" t="s">
        <v>44</v>
      </c>
      <c r="K21" s="177" t="s">
        <v>44</v>
      </c>
      <c r="L21" s="177" t="s">
        <v>44</v>
      </c>
      <c r="M21" s="177" t="s">
        <v>44</v>
      </c>
      <c r="N21" s="177" t="s">
        <v>44</v>
      </c>
      <c r="O21" s="177" t="s">
        <v>44</v>
      </c>
      <c r="P21" s="177" t="s">
        <v>44</v>
      </c>
      <c r="Q21" s="95" t="s">
        <v>44</v>
      </c>
      <c r="R21" s="177" t="s">
        <v>44</v>
      </c>
      <c r="S21" s="177" t="s">
        <v>44</v>
      </c>
      <c r="T21" s="177" t="s">
        <v>44</v>
      </c>
      <c r="U21" s="177" t="s">
        <v>44</v>
      </c>
      <c r="V21" s="177" t="s">
        <v>44</v>
      </c>
      <c r="W21" s="177" t="s">
        <v>44</v>
      </c>
      <c r="X21" s="177" t="s">
        <v>44</v>
      </c>
      <c r="Y21" s="177" t="s">
        <v>44</v>
      </c>
      <c r="Z21" s="177" t="s">
        <v>44</v>
      </c>
      <c r="AA21" s="108" t="s">
        <v>166</v>
      </c>
      <c r="AB21" s="108" t="s">
        <v>168</v>
      </c>
    </row>
    <row r="22" spans="1:28" s="17" customFormat="1" ht="20.25" customHeight="1">
      <c r="A22" s="167" t="s">
        <v>346</v>
      </c>
      <c r="B22" s="94">
        <v>1</v>
      </c>
      <c r="C22" s="177">
        <v>1</v>
      </c>
      <c r="D22" s="177" t="s">
        <v>44</v>
      </c>
      <c r="E22" s="177" t="s">
        <v>44</v>
      </c>
      <c r="F22" s="177" t="s">
        <v>44</v>
      </c>
      <c r="G22" s="177" t="s">
        <v>44</v>
      </c>
      <c r="H22" s="177" t="s">
        <v>44</v>
      </c>
      <c r="I22" s="177" t="s">
        <v>44</v>
      </c>
      <c r="J22" s="177" t="s">
        <v>44</v>
      </c>
      <c r="K22" s="177">
        <v>1</v>
      </c>
      <c r="L22" s="177" t="s">
        <v>44</v>
      </c>
      <c r="M22" s="177" t="s">
        <v>44</v>
      </c>
      <c r="N22" s="177" t="s">
        <v>44</v>
      </c>
      <c r="O22" s="177" t="s">
        <v>44</v>
      </c>
      <c r="P22" s="177" t="s">
        <v>44</v>
      </c>
      <c r="Q22" s="95" t="s">
        <v>44</v>
      </c>
      <c r="R22" s="177" t="s">
        <v>44</v>
      </c>
      <c r="S22" s="177" t="s">
        <v>44</v>
      </c>
      <c r="T22" s="177" t="s">
        <v>44</v>
      </c>
      <c r="U22" s="177" t="s">
        <v>44</v>
      </c>
      <c r="V22" s="177" t="s">
        <v>44</v>
      </c>
      <c r="W22" s="177" t="s">
        <v>44</v>
      </c>
      <c r="X22" s="177" t="s">
        <v>44</v>
      </c>
      <c r="Y22" s="177" t="s">
        <v>44</v>
      </c>
      <c r="Z22" s="177" t="s">
        <v>44</v>
      </c>
      <c r="AA22" s="108" t="s">
        <v>166</v>
      </c>
      <c r="AB22" s="108" t="s">
        <v>168</v>
      </c>
    </row>
    <row r="23" spans="1:28" s="17" customFormat="1" ht="20.25" customHeight="1">
      <c r="A23" s="168" t="s">
        <v>355</v>
      </c>
      <c r="B23" s="110">
        <v>19</v>
      </c>
      <c r="C23" s="109">
        <v>16</v>
      </c>
      <c r="D23" s="101">
        <v>4</v>
      </c>
      <c r="E23" s="101" t="s">
        <v>44</v>
      </c>
      <c r="F23" s="101">
        <v>3</v>
      </c>
      <c r="G23" s="101">
        <v>1</v>
      </c>
      <c r="H23" s="101" t="s">
        <v>44</v>
      </c>
      <c r="I23" s="101">
        <v>4</v>
      </c>
      <c r="J23" s="101">
        <v>1</v>
      </c>
      <c r="K23" s="101">
        <v>2</v>
      </c>
      <c r="L23" s="101" t="s">
        <v>44</v>
      </c>
      <c r="M23" s="101" t="s">
        <v>44</v>
      </c>
      <c r="N23" s="101" t="s">
        <v>44</v>
      </c>
      <c r="O23" s="101" t="s">
        <v>44</v>
      </c>
      <c r="P23" s="107">
        <v>1</v>
      </c>
      <c r="Q23" s="109">
        <v>3</v>
      </c>
      <c r="R23" s="101" t="s">
        <v>44</v>
      </c>
      <c r="S23" s="101" t="s">
        <v>44</v>
      </c>
      <c r="T23" s="101" t="s">
        <v>44</v>
      </c>
      <c r="U23" s="101" t="s">
        <v>44</v>
      </c>
      <c r="V23" s="101">
        <v>1</v>
      </c>
      <c r="W23" s="101">
        <v>1</v>
      </c>
      <c r="X23" s="101" t="s">
        <v>44</v>
      </c>
      <c r="Y23" s="101">
        <v>1</v>
      </c>
      <c r="Z23" s="101" t="s">
        <v>44</v>
      </c>
      <c r="AA23" s="110">
        <v>570</v>
      </c>
      <c r="AB23" s="110">
        <v>1555449</v>
      </c>
    </row>
    <row r="24" spans="1:28" s="17" customFormat="1" ht="20.25" customHeight="1">
      <c r="A24" s="157" t="s">
        <v>356</v>
      </c>
      <c r="B24" s="94">
        <v>1</v>
      </c>
      <c r="C24" s="177">
        <v>1</v>
      </c>
      <c r="D24" s="177" t="s">
        <v>44</v>
      </c>
      <c r="E24" s="177" t="s">
        <v>44</v>
      </c>
      <c r="F24" s="177" t="s">
        <v>44</v>
      </c>
      <c r="G24" s="177" t="s">
        <v>44</v>
      </c>
      <c r="H24" s="177" t="s">
        <v>44</v>
      </c>
      <c r="I24" s="177" t="s">
        <v>44</v>
      </c>
      <c r="J24" s="177" t="s">
        <v>44</v>
      </c>
      <c r="K24" s="177">
        <v>1</v>
      </c>
      <c r="L24" s="177" t="s">
        <v>44</v>
      </c>
      <c r="M24" s="177" t="s">
        <v>44</v>
      </c>
      <c r="N24" s="177" t="s">
        <v>44</v>
      </c>
      <c r="O24" s="177" t="s">
        <v>44</v>
      </c>
      <c r="P24" s="177" t="s">
        <v>44</v>
      </c>
      <c r="Q24" s="95" t="s">
        <v>44</v>
      </c>
      <c r="R24" s="177" t="s">
        <v>44</v>
      </c>
      <c r="S24" s="177" t="s">
        <v>44</v>
      </c>
      <c r="T24" s="177" t="s">
        <v>44</v>
      </c>
      <c r="U24" s="177" t="s">
        <v>44</v>
      </c>
      <c r="V24" s="177" t="s">
        <v>44</v>
      </c>
      <c r="W24" s="177" t="s">
        <v>44</v>
      </c>
      <c r="X24" s="177" t="s">
        <v>44</v>
      </c>
      <c r="Y24" s="177" t="s">
        <v>44</v>
      </c>
      <c r="Z24" s="177" t="s">
        <v>44</v>
      </c>
      <c r="AA24" s="108" t="s">
        <v>166</v>
      </c>
      <c r="AB24" s="108" t="s">
        <v>168</v>
      </c>
    </row>
    <row r="25" spans="1:28" s="17" customFormat="1" ht="20.25" customHeight="1">
      <c r="A25" s="167" t="s">
        <v>346</v>
      </c>
      <c r="B25" s="94">
        <v>3</v>
      </c>
      <c r="C25" s="177">
        <v>3</v>
      </c>
      <c r="D25" s="177">
        <v>1</v>
      </c>
      <c r="E25" s="177" t="s">
        <v>44</v>
      </c>
      <c r="F25" s="177">
        <v>2</v>
      </c>
      <c r="G25" s="177" t="s">
        <v>44</v>
      </c>
      <c r="H25" s="177" t="s">
        <v>44</v>
      </c>
      <c r="I25" s="177" t="s">
        <v>44</v>
      </c>
      <c r="J25" s="177" t="s">
        <v>44</v>
      </c>
      <c r="K25" s="177" t="s">
        <v>44</v>
      </c>
      <c r="L25" s="177" t="s">
        <v>44</v>
      </c>
      <c r="M25" s="177" t="s">
        <v>44</v>
      </c>
      <c r="N25" s="177" t="s">
        <v>44</v>
      </c>
      <c r="O25" s="177" t="s">
        <v>44</v>
      </c>
      <c r="P25" s="177" t="s">
        <v>44</v>
      </c>
      <c r="Q25" s="95" t="s">
        <v>44</v>
      </c>
      <c r="R25" s="177" t="s">
        <v>44</v>
      </c>
      <c r="S25" s="177" t="s">
        <v>44</v>
      </c>
      <c r="T25" s="177" t="s">
        <v>44</v>
      </c>
      <c r="U25" s="177" t="s">
        <v>44</v>
      </c>
      <c r="V25" s="177" t="s">
        <v>44</v>
      </c>
      <c r="W25" s="177" t="s">
        <v>44</v>
      </c>
      <c r="X25" s="177" t="s">
        <v>44</v>
      </c>
      <c r="Y25" s="177" t="s">
        <v>44</v>
      </c>
      <c r="Z25" s="177" t="s">
        <v>44</v>
      </c>
      <c r="AA25" s="108">
        <v>35</v>
      </c>
      <c r="AB25" s="108">
        <v>49776</v>
      </c>
    </row>
    <row r="26" spans="1:28" s="17" customFormat="1" ht="20.25" customHeight="1">
      <c r="A26" s="167" t="s">
        <v>347</v>
      </c>
      <c r="B26" s="94">
        <v>3</v>
      </c>
      <c r="C26" s="177">
        <v>3</v>
      </c>
      <c r="D26" s="177">
        <v>1</v>
      </c>
      <c r="E26" s="177" t="s">
        <v>44</v>
      </c>
      <c r="F26" s="177">
        <v>1</v>
      </c>
      <c r="G26" s="177" t="s">
        <v>44</v>
      </c>
      <c r="H26" s="177" t="s">
        <v>44</v>
      </c>
      <c r="I26" s="177" t="s">
        <v>44</v>
      </c>
      <c r="J26" s="177" t="s">
        <v>44</v>
      </c>
      <c r="K26" s="177" t="s">
        <v>44</v>
      </c>
      <c r="L26" s="177" t="s">
        <v>44</v>
      </c>
      <c r="M26" s="177" t="s">
        <v>44</v>
      </c>
      <c r="N26" s="177" t="s">
        <v>44</v>
      </c>
      <c r="O26" s="177" t="s">
        <v>44</v>
      </c>
      <c r="P26" s="177">
        <v>1</v>
      </c>
      <c r="Q26" s="95" t="s">
        <v>44</v>
      </c>
      <c r="R26" s="177" t="s">
        <v>44</v>
      </c>
      <c r="S26" s="177" t="s">
        <v>44</v>
      </c>
      <c r="T26" s="177" t="s">
        <v>44</v>
      </c>
      <c r="U26" s="177" t="s">
        <v>44</v>
      </c>
      <c r="V26" s="177" t="s">
        <v>44</v>
      </c>
      <c r="W26" s="177" t="s">
        <v>44</v>
      </c>
      <c r="X26" s="177" t="s">
        <v>44</v>
      </c>
      <c r="Y26" s="177" t="s">
        <v>44</v>
      </c>
      <c r="Z26" s="177" t="s">
        <v>44</v>
      </c>
      <c r="AA26" s="108">
        <v>21</v>
      </c>
      <c r="AB26" s="108">
        <v>11881</v>
      </c>
    </row>
    <row r="27" spans="1:28" s="17" customFormat="1" ht="20.25" customHeight="1">
      <c r="A27" s="167" t="s">
        <v>348</v>
      </c>
      <c r="B27" s="94">
        <v>2</v>
      </c>
      <c r="C27" s="177">
        <v>2</v>
      </c>
      <c r="D27" s="177" t="s">
        <v>44</v>
      </c>
      <c r="E27" s="177" t="s">
        <v>44</v>
      </c>
      <c r="F27" s="177" t="s">
        <v>44</v>
      </c>
      <c r="G27" s="177" t="s">
        <v>44</v>
      </c>
      <c r="H27" s="177" t="s">
        <v>44</v>
      </c>
      <c r="I27" s="177">
        <v>1</v>
      </c>
      <c r="J27" s="177" t="s">
        <v>44</v>
      </c>
      <c r="K27" s="177" t="s">
        <v>44</v>
      </c>
      <c r="L27" s="177" t="s">
        <v>44</v>
      </c>
      <c r="M27" s="177" t="s">
        <v>44</v>
      </c>
      <c r="N27" s="177" t="s">
        <v>44</v>
      </c>
      <c r="O27" s="177">
        <v>1</v>
      </c>
      <c r="P27" s="177" t="s">
        <v>44</v>
      </c>
      <c r="Q27" s="95" t="s">
        <v>44</v>
      </c>
      <c r="R27" s="177" t="s">
        <v>44</v>
      </c>
      <c r="S27" s="177" t="s">
        <v>44</v>
      </c>
      <c r="T27" s="177" t="s">
        <v>44</v>
      </c>
      <c r="U27" s="177" t="s">
        <v>44</v>
      </c>
      <c r="V27" s="177" t="s">
        <v>44</v>
      </c>
      <c r="W27" s="177" t="s">
        <v>44</v>
      </c>
      <c r="X27" s="177" t="s">
        <v>44</v>
      </c>
      <c r="Y27" s="177" t="s">
        <v>44</v>
      </c>
      <c r="Z27" s="177" t="s">
        <v>44</v>
      </c>
      <c r="AA27" s="108" t="s">
        <v>166</v>
      </c>
      <c r="AB27" s="108" t="s">
        <v>168</v>
      </c>
    </row>
    <row r="28" spans="1:28" s="17" customFormat="1" ht="20.25" customHeight="1">
      <c r="A28" s="167" t="s">
        <v>357</v>
      </c>
      <c r="B28" s="94" t="s">
        <v>44</v>
      </c>
      <c r="C28" s="177" t="s">
        <v>44</v>
      </c>
      <c r="D28" s="177" t="s">
        <v>44</v>
      </c>
      <c r="E28" s="177" t="s">
        <v>44</v>
      </c>
      <c r="F28" s="177" t="s">
        <v>44</v>
      </c>
      <c r="G28" s="177" t="s">
        <v>44</v>
      </c>
      <c r="H28" s="177" t="s">
        <v>44</v>
      </c>
      <c r="I28" s="177" t="s">
        <v>44</v>
      </c>
      <c r="J28" s="177" t="s">
        <v>44</v>
      </c>
      <c r="K28" s="177" t="s">
        <v>44</v>
      </c>
      <c r="L28" s="177" t="s">
        <v>44</v>
      </c>
      <c r="M28" s="177" t="s">
        <v>44</v>
      </c>
      <c r="N28" s="177" t="s">
        <v>44</v>
      </c>
      <c r="O28" s="177" t="s">
        <v>44</v>
      </c>
      <c r="P28" s="177" t="s">
        <v>44</v>
      </c>
      <c r="Q28" s="95" t="s">
        <v>44</v>
      </c>
      <c r="R28" s="177" t="s">
        <v>44</v>
      </c>
      <c r="S28" s="177" t="s">
        <v>44</v>
      </c>
      <c r="T28" s="177" t="s">
        <v>44</v>
      </c>
      <c r="U28" s="177" t="s">
        <v>44</v>
      </c>
      <c r="V28" s="177" t="s">
        <v>44</v>
      </c>
      <c r="W28" s="177" t="s">
        <v>44</v>
      </c>
      <c r="X28" s="177" t="s">
        <v>44</v>
      </c>
      <c r="Y28" s="177" t="s">
        <v>44</v>
      </c>
      <c r="Z28" s="177" t="s">
        <v>44</v>
      </c>
      <c r="AA28" s="108" t="s">
        <v>44</v>
      </c>
      <c r="AB28" s="108" t="s">
        <v>44</v>
      </c>
    </row>
    <row r="29" spans="1:28" s="17" customFormat="1" ht="20.25" customHeight="1">
      <c r="A29" s="167" t="s">
        <v>346</v>
      </c>
      <c r="B29" s="94">
        <v>5</v>
      </c>
      <c r="C29" s="177">
        <v>5</v>
      </c>
      <c r="D29" s="177" t="s">
        <v>44</v>
      </c>
      <c r="E29" s="177" t="s">
        <v>44</v>
      </c>
      <c r="F29" s="177">
        <v>1</v>
      </c>
      <c r="G29" s="177">
        <v>1</v>
      </c>
      <c r="H29" s="177">
        <v>1</v>
      </c>
      <c r="I29" s="177">
        <v>1</v>
      </c>
      <c r="J29" s="177" t="s">
        <v>44</v>
      </c>
      <c r="K29" s="177">
        <v>1</v>
      </c>
      <c r="L29" s="177" t="s">
        <v>44</v>
      </c>
      <c r="M29" s="177" t="s">
        <v>44</v>
      </c>
      <c r="N29" s="177" t="s">
        <v>44</v>
      </c>
      <c r="O29" s="177" t="s">
        <v>44</v>
      </c>
      <c r="P29" s="177" t="s">
        <v>44</v>
      </c>
      <c r="Q29" s="95" t="s">
        <v>44</v>
      </c>
      <c r="R29" s="177" t="s">
        <v>44</v>
      </c>
      <c r="S29" s="177" t="s">
        <v>44</v>
      </c>
      <c r="T29" s="177" t="s">
        <v>44</v>
      </c>
      <c r="U29" s="177" t="s">
        <v>44</v>
      </c>
      <c r="V29" s="177" t="s">
        <v>44</v>
      </c>
      <c r="W29" s="177" t="s">
        <v>44</v>
      </c>
      <c r="X29" s="177" t="s">
        <v>44</v>
      </c>
      <c r="Y29" s="177" t="s">
        <v>44</v>
      </c>
      <c r="Z29" s="177" t="s">
        <v>44</v>
      </c>
      <c r="AA29" s="108">
        <v>29</v>
      </c>
      <c r="AB29" s="108">
        <v>20665</v>
      </c>
    </row>
    <row r="30" spans="1:28" s="17" customFormat="1" ht="20.25" customHeight="1">
      <c r="A30" s="167" t="s">
        <v>347</v>
      </c>
      <c r="B30" s="94">
        <v>1</v>
      </c>
      <c r="C30" s="177">
        <v>1</v>
      </c>
      <c r="D30" s="177" t="s">
        <v>44</v>
      </c>
      <c r="E30" s="177" t="s">
        <v>44</v>
      </c>
      <c r="F30" s="177" t="s">
        <v>44</v>
      </c>
      <c r="G30" s="177" t="s">
        <v>44</v>
      </c>
      <c r="H30" s="177" t="s">
        <v>44</v>
      </c>
      <c r="I30" s="177" t="s">
        <v>44</v>
      </c>
      <c r="J30" s="177" t="s">
        <v>44</v>
      </c>
      <c r="K30" s="177">
        <v>1</v>
      </c>
      <c r="L30" s="177" t="s">
        <v>44</v>
      </c>
      <c r="M30" s="177" t="s">
        <v>44</v>
      </c>
      <c r="N30" s="177" t="s">
        <v>44</v>
      </c>
      <c r="O30" s="177" t="s">
        <v>44</v>
      </c>
      <c r="P30" s="177" t="s">
        <v>44</v>
      </c>
      <c r="Q30" s="95" t="s">
        <v>44</v>
      </c>
      <c r="R30" s="177" t="s">
        <v>44</v>
      </c>
      <c r="S30" s="177" t="s">
        <v>44</v>
      </c>
      <c r="T30" s="177" t="s">
        <v>44</v>
      </c>
      <c r="U30" s="177" t="s">
        <v>44</v>
      </c>
      <c r="V30" s="177" t="s">
        <v>44</v>
      </c>
      <c r="W30" s="177" t="s">
        <v>44</v>
      </c>
      <c r="X30" s="177" t="s">
        <v>44</v>
      </c>
      <c r="Y30" s="177" t="s">
        <v>44</v>
      </c>
      <c r="Z30" s="177" t="s">
        <v>44</v>
      </c>
      <c r="AA30" s="108" t="s">
        <v>166</v>
      </c>
      <c r="AB30" s="108" t="s">
        <v>168</v>
      </c>
    </row>
    <row r="31" spans="1:28" s="17" customFormat="1" ht="20.25" customHeight="1">
      <c r="A31" s="167" t="s">
        <v>348</v>
      </c>
      <c r="B31" s="94">
        <v>4</v>
      </c>
      <c r="C31" s="177">
        <v>4</v>
      </c>
      <c r="D31" s="177">
        <v>1</v>
      </c>
      <c r="E31" s="177" t="s">
        <v>44</v>
      </c>
      <c r="F31" s="177" t="s">
        <v>44</v>
      </c>
      <c r="G31" s="177" t="s">
        <v>44</v>
      </c>
      <c r="H31" s="177" t="s">
        <v>44</v>
      </c>
      <c r="I31" s="177">
        <v>2</v>
      </c>
      <c r="J31" s="177" t="s">
        <v>44</v>
      </c>
      <c r="K31" s="177">
        <v>1</v>
      </c>
      <c r="L31" s="177" t="s">
        <v>44</v>
      </c>
      <c r="M31" s="177" t="s">
        <v>44</v>
      </c>
      <c r="N31" s="177" t="s">
        <v>44</v>
      </c>
      <c r="O31" s="177" t="s">
        <v>44</v>
      </c>
      <c r="P31" s="177" t="s">
        <v>44</v>
      </c>
      <c r="Q31" s="95" t="s">
        <v>44</v>
      </c>
      <c r="R31" s="177" t="s">
        <v>44</v>
      </c>
      <c r="S31" s="177" t="s">
        <v>44</v>
      </c>
      <c r="T31" s="177" t="s">
        <v>44</v>
      </c>
      <c r="U31" s="177" t="s">
        <v>44</v>
      </c>
      <c r="V31" s="177" t="s">
        <v>44</v>
      </c>
      <c r="W31" s="177" t="s">
        <v>44</v>
      </c>
      <c r="X31" s="177" t="s">
        <v>44</v>
      </c>
      <c r="Y31" s="177" t="s">
        <v>44</v>
      </c>
      <c r="Z31" s="177" t="s">
        <v>44</v>
      </c>
      <c r="AA31" s="108">
        <v>16</v>
      </c>
      <c r="AB31" s="108">
        <v>15295</v>
      </c>
    </row>
    <row r="32" spans="1:28" s="17" customFormat="1" ht="20.25" customHeight="1">
      <c r="A32" s="167" t="s">
        <v>358</v>
      </c>
      <c r="B32" s="94">
        <v>1</v>
      </c>
      <c r="C32" s="177">
        <v>1</v>
      </c>
      <c r="D32" s="177" t="s">
        <v>44</v>
      </c>
      <c r="E32" s="177" t="s">
        <v>44</v>
      </c>
      <c r="F32" s="177" t="s">
        <v>44</v>
      </c>
      <c r="G32" s="177" t="s">
        <v>44</v>
      </c>
      <c r="H32" s="177" t="s">
        <v>44</v>
      </c>
      <c r="I32" s="177">
        <v>1</v>
      </c>
      <c r="J32" s="177" t="s">
        <v>44</v>
      </c>
      <c r="K32" s="177" t="s">
        <v>44</v>
      </c>
      <c r="L32" s="177" t="s">
        <v>44</v>
      </c>
      <c r="M32" s="177" t="s">
        <v>44</v>
      </c>
      <c r="N32" s="177" t="s">
        <v>44</v>
      </c>
      <c r="O32" s="177" t="s">
        <v>44</v>
      </c>
      <c r="P32" s="177" t="s">
        <v>44</v>
      </c>
      <c r="Q32" s="95" t="s">
        <v>44</v>
      </c>
      <c r="R32" s="177" t="s">
        <v>44</v>
      </c>
      <c r="S32" s="177" t="s">
        <v>44</v>
      </c>
      <c r="T32" s="177" t="s">
        <v>44</v>
      </c>
      <c r="U32" s="177" t="s">
        <v>44</v>
      </c>
      <c r="V32" s="177" t="s">
        <v>44</v>
      </c>
      <c r="W32" s="177" t="s">
        <v>44</v>
      </c>
      <c r="X32" s="177" t="s">
        <v>44</v>
      </c>
      <c r="Y32" s="177" t="s">
        <v>44</v>
      </c>
      <c r="Z32" s="177" t="s">
        <v>44</v>
      </c>
      <c r="AA32" s="108" t="s">
        <v>166</v>
      </c>
      <c r="AB32" s="108" t="s">
        <v>168</v>
      </c>
    </row>
    <row r="33" spans="1:28" s="17" customFormat="1" ht="20.25" customHeight="1">
      <c r="A33" s="167" t="s">
        <v>346</v>
      </c>
      <c r="B33" s="94" t="s">
        <v>44</v>
      </c>
      <c r="C33" s="177" t="s">
        <v>44</v>
      </c>
      <c r="D33" s="177" t="s">
        <v>44</v>
      </c>
      <c r="E33" s="177" t="s">
        <v>44</v>
      </c>
      <c r="F33" s="177" t="s">
        <v>44</v>
      </c>
      <c r="G33" s="177" t="s">
        <v>44</v>
      </c>
      <c r="H33" s="177" t="s">
        <v>44</v>
      </c>
      <c r="I33" s="177" t="s">
        <v>44</v>
      </c>
      <c r="J33" s="177" t="s">
        <v>44</v>
      </c>
      <c r="K33" s="177" t="s">
        <v>44</v>
      </c>
      <c r="L33" s="177" t="s">
        <v>44</v>
      </c>
      <c r="M33" s="177" t="s">
        <v>44</v>
      </c>
      <c r="N33" s="177" t="s">
        <v>44</v>
      </c>
      <c r="O33" s="177" t="s">
        <v>44</v>
      </c>
      <c r="P33" s="177" t="s">
        <v>44</v>
      </c>
      <c r="Q33" s="95" t="s">
        <v>44</v>
      </c>
      <c r="R33" s="177" t="s">
        <v>44</v>
      </c>
      <c r="S33" s="177" t="s">
        <v>44</v>
      </c>
      <c r="T33" s="177" t="s">
        <v>44</v>
      </c>
      <c r="U33" s="177" t="s">
        <v>44</v>
      </c>
      <c r="V33" s="177" t="s">
        <v>44</v>
      </c>
      <c r="W33" s="177" t="s">
        <v>44</v>
      </c>
      <c r="X33" s="177" t="s">
        <v>44</v>
      </c>
      <c r="Y33" s="177" t="s">
        <v>44</v>
      </c>
      <c r="Z33" s="177" t="s">
        <v>44</v>
      </c>
      <c r="AA33" s="108" t="s">
        <v>44</v>
      </c>
      <c r="AB33" s="108" t="s">
        <v>44</v>
      </c>
    </row>
    <row r="34" spans="1:28" s="17" customFormat="1" ht="20.25" customHeight="1">
      <c r="A34" s="167" t="s">
        <v>347</v>
      </c>
      <c r="B34" s="94" t="s">
        <v>44</v>
      </c>
      <c r="C34" s="177" t="s">
        <v>44</v>
      </c>
      <c r="D34" s="177" t="s">
        <v>44</v>
      </c>
      <c r="E34" s="177" t="s">
        <v>44</v>
      </c>
      <c r="F34" s="177" t="s">
        <v>44</v>
      </c>
      <c r="G34" s="177" t="s">
        <v>44</v>
      </c>
      <c r="H34" s="177" t="s">
        <v>44</v>
      </c>
      <c r="I34" s="177" t="s">
        <v>44</v>
      </c>
      <c r="J34" s="177" t="s">
        <v>44</v>
      </c>
      <c r="K34" s="177" t="s">
        <v>44</v>
      </c>
      <c r="L34" s="177" t="s">
        <v>44</v>
      </c>
      <c r="M34" s="177" t="s">
        <v>44</v>
      </c>
      <c r="N34" s="177" t="s">
        <v>44</v>
      </c>
      <c r="O34" s="177" t="s">
        <v>44</v>
      </c>
      <c r="P34" s="177" t="s">
        <v>44</v>
      </c>
      <c r="Q34" s="95" t="s">
        <v>44</v>
      </c>
      <c r="R34" s="177" t="s">
        <v>44</v>
      </c>
      <c r="S34" s="177" t="s">
        <v>44</v>
      </c>
      <c r="T34" s="177" t="s">
        <v>44</v>
      </c>
      <c r="U34" s="177" t="s">
        <v>44</v>
      </c>
      <c r="V34" s="177" t="s">
        <v>44</v>
      </c>
      <c r="W34" s="177" t="s">
        <v>44</v>
      </c>
      <c r="X34" s="177" t="s">
        <v>44</v>
      </c>
      <c r="Y34" s="177" t="s">
        <v>44</v>
      </c>
      <c r="Z34" s="177" t="s">
        <v>44</v>
      </c>
      <c r="AA34" s="108" t="s">
        <v>44</v>
      </c>
      <c r="AB34" s="108" t="s">
        <v>44</v>
      </c>
    </row>
    <row r="35" spans="1:28" s="17" customFormat="1" ht="20.25" customHeight="1">
      <c r="A35" s="167" t="s">
        <v>348</v>
      </c>
      <c r="B35" s="94">
        <v>3</v>
      </c>
      <c r="C35" s="177">
        <v>3</v>
      </c>
      <c r="D35" s="177" t="s">
        <v>44</v>
      </c>
      <c r="E35" s="177" t="s">
        <v>44</v>
      </c>
      <c r="F35" s="177" t="s">
        <v>44</v>
      </c>
      <c r="G35" s="177">
        <v>1</v>
      </c>
      <c r="H35" s="177" t="s">
        <v>44</v>
      </c>
      <c r="I35" s="177" t="s">
        <v>44</v>
      </c>
      <c r="J35" s="177" t="s">
        <v>44</v>
      </c>
      <c r="K35" s="177">
        <v>2</v>
      </c>
      <c r="L35" s="177" t="s">
        <v>44</v>
      </c>
      <c r="M35" s="177" t="s">
        <v>44</v>
      </c>
      <c r="N35" s="177" t="s">
        <v>44</v>
      </c>
      <c r="O35" s="177" t="s">
        <v>44</v>
      </c>
      <c r="P35" s="177" t="s">
        <v>44</v>
      </c>
      <c r="Q35" s="95" t="s">
        <v>44</v>
      </c>
      <c r="R35" s="177" t="s">
        <v>44</v>
      </c>
      <c r="S35" s="177" t="s">
        <v>44</v>
      </c>
      <c r="T35" s="177" t="s">
        <v>44</v>
      </c>
      <c r="U35" s="177" t="s">
        <v>44</v>
      </c>
      <c r="V35" s="177" t="s">
        <v>44</v>
      </c>
      <c r="W35" s="177" t="s">
        <v>44</v>
      </c>
      <c r="X35" s="177" t="s">
        <v>44</v>
      </c>
      <c r="Y35" s="177" t="s">
        <v>44</v>
      </c>
      <c r="Z35" s="177" t="s">
        <v>44</v>
      </c>
      <c r="AA35" s="108">
        <v>18</v>
      </c>
      <c r="AB35" s="108">
        <v>19841</v>
      </c>
    </row>
    <row r="36" spans="1:28" s="17" customFormat="1" ht="20.25" customHeight="1">
      <c r="A36" s="167" t="s">
        <v>359</v>
      </c>
      <c r="B36" s="94">
        <v>1</v>
      </c>
      <c r="C36" s="177">
        <v>1</v>
      </c>
      <c r="D36" s="177" t="s">
        <v>44</v>
      </c>
      <c r="E36" s="177" t="s">
        <v>44</v>
      </c>
      <c r="F36" s="177" t="s">
        <v>44</v>
      </c>
      <c r="G36" s="177" t="s">
        <v>44</v>
      </c>
      <c r="H36" s="177" t="s">
        <v>44</v>
      </c>
      <c r="I36" s="177">
        <v>1</v>
      </c>
      <c r="J36" s="177" t="s">
        <v>44</v>
      </c>
      <c r="K36" s="177" t="s">
        <v>44</v>
      </c>
      <c r="L36" s="177" t="s">
        <v>44</v>
      </c>
      <c r="M36" s="177" t="s">
        <v>44</v>
      </c>
      <c r="N36" s="177" t="s">
        <v>44</v>
      </c>
      <c r="O36" s="177" t="s">
        <v>44</v>
      </c>
      <c r="P36" s="177" t="s">
        <v>44</v>
      </c>
      <c r="Q36" s="95" t="s">
        <v>44</v>
      </c>
      <c r="R36" s="177" t="s">
        <v>44</v>
      </c>
      <c r="S36" s="177" t="s">
        <v>44</v>
      </c>
      <c r="T36" s="177" t="s">
        <v>44</v>
      </c>
      <c r="U36" s="177" t="s">
        <v>44</v>
      </c>
      <c r="V36" s="177" t="s">
        <v>44</v>
      </c>
      <c r="W36" s="177" t="s">
        <v>44</v>
      </c>
      <c r="X36" s="177" t="s">
        <v>44</v>
      </c>
      <c r="Y36" s="177" t="s">
        <v>44</v>
      </c>
      <c r="Z36" s="177" t="s">
        <v>44</v>
      </c>
      <c r="AA36" s="108" t="s">
        <v>166</v>
      </c>
      <c r="AB36" s="108" t="s">
        <v>168</v>
      </c>
    </row>
    <row r="37" spans="1:28" s="17" customFormat="1" ht="20.25" customHeight="1">
      <c r="A37" s="168" t="s">
        <v>355</v>
      </c>
      <c r="B37" s="110">
        <v>24</v>
      </c>
      <c r="C37" s="109">
        <v>24</v>
      </c>
      <c r="D37" s="101">
        <v>3</v>
      </c>
      <c r="E37" s="101" t="s">
        <v>44</v>
      </c>
      <c r="F37" s="101">
        <v>4</v>
      </c>
      <c r="G37" s="101">
        <v>2</v>
      </c>
      <c r="H37" s="101">
        <v>1</v>
      </c>
      <c r="I37" s="101">
        <v>6</v>
      </c>
      <c r="J37" s="101" t="s">
        <v>44</v>
      </c>
      <c r="K37" s="101">
        <v>6</v>
      </c>
      <c r="L37" s="101" t="s">
        <v>44</v>
      </c>
      <c r="M37" s="101" t="s">
        <v>44</v>
      </c>
      <c r="N37" s="101" t="s">
        <v>44</v>
      </c>
      <c r="O37" s="101">
        <v>1</v>
      </c>
      <c r="P37" s="101">
        <v>1</v>
      </c>
      <c r="Q37" s="109" t="s">
        <v>44</v>
      </c>
      <c r="R37" s="101" t="s">
        <v>44</v>
      </c>
      <c r="S37" s="101" t="s">
        <v>44</v>
      </c>
      <c r="T37" s="101" t="s">
        <v>44</v>
      </c>
      <c r="U37" s="101" t="s">
        <v>44</v>
      </c>
      <c r="V37" s="101" t="s">
        <v>44</v>
      </c>
      <c r="W37" s="101" t="s">
        <v>44</v>
      </c>
      <c r="X37" s="101" t="s">
        <v>44</v>
      </c>
      <c r="Y37" s="101" t="s">
        <v>44</v>
      </c>
      <c r="Z37" s="107" t="s">
        <v>44</v>
      </c>
      <c r="AA37" s="107">
        <v>157</v>
      </c>
      <c r="AB37" s="110">
        <v>152110</v>
      </c>
    </row>
    <row r="38" spans="1:28" s="17" customFormat="1" ht="15.75" customHeight="1">
      <c r="A38" s="157" t="s">
        <v>360</v>
      </c>
      <c r="B38" s="94">
        <v>1</v>
      </c>
      <c r="C38" s="177">
        <v>1</v>
      </c>
      <c r="D38" s="177" t="s">
        <v>44</v>
      </c>
      <c r="E38" s="177" t="s">
        <v>44</v>
      </c>
      <c r="F38" s="177" t="s">
        <v>44</v>
      </c>
      <c r="G38" s="177" t="s">
        <v>44</v>
      </c>
      <c r="H38" s="177" t="s">
        <v>44</v>
      </c>
      <c r="I38" s="177" t="s">
        <v>44</v>
      </c>
      <c r="J38" s="177" t="s">
        <v>44</v>
      </c>
      <c r="K38" s="177" t="s">
        <v>44</v>
      </c>
      <c r="L38" s="177" t="s">
        <v>44</v>
      </c>
      <c r="M38" s="177" t="s">
        <v>44</v>
      </c>
      <c r="N38" s="177" t="s">
        <v>44</v>
      </c>
      <c r="O38" s="177" t="s">
        <v>44</v>
      </c>
      <c r="P38" s="177">
        <v>1</v>
      </c>
      <c r="Q38" s="95" t="s">
        <v>44</v>
      </c>
      <c r="R38" s="177" t="s">
        <v>44</v>
      </c>
      <c r="S38" s="177" t="s">
        <v>44</v>
      </c>
      <c r="T38" s="177" t="s">
        <v>44</v>
      </c>
      <c r="U38" s="177" t="s">
        <v>44</v>
      </c>
      <c r="V38" s="177" t="s">
        <v>44</v>
      </c>
      <c r="W38" s="177" t="s">
        <v>44</v>
      </c>
      <c r="X38" s="177" t="s">
        <v>44</v>
      </c>
      <c r="Y38" s="177" t="s">
        <v>44</v>
      </c>
      <c r="Z38" s="177" t="s">
        <v>44</v>
      </c>
      <c r="AA38" s="108" t="s">
        <v>166</v>
      </c>
      <c r="AB38" s="108" t="s">
        <v>168</v>
      </c>
    </row>
    <row r="39" spans="1:28" s="17" customFormat="1" ht="15.75" customHeight="1">
      <c r="A39" s="168" t="s">
        <v>346</v>
      </c>
      <c r="B39" s="107" t="s">
        <v>44</v>
      </c>
      <c r="C39" s="101" t="s">
        <v>44</v>
      </c>
      <c r="D39" s="101" t="s">
        <v>44</v>
      </c>
      <c r="E39" s="101" t="s">
        <v>44</v>
      </c>
      <c r="F39" s="101" t="s">
        <v>44</v>
      </c>
      <c r="G39" s="101" t="s">
        <v>44</v>
      </c>
      <c r="H39" s="101" t="s">
        <v>44</v>
      </c>
      <c r="I39" s="101" t="s">
        <v>44</v>
      </c>
      <c r="J39" s="101" t="s">
        <v>44</v>
      </c>
      <c r="K39" s="101" t="s">
        <v>44</v>
      </c>
      <c r="L39" s="101" t="s">
        <v>44</v>
      </c>
      <c r="M39" s="101" t="s">
        <v>44</v>
      </c>
      <c r="N39" s="101" t="s">
        <v>44</v>
      </c>
      <c r="O39" s="101" t="s">
        <v>44</v>
      </c>
      <c r="P39" s="101" t="s">
        <v>44</v>
      </c>
      <c r="Q39" s="109" t="s">
        <v>44</v>
      </c>
      <c r="R39" s="101" t="s">
        <v>44</v>
      </c>
      <c r="S39" s="101" t="s">
        <v>44</v>
      </c>
      <c r="T39" s="101" t="s">
        <v>44</v>
      </c>
      <c r="U39" s="101" t="s">
        <v>44</v>
      </c>
      <c r="V39" s="101" t="s">
        <v>44</v>
      </c>
      <c r="W39" s="101" t="s">
        <v>44</v>
      </c>
      <c r="X39" s="101" t="s">
        <v>44</v>
      </c>
      <c r="Y39" s="101" t="s">
        <v>44</v>
      </c>
      <c r="Z39" s="101" t="s">
        <v>44</v>
      </c>
      <c r="AA39" s="110" t="s">
        <v>44</v>
      </c>
      <c r="AB39" s="110" t="s">
        <v>44</v>
      </c>
    </row>
    <row r="40" spans="1:28" s="17" customFormat="1" ht="15.75" customHeight="1">
      <c r="A40" s="167" t="s">
        <v>347</v>
      </c>
      <c r="B40" s="94">
        <v>2</v>
      </c>
      <c r="C40" s="177">
        <v>2</v>
      </c>
      <c r="D40" s="177" t="s">
        <v>44</v>
      </c>
      <c r="E40" s="177" t="s">
        <v>44</v>
      </c>
      <c r="F40" s="177" t="s">
        <v>44</v>
      </c>
      <c r="G40" s="177" t="s">
        <v>44</v>
      </c>
      <c r="H40" s="177" t="s">
        <v>44</v>
      </c>
      <c r="I40" s="177">
        <v>1</v>
      </c>
      <c r="J40" s="177" t="s">
        <v>44</v>
      </c>
      <c r="K40" s="177">
        <v>1</v>
      </c>
      <c r="L40" s="177" t="s">
        <v>44</v>
      </c>
      <c r="M40" s="177" t="s">
        <v>44</v>
      </c>
      <c r="N40" s="177" t="s">
        <v>44</v>
      </c>
      <c r="O40" s="177" t="s">
        <v>44</v>
      </c>
      <c r="P40" s="177" t="s">
        <v>44</v>
      </c>
      <c r="Q40" s="95" t="s">
        <v>44</v>
      </c>
      <c r="R40" s="177" t="s">
        <v>44</v>
      </c>
      <c r="S40" s="177" t="s">
        <v>44</v>
      </c>
      <c r="T40" s="177" t="s">
        <v>44</v>
      </c>
      <c r="U40" s="177" t="s">
        <v>44</v>
      </c>
      <c r="V40" s="177" t="s">
        <v>44</v>
      </c>
      <c r="W40" s="177" t="s">
        <v>44</v>
      </c>
      <c r="X40" s="177" t="s">
        <v>44</v>
      </c>
      <c r="Y40" s="177" t="s">
        <v>44</v>
      </c>
      <c r="Z40" s="177" t="s">
        <v>44</v>
      </c>
      <c r="AA40" s="108" t="s">
        <v>166</v>
      </c>
      <c r="AB40" s="108" t="s">
        <v>168</v>
      </c>
    </row>
    <row r="41" spans="1:28" s="17" customFormat="1" ht="15.75" customHeight="1">
      <c r="A41" s="168" t="s">
        <v>361</v>
      </c>
      <c r="B41" s="107">
        <v>1</v>
      </c>
      <c r="C41" s="101">
        <v>1</v>
      </c>
      <c r="D41" s="101" t="s">
        <v>44</v>
      </c>
      <c r="E41" s="101" t="s">
        <v>44</v>
      </c>
      <c r="F41" s="101" t="s">
        <v>44</v>
      </c>
      <c r="G41" s="101" t="s">
        <v>44</v>
      </c>
      <c r="H41" s="101" t="s">
        <v>44</v>
      </c>
      <c r="I41" s="101" t="s">
        <v>44</v>
      </c>
      <c r="J41" s="101" t="s">
        <v>44</v>
      </c>
      <c r="K41" s="101">
        <v>1</v>
      </c>
      <c r="L41" s="101" t="s">
        <v>44</v>
      </c>
      <c r="M41" s="101" t="s">
        <v>44</v>
      </c>
      <c r="N41" s="101" t="s">
        <v>44</v>
      </c>
      <c r="O41" s="101" t="s">
        <v>44</v>
      </c>
      <c r="P41" s="101" t="s">
        <v>44</v>
      </c>
      <c r="Q41" s="109" t="s">
        <v>44</v>
      </c>
      <c r="R41" s="101" t="s">
        <v>44</v>
      </c>
      <c r="S41" s="101" t="s">
        <v>44</v>
      </c>
      <c r="T41" s="101" t="s">
        <v>44</v>
      </c>
      <c r="U41" s="101" t="s">
        <v>44</v>
      </c>
      <c r="V41" s="101" t="s">
        <v>44</v>
      </c>
      <c r="W41" s="101" t="s">
        <v>44</v>
      </c>
      <c r="X41" s="101" t="s">
        <v>44</v>
      </c>
      <c r="Y41" s="101" t="s">
        <v>44</v>
      </c>
      <c r="Z41" s="101" t="s">
        <v>44</v>
      </c>
      <c r="AA41" s="110" t="s">
        <v>166</v>
      </c>
      <c r="AB41" s="110" t="s">
        <v>168</v>
      </c>
    </row>
    <row r="42" spans="1:28" s="17" customFormat="1" ht="15.75" customHeight="1">
      <c r="A42" s="167" t="s">
        <v>362</v>
      </c>
      <c r="B42" s="94">
        <v>2</v>
      </c>
      <c r="C42" s="177">
        <v>2</v>
      </c>
      <c r="D42" s="177">
        <v>1</v>
      </c>
      <c r="E42" s="177" t="s">
        <v>44</v>
      </c>
      <c r="F42" s="177" t="s">
        <v>44</v>
      </c>
      <c r="G42" s="177" t="s">
        <v>44</v>
      </c>
      <c r="H42" s="177" t="s">
        <v>44</v>
      </c>
      <c r="I42" s="177">
        <v>1</v>
      </c>
      <c r="J42" s="177" t="s">
        <v>44</v>
      </c>
      <c r="K42" s="177" t="s">
        <v>44</v>
      </c>
      <c r="L42" s="177" t="s">
        <v>44</v>
      </c>
      <c r="M42" s="177" t="s">
        <v>44</v>
      </c>
      <c r="N42" s="177" t="s">
        <v>44</v>
      </c>
      <c r="O42" s="177" t="s">
        <v>44</v>
      </c>
      <c r="P42" s="177" t="s">
        <v>44</v>
      </c>
      <c r="Q42" s="95" t="s">
        <v>44</v>
      </c>
      <c r="R42" s="177" t="s">
        <v>44</v>
      </c>
      <c r="S42" s="177" t="s">
        <v>44</v>
      </c>
      <c r="T42" s="177" t="s">
        <v>44</v>
      </c>
      <c r="U42" s="177" t="s">
        <v>44</v>
      </c>
      <c r="V42" s="177" t="s">
        <v>44</v>
      </c>
      <c r="W42" s="177" t="s">
        <v>44</v>
      </c>
      <c r="X42" s="177" t="s">
        <v>44</v>
      </c>
      <c r="Y42" s="177" t="s">
        <v>44</v>
      </c>
      <c r="Z42" s="177" t="s">
        <v>44</v>
      </c>
      <c r="AA42" s="108" t="s">
        <v>166</v>
      </c>
      <c r="AB42" s="108" t="s">
        <v>168</v>
      </c>
    </row>
    <row r="43" spans="1:28" s="17" customFormat="1" ht="15.75" customHeight="1">
      <c r="A43" s="167" t="s">
        <v>363</v>
      </c>
      <c r="B43" s="94" t="s">
        <v>44</v>
      </c>
      <c r="C43" s="177" t="s">
        <v>44</v>
      </c>
      <c r="D43" s="177" t="s">
        <v>44</v>
      </c>
      <c r="E43" s="177" t="s">
        <v>44</v>
      </c>
      <c r="F43" s="177" t="s">
        <v>44</v>
      </c>
      <c r="G43" s="177" t="s">
        <v>44</v>
      </c>
      <c r="H43" s="177" t="s">
        <v>44</v>
      </c>
      <c r="I43" s="177" t="s">
        <v>44</v>
      </c>
      <c r="J43" s="177" t="s">
        <v>44</v>
      </c>
      <c r="K43" s="177" t="s">
        <v>44</v>
      </c>
      <c r="L43" s="177" t="s">
        <v>44</v>
      </c>
      <c r="M43" s="177" t="s">
        <v>44</v>
      </c>
      <c r="N43" s="177" t="s">
        <v>44</v>
      </c>
      <c r="O43" s="177" t="s">
        <v>44</v>
      </c>
      <c r="P43" s="177" t="s">
        <v>44</v>
      </c>
      <c r="Q43" s="95" t="s">
        <v>44</v>
      </c>
      <c r="R43" s="177" t="s">
        <v>44</v>
      </c>
      <c r="S43" s="177" t="s">
        <v>44</v>
      </c>
      <c r="T43" s="177" t="s">
        <v>44</v>
      </c>
      <c r="U43" s="177" t="s">
        <v>44</v>
      </c>
      <c r="V43" s="177" t="s">
        <v>44</v>
      </c>
      <c r="W43" s="177" t="s">
        <v>44</v>
      </c>
      <c r="X43" s="177" t="s">
        <v>44</v>
      </c>
      <c r="Y43" s="177" t="s">
        <v>44</v>
      </c>
      <c r="Z43" s="177" t="s">
        <v>44</v>
      </c>
      <c r="AA43" s="108" t="s">
        <v>44</v>
      </c>
      <c r="AB43" s="108" t="s">
        <v>44</v>
      </c>
    </row>
    <row r="44" spans="1:28" s="17" customFormat="1" ht="15.75" customHeight="1">
      <c r="A44" s="167" t="s">
        <v>364</v>
      </c>
      <c r="B44" s="94">
        <v>1</v>
      </c>
      <c r="C44" s="177">
        <v>1</v>
      </c>
      <c r="D44" s="177" t="s">
        <v>44</v>
      </c>
      <c r="E44" s="177" t="s">
        <v>44</v>
      </c>
      <c r="F44" s="177" t="s">
        <v>44</v>
      </c>
      <c r="G44" s="177" t="s">
        <v>44</v>
      </c>
      <c r="H44" s="177" t="s">
        <v>44</v>
      </c>
      <c r="I44" s="177">
        <v>1</v>
      </c>
      <c r="J44" s="177" t="s">
        <v>44</v>
      </c>
      <c r="K44" s="177" t="s">
        <v>44</v>
      </c>
      <c r="L44" s="177" t="s">
        <v>44</v>
      </c>
      <c r="M44" s="177" t="s">
        <v>44</v>
      </c>
      <c r="N44" s="177" t="s">
        <v>44</v>
      </c>
      <c r="O44" s="177" t="s">
        <v>44</v>
      </c>
      <c r="P44" s="177" t="s">
        <v>44</v>
      </c>
      <c r="Q44" s="95" t="s">
        <v>44</v>
      </c>
      <c r="R44" s="177" t="s">
        <v>44</v>
      </c>
      <c r="S44" s="177" t="s">
        <v>44</v>
      </c>
      <c r="T44" s="177" t="s">
        <v>44</v>
      </c>
      <c r="U44" s="177" t="s">
        <v>44</v>
      </c>
      <c r="V44" s="177" t="s">
        <v>44</v>
      </c>
      <c r="W44" s="177" t="s">
        <v>44</v>
      </c>
      <c r="X44" s="177" t="s">
        <v>44</v>
      </c>
      <c r="Y44" s="177" t="s">
        <v>44</v>
      </c>
      <c r="Z44" s="177" t="s">
        <v>44</v>
      </c>
      <c r="AA44" s="108" t="s">
        <v>166</v>
      </c>
      <c r="AB44" s="108" t="s">
        <v>168</v>
      </c>
    </row>
    <row r="45" spans="1:28" s="17" customFormat="1" ht="15.75" customHeight="1">
      <c r="A45" s="167" t="s">
        <v>365</v>
      </c>
      <c r="B45" s="94">
        <v>2</v>
      </c>
      <c r="C45" s="177">
        <v>2</v>
      </c>
      <c r="D45" s="177">
        <v>1</v>
      </c>
      <c r="E45" s="177" t="s">
        <v>44</v>
      </c>
      <c r="F45" s="177" t="s">
        <v>44</v>
      </c>
      <c r="G45" s="177" t="s">
        <v>44</v>
      </c>
      <c r="H45" s="177" t="s">
        <v>44</v>
      </c>
      <c r="I45" s="177">
        <v>1</v>
      </c>
      <c r="J45" s="177" t="s">
        <v>44</v>
      </c>
      <c r="K45" s="177" t="s">
        <v>44</v>
      </c>
      <c r="L45" s="177" t="s">
        <v>44</v>
      </c>
      <c r="M45" s="177" t="s">
        <v>44</v>
      </c>
      <c r="N45" s="177" t="s">
        <v>44</v>
      </c>
      <c r="O45" s="177" t="s">
        <v>44</v>
      </c>
      <c r="P45" s="177" t="s">
        <v>44</v>
      </c>
      <c r="Q45" s="95" t="s">
        <v>44</v>
      </c>
      <c r="R45" s="177" t="s">
        <v>44</v>
      </c>
      <c r="S45" s="177" t="s">
        <v>44</v>
      </c>
      <c r="T45" s="177" t="s">
        <v>44</v>
      </c>
      <c r="U45" s="177" t="s">
        <v>44</v>
      </c>
      <c r="V45" s="177" t="s">
        <v>44</v>
      </c>
      <c r="W45" s="177" t="s">
        <v>44</v>
      </c>
      <c r="X45" s="177" t="s">
        <v>44</v>
      </c>
      <c r="Y45" s="177" t="s">
        <v>44</v>
      </c>
      <c r="Z45" s="177" t="s">
        <v>44</v>
      </c>
      <c r="AA45" s="108" t="s">
        <v>166</v>
      </c>
      <c r="AB45" s="108" t="s">
        <v>168</v>
      </c>
    </row>
    <row r="46" spans="1:28" s="17" customFormat="1" ht="15.75" customHeight="1">
      <c r="A46" s="167" t="s">
        <v>366</v>
      </c>
      <c r="B46" s="94" t="s">
        <v>44</v>
      </c>
      <c r="C46" s="177" t="s">
        <v>44</v>
      </c>
      <c r="D46" s="177" t="s">
        <v>44</v>
      </c>
      <c r="E46" s="177" t="s">
        <v>44</v>
      </c>
      <c r="F46" s="177" t="s">
        <v>44</v>
      </c>
      <c r="G46" s="177" t="s">
        <v>44</v>
      </c>
      <c r="H46" s="177" t="s">
        <v>44</v>
      </c>
      <c r="I46" s="177" t="s">
        <v>44</v>
      </c>
      <c r="J46" s="177" t="s">
        <v>44</v>
      </c>
      <c r="K46" s="177" t="s">
        <v>44</v>
      </c>
      <c r="L46" s="177" t="s">
        <v>44</v>
      </c>
      <c r="M46" s="177" t="s">
        <v>44</v>
      </c>
      <c r="N46" s="177" t="s">
        <v>44</v>
      </c>
      <c r="O46" s="177" t="s">
        <v>44</v>
      </c>
      <c r="P46" s="177" t="s">
        <v>44</v>
      </c>
      <c r="Q46" s="95" t="s">
        <v>44</v>
      </c>
      <c r="R46" s="177" t="s">
        <v>44</v>
      </c>
      <c r="S46" s="177" t="s">
        <v>44</v>
      </c>
      <c r="T46" s="177" t="s">
        <v>44</v>
      </c>
      <c r="U46" s="177" t="s">
        <v>44</v>
      </c>
      <c r="V46" s="177" t="s">
        <v>44</v>
      </c>
      <c r="W46" s="177" t="s">
        <v>44</v>
      </c>
      <c r="X46" s="177" t="s">
        <v>44</v>
      </c>
      <c r="Y46" s="177" t="s">
        <v>44</v>
      </c>
      <c r="Z46" s="177" t="s">
        <v>44</v>
      </c>
      <c r="AA46" s="108" t="s">
        <v>44</v>
      </c>
      <c r="AB46" s="108" t="s">
        <v>44</v>
      </c>
    </row>
    <row r="47" spans="1:28" s="17" customFormat="1" ht="15.75" customHeight="1">
      <c r="A47" s="167" t="s">
        <v>367</v>
      </c>
      <c r="B47" s="94" t="s">
        <v>44</v>
      </c>
      <c r="C47" s="177" t="s">
        <v>44</v>
      </c>
      <c r="D47" s="177" t="s">
        <v>44</v>
      </c>
      <c r="E47" s="177" t="s">
        <v>44</v>
      </c>
      <c r="F47" s="177" t="s">
        <v>44</v>
      </c>
      <c r="G47" s="177" t="s">
        <v>44</v>
      </c>
      <c r="H47" s="177" t="s">
        <v>44</v>
      </c>
      <c r="I47" s="177" t="s">
        <v>44</v>
      </c>
      <c r="J47" s="177" t="s">
        <v>44</v>
      </c>
      <c r="K47" s="177" t="s">
        <v>44</v>
      </c>
      <c r="L47" s="177" t="s">
        <v>44</v>
      </c>
      <c r="M47" s="177" t="s">
        <v>44</v>
      </c>
      <c r="N47" s="177" t="s">
        <v>44</v>
      </c>
      <c r="O47" s="177" t="s">
        <v>44</v>
      </c>
      <c r="P47" s="177" t="s">
        <v>44</v>
      </c>
      <c r="Q47" s="95" t="s">
        <v>44</v>
      </c>
      <c r="R47" s="177" t="s">
        <v>44</v>
      </c>
      <c r="S47" s="177" t="s">
        <v>44</v>
      </c>
      <c r="T47" s="177" t="s">
        <v>44</v>
      </c>
      <c r="U47" s="177" t="s">
        <v>44</v>
      </c>
      <c r="V47" s="177" t="s">
        <v>44</v>
      </c>
      <c r="W47" s="177" t="s">
        <v>44</v>
      </c>
      <c r="X47" s="177" t="s">
        <v>44</v>
      </c>
      <c r="Y47" s="177" t="s">
        <v>44</v>
      </c>
      <c r="Z47" s="177" t="s">
        <v>44</v>
      </c>
      <c r="AA47" s="108" t="s">
        <v>44</v>
      </c>
      <c r="AB47" s="108" t="s">
        <v>44</v>
      </c>
    </row>
    <row r="48" spans="1:28" s="17" customFormat="1" ht="15.75" customHeight="1">
      <c r="A48" s="167" t="s">
        <v>368</v>
      </c>
      <c r="B48" s="94">
        <v>2</v>
      </c>
      <c r="C48" s="177">
        <v>2</v>
      </c>
      <c r="D48" s="177">
        <v>1</v>
      </c>
      <c r="E48" s="177" t="s">
        <v>44</v>
      </c>
      <c r="F48" s="177" t="s">
        <v>44</v>
      </c>
      <c r="G48" s="177" t="s">
        <v>44</v>
      </c>
      <c r="H48" s="177" t="s">
        <v>44</v>
      </c>
      <c r="I48" s="177" t="s">
        <v>44</v>
      </c>
      <c r="J48" s="177" t="s">
        <v>44</v>
      </c>
      <c r="K48" s="177">
        <v>1</v>
      </c>
      <c r="L48" s="177" t="s">
        <v>44</v>
      </c>
      <c r="M48" s="177" t="s">
        <v>44</v>
      </c>
      <c r="N48" s="177" t="s">
        <v>44</v>
      </c>
      <c r="O48" s="177" t="s">
        <v>44</v>
      </c>
      <c r="P48" s="177" t="s">
        <v>44</v>
      </c>
      <c r="Q48" s="95" t="s">
        <v>44</v>
      </c>
      <c r="R48" s="177" t="s">
        <v>44</v>
      </c>
      <c r="S48" s="177" t="s">
        <v>44</v>
      </c>
      <c r="T48" s="177" t="s">
        <v>44</v>
      </c>
      <c r="U48" s="177" t="s">
        <v>44</v>
      </c>
      <c r="V48" s="177" t="s">
        <v>44</v>
      </c>
      <c r="W48" s="177" t="s">
        <v>44</v>
      </c>
      <c r="X48" s="177" t="s">
        <v>44</v>
      </c>
      <c r="Y48" s="177" t="s">
        <v>44</v>
      </c>
      <c r="Z48" s="177" t="s">
        <v>44</v>
      </c>
      <c r="AA48" s="108" t="s">
        <v>166</v>
      </c>
      <c r="AB48" s="108" t="s">
        <v>166</v>
      </c>
    </row>
    <row r="49" spans="1:28" s="17" customFormat="1" ht="15.75" customHeight="1">
      <c r="A49" s="167" t="s">
        <v>369</v>
      </c>
      <c r="B49" s="94">
        <v>2</v>
      </c>
      <c r="C49" s="177">
        <v>2</v>
      </c>
      <c r="D49" s="177" t="s">
        <v>44</v>
      </c>
      <c r="E49" s="177" t="s">
        <v>44</v>
      </c>
      <c r="F49" s="177" t="s">
        <v>44</v>
      </c>
      <c r="G49" s="177" t="s">
        <v>44</v>
      </c>
      <c r="H49" s="177">
        <v>1</v>
      </c>
      <c r="I49" s="177">
        <v>1</v>
      </c>
      <c r="J49" s="177" t="s">
        <v>44</v>
      </c>
      <c r="K49" s="177" t="s">
        <v>44</v>
      </c>
      <c r="L49" s="177" t="s">
        <v>44</v>
      </c>
      <c r="M49" s="177" t="s">
        <v>44</v>
      </c>
      <c r="N49" s="177" t="s">
        <v>44</v>
      </c>
      <c r="O49" s="177" t="s">
        <v>44</v>
      </c>
      <c r="P49" s="177" t="s">
        <v>44</v>
      </c>
      <c r="Q49" s="95" t="s">
        <v>44</v>
      </c>
      <c r="R49" s="177" t="s">
        <v>44</v>
      </c>
      <c r="S49" s="177" t="s">
        <v>44</v>
      </c>
      <c r="T49" s="177" t="s">
        <v>44</v>
      </c>
      <c r="U49" s="177" t="s">
        <v>44</v>
      </c>
      <c r="V49" s="177" t="s">
        <v>44</v>
      </c>
      <c r="W49" s="177" t="s">
        <v>44</v>
      </c>
      <c r="X49" s="177" t="s">
        <v>44</v>
      </c>
      <c r="Y49" s="177" t="s">
        <v>44</v>
      </c>
      <c r="Z49" s="177" t="s">
        <v>44</v>
      </c>
      <c r="AA49" s="108" t="s">
        <v>166</v>
      </c>
      <c r="AB49" s="108" t="s">
        <v>166</v>
      </c>
    </row>
    <row r="50" spans="1:28" s="17" customFormat="1" ht="15.75" customHeight="1">
      <c r="A50" s="167" t="s">
        <v>370</v>
      </c>
      <c r="B50" s="94">
        <v>1</v>
      </c>
      <c r="C50" s="177" t="s">
        <v>44</v>
      </c>
      <c r="D50" s="177" t="s">
        <v>44</v>
      </c>
      <c r="E50" s="177" t="s">
        <v>44</v>
      </c>
      <c r="F50" s="177" t="s">
        <v>44</v>
      </c>
      <c r="G50" s="177" t="s">
        <v>44</v>
      </c>
      <c r="H50" s="177" t="s">
        <v>44</v>
      </c>
      <c r="I50" s="177" t="s">
        <v>44</v>
      </c>
      <c r="J50" s="177" t="s">
        <v>44</v>
      </c>
      <c r="K50" s="177" t="s">
        <v>44</v>
      </c>
      <c r="L50" s="177" t="s">
        <v>44</v>
      </c>
      <c r="M50" s="177" t="s">
        <v>44</v>
      </c>
      <c r="N50" s="177" t="s">
        <v>44</v>
      </c>
      <c r="O50" s="177" t="s">
        <v>44</v>
      </c>
      <c r="P50" s="177" t="s">
        <v>44</v>
      </c>
      <c r="Q50" s="95">
        <v>1</v>
      </c>
      <c r="R50" s="177" t="s">
        <v>44</v>
      </c>
      <c r="S50" s="177" t="s">
        <v>44</v>
      </c>
      <c r="T50" s="177" t="s">
        <v>44</v>
      </c>
      <c r="U50" s="177" t="s">
        <v>44</v>
      </c>
      <c r="V50" s="177" t="s">
        <v>44</v>
      </c>
      <c r="W50" s="177" t="s">
        <v>44</v>
      </c>
      <c r="X50" s="177">
        <v>1</v>
      </c>
      <c r="Y50" s="177" t="s">
        <v>44</v>
      </c>
      <c r="Z50" s="177" t="s">
        <v>44</v>
      </c>
      <c r="AA50" s="108" t="s">
        <v>166</v>
      </c>
      <c r="AB50" s="108" t="s">
        <v>166</v>
      </c>
    </row>
    <row r="51" spans="1:28" s="17" customFormat="1" ht="15.75" customHeight="1">
      <c r="A51" s="167" t="s">
        <v>371</v>
      </c>
      <c r="B51" s="94">
        <v>3</v>
      </c>
      <c r="C51" s="177">
        <v>3</v>
      </c>
      <c r="D51" s="177" t="s">
        <v>44</v>
      </c>
      <c r="E51" s="177" t="s">
        <v>44</v>
      </c>
      <c r="F51" s="177" t="s">
        <v>44</v>
      </c>
      <c r="G51" s="177">
        <v>1</v>
      </c>
      <c r="H51" s="177" t="s">
        <v>44</v>
      </c>
      <c r="I51" s="177">
        <v>2</v>
      </c>
      <c r="J51" s="177" t="s">
        <v>44</v>
      </c>
      <c r="K51" s="177" t="s">
        <v>44</v>
      </c>
      <c r="L51" s="177" t="s">
        <v>44</v>
      </c>
      <c r="M51" s="177" t="s">
        <v>44</v>
      </c>
      <c r="N51" s="177" t="s">
        <v>44</v>
      </c>
      <c r="O51" s="177" t="s">
        <v>44</v>
      </c>
      <c r="P51" s="177" t="s">
        <v>44</v>
      </c>
      <c r="Q51" s="95" t="s">
        <v>44</v>
      </c>
      <c r="R51" s="177" t="s">
        <v>44</v>
      </c>
      <c r="S51" s="177" t="s">
        <v>44</v>
      </c>
      <c r="T51" s="177" t="s">
        <v>44</v>
      </c>
      <c r="U51" s="177" t="s">
        <v>44</v>
      </c>
      <c r="V51" s="177" t="s">
        <v>44</v>
      </c>
      <c r="W51" s="177" t="s">
        <v>44</v>
      </c>
      <c r="X51" s="177" t="s">
        <v>44</v>
      </c>
      <c r="Y51" s="177" t="s">
        <v>44</v>
      </c>
      <c r="Z51" s="177" t="s">
        <v>44</v>
      </c>
      <c r="AA51" s="108">
        <v>14</v>
      </c>
      <c r="AB51" s="108">
        <v>10688</v>
      </c>
    </row>
    <row r="52" spans="1:28" s="17" customFormat="1" ht="15.75" customHeight="1">
      <c r="A52" s="167" t="s">
        <v>369</v>
      </c>
      <c r="B52" s="94">
        <v>3</v>
      </c>
      <c r="C52" s="177">
        <v>3</v>
      </c>
      <c r="D52" s="177">
        <v>1</v>
      </c>
      <c r="E52" s="177" t="s">
        <v>44</v>
      </c>
      <c r="F52" s="177" t="s">
        <v>44</v>
      </c>
      <c r="G52" s="177" t="s">
        <v>44</v>
      </c>
      <c r="H52" s="177" t="s">
        <v>44</v>
      </c>
      <c r="I52" s="177" t="s">
        <v>44</v>
      </c>
      <c r="J52" s="177" t="s">
        <v>44</v>
      </c>
      <c r="K52" s="177">
        <v>2</v>
      </c>
      <c r="L52" s="177" t="s">
        <v>44</v>
      </c>
      <c r="M52" s="177" t="s">
        <v>44</v>
      </c>
      <c r="N52" s="177" t="s">
        <v>44</v>
      </c>
      <c r="O52" s="177" t="s">
        <v>44</v>
      </c>
      <c r="P52" s="177" t="s">
        <v>44</v>
      </c>
      <c r="Q52" s="95" t="s">
        <v>44</v>
      </c>
      <c r="R52" s="177" t="s">
        <v>44</v>
      </c>
      <c r="S52" s="177" t="s">
        <v>44</v>
      </c>
      <c r="T52" s="177" t="s">
        <v>44</v>
      </c>
      <c r="U52" s="177" t="s">
        <v>44</v>
      </c>
      <c r="V52" s="177" t="s">
        <v>44</v>
      </c>
      <c r="W52" s="177" t="s">
        <v>44</v>
      </c>
      <c r="X52" s="177" t="s">
        <v>44</v>
      </c>
      <c r="Y52" s="177" t="s">
        <v>44</v>
      </c>
      <c r="Z52" s="177" t="s">
        <v>44</v>
      </c>
      <c r="AA52" s="108">
        <v>24</v>
      </c>
      <c r="AB52" s="108">
        <v>22788</v>
      </c>
    </row>
    <row r="53" spans="1:28" s="17" customFormat="1" ht="15.75" customHeight="1">
      <c r="A53" s="168" t="s">
        <v>355</v>
      </c>
      <c r="B53" s="110">
        <v>20</v>
      </c>
      <c r="C53" s="101">
        <v>19</v>
      </c>
      <c r="D53" s="101">
        <v>4</v>
      </c>
      <c r="E53" s="101" t="s">
        <v>44</v>
      </c>
      <c r="F53" s="101" t="s">
        <v>44</v>
      </c>
      <c r="G53" s="101">
        <v>1</v>
      </c>
      <c r="H53" s="101">
        <v>1</v>
      </c>
      <c r="I53" s="101">
        <v>7</v>
      </c>
      <c r="J53" s="101" t="s">
        <v>44</v>
      </c>
      <c r="K53" s="101">
        <v>5</v>
      </c>
      <c r="L53" s="101" t="s">
        <v>44</v>
      </c>
      <c r="M53" s="101" t="s">
        <v>44</v>
      </c>
      <c r="N53" s="101" t="s">
        <v>44</v>
      </c>
      <c r="O53" s="101" t="s">
        <v>44</v>
      </c>
      <c r="P53" s="101">
        <v>1</v>
      </c>
      <c r="Q53" s="109">
        <v>1</v>
      </c>
      <c r="R53" s="101" t="s">
        <v>44</v>
      </c>
      <c r="S53" s="101" t="s">
        <v>44</v>
      </c>
      <c r="T53" s="101" t="s">
        <v>44</v>
      </c>
      <c r="U53" s="101" t="s">
        <v>44</v>
      </c>
      <c r="V53" s="101" t="s">
        <v>44</v>
      </c>
      <c r="W53" s="101" t="s">
        <v>44</v>
      </c>
      <c r="X53" s="101">
        <v>1</v>
      </c>
      <c r="Y53" s="101" t="s">
        <v>44</v>
      </c>
      <c r="Z53" s="101" t="s">
        <v>44</v>
      </c>
      <c r="AA53" s="110">
        <v>275</v>
      </c>
      <c r="AB53" s="110">
        <v>277744</v>
      </c>
    </row>
    <row r="54" spans="1:28" s="17" customFormat="1" ht="15.75" customHeight="1">
      <c r="A54" s="157" t="s">
        <v>372</v>
      </c>
      <c r="B54" s="94">
        <v>2</v>
      </c>
      <c r="C54" s="177">
        <v>2</v>
      </c>
      <c r="D54" s="177">
        <v>1</v>
      </c>
      <c r="E54" s="177" t="s">
        <v>44</v>
      </c>
      <c r="F54" s="177" t="s">
        <v>44</v>
      </c>
      <c r="G54" s="177" t="s">
        <v>44</v>
      </c>
      <c r="H54" s="177" t="s">
        <v>44</v>
      </c>
      <c r="I54" s="177">
        <v>1</v>
      </c>
      <c r="J54" s="177" t="s">
        <v>44</v>
      </c>
      <c r="K54" s="177" t="s">
        <v>44</v>
      </c>
      <c r="L54" s="177" t="s">
        <v>44</v>
      </c>
      <c r="M54" s="177" t="s">
        <v>44</v>
      </c>
      <c r="N54" s="177" t="s">
        <v>44</v>
      </c>
      <c r="O54" s="177" t="s">
        <v>44</v>
      </c>
      <c r="P54" s="177" t="s">
        <v>44</v>
      </c>
      <c r="Q54" s="95" t="s">
        <v>44</v>
      </c>
      <c r="R54" s="177" t="s">
        <v>44</v>
      </c>
      <c r="S54" s="177" t="s">
        <v>44</v>
      </c>
      <c r="T54" s="177" t="s">
        <v>44</v>
      </c>
      <c r="U54" s="177" t="s">
        <v>44</v>
      </c>
      <c r="V54" s="177" t="s">
        <v>44</v>
      </c>
      <c r="W54" s="177" t="s">
        <v>44</v>
      </c>
      <c r="X54" s="177" t="s">
        <v>44</v>
      </c>
      <c r="Y54" s="177" t="s">
        <v>44</v>
      </c>
      <c r="Z54" s="177" t="s">
        <v>44</v>
      </c>
      <c r="AA54" s="108" t="s">
        <v>166</v>
      </c>
      <c r="AB54" s="108" t="s">
        <v>166</v>
      </c>
    </row>
    <row r="55" spans="1:28" s="17" customFormat="1" ht="15.75" customHeight="1">
      <c r="A55" s="167" t="s">
        <v>373</v>
      </c>
      <c r="B55" s="94">
        <v>1</v>
      </c>
      <c r="C55" s="177">
        <v>1</v>
      </c>
      <c r="D55" s="177" t="s">
        <v>44</v>
      </c>
      <c r="E55" s="177" t="s">
        <v>44</v>
      </c>
      <c r="F55" s="177" t="s">
        <v>44</v>
      </c>
      <c r="G55" s="177" t="s">
        <v>44</v>
      </c>
      <c r="H55" s="177" t="s">
        <v>44</v>
      </c>
      <c r="I55" s="177" t="s">
        <v>44</v>
      </c>
      <c r="J55" s="177" t="s">
        <v>44</v>
      </c>
      <c r="K55" s="177" t="s">
        <v>44</v>
      </c>
      <c r="L55" s="177" t="s">
        <v>44</v>
      </c>
      <c r="M55" s="177" t="s">
        <v>44</v>
      </c>
      <c r="N55" s="177" t="s">
        <v>44</v>
      </c>
      <c r="O55" s="177" t="s">
        <v>44</v>
      </c>
      <c r="P55" s="177">
        <v>1</v>
      </c>
      <c r="Q55" s="95" t="s">
        <v>44</v>
      </c>
      <c r="R55" s="177" t="s">
        <v>44</v>
      </c>
      <c r="S55" s="177" t="s">
        <v>44</v>
      </c>
      <c r="T55" s="177" t="s">
        <v>44</v>
      </c>
      <c r="U55" s="177" t="s">
        <v>44</v>
      </c>
      <c r="V55" s="177" t="s">
        <v>44</v>
      </c>
      <c r="W55" s="177" t="s">
        <v>44</v>
      </c>
      <c r="X55" s="177" t="s">
        <v>44</v>
      </c>
      <c r="Y55" s="177" t="s">
        <v>44</v>
      </c>
      <c r="Z55" s="177" t="s">
        <v>44</v>
      </c>
      <c r="AA55" s="108" t="s">
        <v>166</v>
      </c>
      <c r="AB55" s="108" t="s">
        <v>166</v>
      </c>
    </row>
    <row r="56" spans="1:28" s="17" customFormat="1" ht="15.75" customHeight="1">
      <c r="A56" s="167" t="s">
        <v>374</v>
      </c>
      <c r="B56" s="94">
        <v>1</v>
      </c>
      <c r="C56" s="177">
        <v>1</v>
      </c>
      <c r="D56" s="177">
        <v>1</v>
      </c>
      <c r="E56" s="177" t="s">
        <v>44</v>
      </c>
      <c r="F56" s="177" t="s">
        <v>44</v>
      </c>
      <c r="G56" s="177" t="s">
        <v>44</v>
      </c>
      <c r="H56" s="177" t="s">
        <v>44</v>
      </c>
      <c r="I56" s="177" t="s">
        <v>44</v>
      </c>
      <c r="J56" s="177" t="s">
        <v>44</v>
      </c>
      <c r="K56" s="177" t="s">
        <v>44</v>
      </c>
      <c r="L56" s="177" t="s">
        <v>44</v>
      </c>
      <c r="M56" s="177" t="s">
        <v>44</v>
      </c>
      <c r="N56" s="177" t="s">
        <v>44</v>
      </c>
      <c r="O56" s="177" t="s">
        <v>44</v>
      </c>
      <c r="P56" s="177" t="s">
        <v>44</v>
      </c>
      <c r="Q56" s="95" t="s">
        <v>44</v>
      </c>
      <c r="R56" s="177" t="s">
        <v>44</v>
      </c>
      <c r="S56" s="177" t="s">
        <v>44</v>
      </c>
      <c r="T56" s="177" t="s">
        <v>44</v>
      </c>
      <c r="U56" s="177" t="s">
        <v>44</v>
      </c>
      <c r="V56" s="177" t="s">
        <v>44</v>
      </c>
      <c r="W56" s="177" t="s">
        <v>44</v>
      </c>
      <c r="X56" s="177" t="s">
        <v>44</v>
      </c>
      <c r="Y56" s="177" t="s">
        <v>44</v>
      </c>
      <c r="Z56" s="177" t="s">
        <v>44</v>
      </c>
      <c r="AA56" s="108" t="s">
        <v>166</v>
      </c>
      <c r="AB56" s="108" t="s">
        <v>166</v>
      </c>
    </row>
    <row r="57" spans="1:28" s="17" customFormat="1" ht="15.75" customHeight="1">
      <c r="A57" s="167" t="s">
        <v>346</v>
      </c>
      <c r="B57" s="94">
        <v>2</v>
      </c>
      <c r="C57" s="177">
        <v>2</v>
      </c>
      <c r="D57" s="177" t="s">
        <v>44</v>
      </c>
      <c r="E57" s="177" t="s">
        <v>44</v>
      </c>
      <c r="F57" s="177">
        <v>1</v>
      </c>
      <c r="G57" s="177" t="s">
        <v>44</v>
      </c>
      <c r="H57" s="177" t="s">
        <v>44</v>
      </c>
      <c r="I57" s="177" t="s">
        <v>44</v>
      </c>
      <c r="J57" s="177">
        <v>1</v>
      </c>
      <c r="K57" s="177" t="s">
        <v>44</v>
      </c>
      <c r="L57" s="177" t="s">
        <v>44</v>
      </c>
      <c r="M57" s="177" t="s">
        <v>44</v>
      </c>
      <c r="N57" s="177" t="s">
        <v>44</v>
      </c>
      <c r="O57" s="177" t="s">
        <v>44</v>
      </c>
      <c r="P57" s="177" t="s">
        <v>44</v>
      </c>
      <c r="Q57" s="95" t="s">
        <v>44</v>
      </c>
      <c r="R57" s="177" t="s">
        <v>44</v>
      </c>
      <c r="S57" s="177" t="s">
        <v>44</v>
      </c>
      <c r="T57" s="177" t="s">
        <v>44</v>
      </c>
      <c r="U57" s="177" t="s">
        <v>44</v>
      </c>
      <c r="V57" s="177" t="s">
        <v>44</v>
      </c>
      <c r="W57" s="177" t="s">
        <v>44</v>
      </c>
      <c r="X57" s="177" t="s">
        <v>44</v>
      </c>
      <c r="Y57" s="177" t="s">
        <v>44</v>
      </c>
      <c r="Z57" s="177" t="s">
        <v>44</v>
      </c>
      <c r="AA57" s="108" t="s">
        <v>166</v>
      </c>
      <c r="AB57" s="108" t="s">
        <v>166</v>
      </c>
    </row>
    <row r="58" spans="1:28" s="17" customFormat="1" ht="15.75" customHeight="1">
      <c r="A58" s="167" t="s">
        <v>347</v>
      </c>
      <c r="B58" s="94">
        <v>4</v>
      </c>
      <c r="C58" s="177">
        <v>4</v>
      </c>
      <c r="D58" s="177">
        <v>1</v>
      </c>
      <c r="E58" s="177" t="s">
        <v>44</v>
      </c>
      <c r="F58" s="177" t="s">
        <v>44</v>
      </c>
      <c r="G58" s="177" t="s">
        <v>44</v>
      </c>
      <c r="H58" s="177" t="s">
        <v>44</v>
      </c>
      <c r="I58" s="177">
        <v>1</v>
      </c>
      <c r="J58" s="177" t="s">
        <v>44</v>
      </c>
      <c r="K58" s="177">
        <v>2</v>
      </c>
      <c r="L58" s="177" t="s">
        <v>44</v>
      </c>
      <c r="M58" s="177" t="s">
        <v>44</v>
      </c>
      <c r="N58" s="177" t="s">
        <v>44</v>
      </c>
      <c r="O58" s="177" t="s">
        <v>44</v>
      </c>
      <c r="P58" s="177" t="s">
        <v>44</v>
      </c>
      <c r="Q58" s="95" t="s">
        <v>44</v>
      </c>
      <c r="R58" s="177" t="s">
        <v>44</v>
      </c>
      <c r="S58" s="177" t="s">
        <v>44</v>
      </c>
      <c r="T58" s="177" t="s">
        <v>44</v>
      </c>
      <c r="U58" s="177" t="s">
        <v>44</v>
      </c>
      <c r="V58" s="177" t="s">
        <v>44</v>
      </c>
      <c r="W58" s="177" t="s">
        <v>44</v>
      </c>
      <c r="X58" s="177" t="s">
        <v>44</v>
      </c>
      <c r="Y58" s="177" t="s">
        <v>44</v>
      </c>
      <c r="Z58" s="177" t="s">
        <v>44</v>
      </c>
      <c r="AA58" s="108">
        <v>17</v>
      </c>
      <c r="AB58" s="108">
        <v>7123</v>
      </c>
    </row>
    <row r="59" spans="1:28" s="17" customFormat="1" ht="15.75" customHeight="1">
      <c r="A59" s="167" t="s">
        <v>348</v>
      </c>
      <c r="B59" s="94">
        <v>2</v>
      </c>
      <c r="C59" s="177">
        <v>2</v>
      </c>
      <c r="D59" s="177">
        <v>1</v>
      </c>
      <c r="E59" s="177" t="s">
        <v>44</v>
      </c>
      <c r="F59" s="177" t="s">
        <v>44</v>
      </c>
      <c r="G59" s="177" t="s">
        <v>44</v>
      </c>
      <c r="H59" s="177" t="s">
        <v>44</v>
      </c>
      <c r="I59" s="177" t="s">
        <v>44</v>
      </c>
      <c r="J59" s="177" t="s">
        <v>44</v>
      </c>
      <c r="K59" s="177" t="s">
        <v>44</v>
      </c>
      <c r="L59" s="177" t="s">
        <v>44</v>
      </c>
      <c r="M59" s="177" t="s">
        <v>44</v>
      </c>
      <c r="N59" s="177" t="s">
        <v>44</v>
      </c>
      <c r="O59" s="177">
        <v>1</v>
      </c>
      <c r="P59" s="177" t="s">
        <v>44</v>
      </c>
      <c r="Q59" s="95" t="s">
        <v>44</v>
      </c>
      <c r="R59" s="177" t="s">
        <v>44</v>
      </c>
      <c r="S59" s="177" t="s">
        <v>44</v>
      </c>
      <c r="T59" s="177" t="s">
        <v>44</v>
      </c>
      <c r="U59" s="177" t="s">
        <v>44</v>
      </c>
      <c r="V59" s="177" t="s">
        <v>44</v>
      </c>
      <c r="W59" s="177" t="s">
        <v>44</v>
      </c>
      <c r="X59" s="177" t="s">
        <v>44</v>
      </c>
      <c r="Y59" s="177" t="s">
        <v>44</v>
      </c>
      <c r="Z59" s="177" t="s">
        <v>44</v>
      </c>
      <c r="AA59" s="108" t="s">
        <v>166</v>
      </c>
      <c r="AB59" s="108" t="s">
        <v>166</v>
      </c>
    </row>
    <row r="60" spans="1:28" s="17" customFormat="1" ht="15.75" customHeight="1">
      <c r="A60" s="167" t="s">
        <v>375</v>
      </c>
      <c r="B60" s="94">
        <v>1</v>
      </c>
      <c r="C60" s="177" t="s">
        <v>44</v>
      </c>
      <c r="D60" s="177" t="s">
        <v>44</v>
      </c>
      <c r="E60" s="177" t="s">
        <v>44</v>
      </c>
      <c r="F60" s="177" t="s">
        <v>44</v>
      </c>
      <c r="G60" s="177" t="s">
        <v>44</v>
      </c>
      <c r="H60" s="177" t="s">
        <v>44</v>
      </c>
      <c r="I60" s="177" t="s">
        <v>44</v>
      </c>
      <c r="J60" s="177" t="s">
        <v>44</v>
      </c>
      <c r="K60" s="177" t="s">
        <v>44</v>
      </c>
      <c r="L60" s="177" t="s">
        <v>44</v>
      </c>
      <c r="M60" s="177" t="s">
        <v>44</v>
      </c>
      <c r="N60" s="177" t="s">
        <v>44</v>
      </c>
      <c r="O60" s="177" t="s">
        <v>44</v>
      </c>
      <c r="P60" s="177" t="s">
        <v>44</v>
      </c>
      <c r="Q60" s="95">
        <v>1</v>
      </c>
      <c r="R60" s="177" t="s">
        <v>44</v>
      </c>
      <c r="S60" s="177" t="s">
        <v>44</v>
      </c>
      <c r="T60" s="177" t="s">
        <v>44</v>
      </c>
      <c r="U60" s="177" t="s">
        <v>44</v>
      </c>
      <c r="V60" s="177">
        <v>1</v>
      </c>
      <c r="W60" s="177" t="s">
        <v>44</v>
      </c>
      <c r="X60" s="177" t="s">
        <v>44</v>
      </c>
      <c r="Y60" s="177" t="s">
        <v>44</v>
      </c>
      <c r="Z60" s="177" t="s">
        <v>44</v>
      </c>
      <c r="AA60" s="108" t="s">
        <v>166</v>
      </c>
      <c r="AB60" s="108" t="s">
        <v>166</v>
      </c>
    </row>
    <row r="61" spans="1:28" s="17" customFormat="1" ht="15.75" customHeight="1">
      <c r="A61" s="167" t="s">
        <v>376</v>
      </c>
      <c r="B61" s="94" t="s">
        <v>44</v>
      </c>
      <c r="C61" s="177" t="s">
        <v>44</v>
      </c>
      <c r="D61" s="177" t="s">
        <v>44</v>
      </c>
      <c r="E61" s="177" t="s">
        <v>44</v>
      </c>
      <c r="F61" s="177" t="s">
        <v>44</v>
      </c>
      <c r="G61" s="177" t="s">
        <v>44</v>
      </c>
      <c r="H61" s="177" t="s">
        <v>44</v>
      </c>
      <c r="I61" s="177" t="s">
        <v>44</v>
      </c>
      <c r="J61" s="177" t="s">
        <v>44</v>
      </c>
      <c r="K61" s="177" t="s">
        <v>44</v>
      </c>
      <c r="L61" s="177" t="s">
        <v>44</v>
      </c>
      <c r="M61" s="177" t="s">
        <v>44</v>
      </c>
      <c r="N61" s="177" t="s">
        <v>44</v>
      </c>
      <c r="O61" s="177" t="s">
        <v>44</v>
      </c>
      <c r="P61" s="177" t="s">
        <v>44</v>
      </c>
      <c r="Q61" s="95" t="s">
        <v>44</v>
      </c>
      <c r="R61" s="177" t="s">
        <v>44</v>
      </c>
      <c r="S61" s="177" t="s">
        <v>44</v>
      </c>
      <c r="T61" s="177" t="s">
        <v>44</v>
      </c>
      <c r="U61" s="177" t="s">
        <v>44</v>
      </c>
      <c r="V61" s="177" t="s">
        <v>44</v>
      </c>
      <c r="W61" s="177" t="s">
        <v>44</v>
      </c>
      <c r="X61" s="177" t="s">
        <v>44</v>
      </c>
      <c r="Y61" s="177" t="s">
        <v>44</v>
      </c>
      <c r="Z61" s="177" t="s">
        <v>44</v>
      </c>
      <c r="AA61" s="108" t="s">
        <v>44</v>
      </c>
      <c r="AB61" s="108" t="s">
        <v>44</v>
      </c>
    </row>
    <row r="62" spans="1:28" s="17" customFormat="1" ht="15.75" customHeight="1">
      <c r="A62" s="167" t="s">
        <v>377</v>
      </c>
      <c r="B62" s="94">
        <v>20</v>
      </c>
      <c r="C62" s="177">
        <v>14</v>
      </c>
      <c r="D62" s="177">
        <v>2</v>
      </c>
      <c r="E62" s="177" t="s">
        <v>44</v>
      </c>
      <c r="F62" s="177" t="s">
        <v>44</v>
      </c>
      <c r="G62" s="177">
        <v>1</v>
      </c>
      <c r="H62" s="177">
        <v>1</v>
      </c>
      <c r="I62" s="177">
        <v>3</v>
      </c>
      <c r="J62" s="177" t="s">
        <v>44</v>
      </c>
      <c r="K62" s="177">
        <v>2</v>
      </c>
      <c r="L62" s="177" t="s">
        <v>44</v>
      </c>
      <c r="M62" s="177">
        <v>2</v>
      </c>
      <c r="N62" s="177" t="s">
        <v>44</v>
      </c>
      <c r="O62" s="177">
        <v>1</v>
      </c>
      <c r="P62" s="177">
        <v>2</v>
      </c>
      <c r="Q62" s="95">
        <v>6</v>
      </c>
      <c r="R62" s="177">
        <v>1</v>
      </c>
      <c r="S62" s="177" t="s">
        <v>44</v>
      </c>
      <c r="T62" s="177" t="s">
        <v>44</v>
      </c>
      <c r="U62" s="177" t="s">
        <v>44</v>
      </c>
      <c r="V62" s="177" t="s">
        <v>44</v>
      </c>
      <c r="W62" s="177">
        <v>3</v>
      </c>
      <c r="X62" s="177">
        <v>2</v>
      </c>
      <c r="Y62" s="177" t="s">
        <v>44</v>
      </c>
      <c r="Z62" s="177" t="s">
        <v>44</v>
      </c>
      <c r="AA62" s="108">
        <v>374</v>
      </c>
      <c r="AB62" s="108">
        <v>354725</v>
      </c>
    </row>
    <row r="63" spans="1:28" s="17" customFormat="1" ht="15.75" customHeight="1">
      <c r="A63" s="167" t="s">
        <v>378</v>
      </c>
      <c r="B63" s="94" t="s">
        <v>44</v>
      </c>
      <c r="C63" s="177" t="s">
        <v>44</v>
      </c>
      <c r="D63" s="177" t="s">
        <v>44</v>
      </c>
      <c r="E63" s="177" t="s">
        <v>44</v>
      </c>
      <c r="F63" s="177" t="s">
        <v>44</v>
      </c>
      <c r="G63" s="177" t="s">
        <v>44</v>
      </c>
      <c r="H63" s="177" t="s">
        <v>44</v>
      </c>
      <c r="I63" s="177" t="s">
        <v>44</v>
      </c>
      <c r="J63" s="177" t="s">
        <v>44</v>
      </c>
      <c r="K63" s="177" t="s">
        <v>44</v>
      </c>
      <c r="L63" s="177" t="s">
        <v>44</v>
      </c>
      <c r="M63" s="177" t="s">
        <v>44</v>
      </c>
      <c r="N63" s="177" t="s">
        <v>44</v>
      </c>
      <c r="O63" s="177" t="s">
        <v>44</v>
      </c>
      <c r="P63" s="177" t="s">
        <v>44</v>
      </c>
      <c r="Q63" s="95" t="s">
        <v>44</v>
      </c>
      <c r="R63" s="177" t="s">
        <v>44</v>
      </c>
      <c r="S63" s="177" t="s">
        <v>44</v>
      </c>
      <c r="T63" s="177" t="s">
        <v>44</v>
      </c>
      <c r="U63" s="177" t="s">
        <v>44</v>
      </c>
      <c r="V63" s="177" t="s">
        <v>44</v>
      </c>
      <c r="W63" s="177" t="s">
        <v>44</v>
      </c>
      <c r="X63" s="177" t="s">
        <v>44</v>
      </c>
      <c r="Y63" s="177" t="s">
        <v>44</v>
      </c>
      <c r="Z63" s="177" t="s">
        <v>44</v>
      </c>
      <c r="AA63" s="108" t="s">
        <v>44</v>
      </c>
      <c r="AB63" s="108" t="s">
        <v>44</v>
      </c>
    </row>
    <row r="64" spans="1:28" s="17" customFormat="1" ht="15.75" customHeight="1">
      <c r="A64" s="167" t="s">
        <v>348</v>
      </c>
      <c r="B64" s="94" t="s">
        <v>44</v>
      </c>
      <c r="C64" s="177" t="s">
        <v>44</v>
      </c>
      <c r="D64" s="177" t="s">
        <v>44</v>
      </c>
      <c r="E64" s="177" t="s">
        <v>44</v>
      </c>
      <c r="F64" s="177" t="s">
        <v>44</v>
      </c>
      <c r="G64" s="177" t="s">
        <v>44</v>
      </c>
      <c r="H64" s="177" t="s">
        <v>44</v>
      </c>
      <c r="I64" s="177" t="s">
        <v>44</v>
      </c>
      <c r="J64" s="177" t="s">
        <v>44</v>
      </c>
      <c r="K64" s="177" t="s">
        <v>44</v>
      </c>
      <c r="L64" s="177" t="s">
        <v>44</v>
      </c>
      <c r="M64" s="177" t="s">
        <v>44</v>
      </c>
      <c r="N64" s="177" t="s">
        <v>44</v>
      </c>
      <c r="O64" s="177" t="s">
        <v>44</v>
      </c>
      <c r="P64" s="177" t="s">
        <v>44</v>
      </c>
      <c r="Q64" s="95" t="s">
        <v>44</v>
      </c>
      <c r="R64" s="177" t="s">
        <v>44</v>
      </c>
      <c r="S64" s="177" t="s">
        <v>44</v>
      </c>
      <c r="T64" s="177" t="s">
        <v>44</v>
      </c>
      <c r="U64" s="177" t="s">
        <v>44</v>
      </c>
      <c r="V64" s="177" t="s">
        <v>44</v>
      </c>
      <c r="W64" s="177" t="s">
        <v>44</v>
      </c>
      <c r="X64" s="177" t="s">
        <v>44</v>
      </c>
      <c r="Y64" s="177" t="s">
        <v>44</v>
      </c>
      <c r="Z64" s="177" t="s">
        <v>44</v>
      </c>
      <c r="AA64" s="108" t="s">
        <v>44</v>
      </c>
      <c r="AB64" s="108" t="s">
        <v>44</v>
      </c>
    </row>
    <row r="65" spans="1:28" s="17" customFormat="1" ht="15.75" customHeight="1">
      <c r="A65" s="167" t="s">
        <v>379</v>
      </c>
      <c r="B65" s="94">
        <v>2</v>
      </c>
      <c r="C65" s="177">
        <v>2</v>
      </c>
      <c r="D65" s="177" t="s">
        <v>44</v>
      </c>
      <c r="E65" s="177" t="s">
        <v>44</v>
      </c>
      <c r="F65" s="177" t="s">
        <v>44</v>
      </c>
      <c r="G65" s="177" t="s">
        <v>44</v>
      </c>
      <c r="H65" s="177" t="s">
        <v>44</v>
      </c>
      <c r="I65" s="177">
        <v>2</v>
      </c>
      <c r="J65" s="177" t="s">
        <v>44</v>
      </c>
      <c r="K65" s="177" t="s">
        <v>44</v>
      </c>
      <c r="L65" s="177" t="s">
        <v>44</v>
      </c>
      <c r="M65" s="177" t="s">
        <v>44</v>
      </c>
      <c r="N65" s="177" t="s">
        <v>44</v>
      </c>
      <c r="O65" s="177" t="s">
        <v>44</v>
      </c>
      <c r="P65" s="177" t="s">
        <v>44</v>
      </c>
      <c r="Q65" s="95" t="s">
        <v>44</v>
      </c>
      <c r="R65" s="177" t="s">
        <v>44</v>
      </c>
      <c r="S65" s="177" t="s">
        <v>44</v>
      </c>
      <c r="T65" s="177" t="s">
        <v>44</v>
      </c>
      <c r="U65" s="177" t="s">
        <v>44</v>
      </c>
      <c r="V65" s="177" t="s">
        <v>44</v>
      </c>
      <c r="W65" s="177" t="s">
        <v>44</v>
      </c>
      <c r="X65" s="177" t="s">
        <v>44</v>
      </c>
      <c r="Y65" s="177" t="s">
        <v>44</v>
      </c>
      <c r="Z65" s="177" t="s">
        <v>44</v>
      </c>
      <c r="AA65" s="108" t="s">
        <v>166</v>
      </c>
      <c r="AB65" s="108" t="s">
        <v>166</v>
      </c>
    </row>
    <row r="66" spans="1:28" s="17" customFormat="1" ht="15.75" customHeight="1">
      <c r="A66" s="167" t="s">
        <v>380</v>
      </c>
      <c r="B66" s="94">
        <v>2</v>
      </c>
      <c r="C66" s="177">
        <v>2</v>
      </c>
      <c r="D66" s="177" t="s">
        <v>44</v>
      </c>
      <c r="E66" s="177" t="s">
        <v>44</v>
      </c>
      <c r="F66" s="177" t="s">
        <v>44</v>
      </c>
      <c r="G66" s="177" t="s">
        <v>44</v>
      </c>
      <c r="H66" s="177" t="s">
        <v>44</v>
      </c>
      <c r="I66" s="177">
        <v>1</v>
      </c>
      <c r="J66" s="177">
        <v>1</v>
      </c>
      <c r="K66" s="177" t="s">
        <v>44</v>
      </c>
      <c r="L66" s="177" t="s">
        <v>44</v>
      </c>
      <c r="M66" s="177" t="s">
        <v>44</v>
      </c>
      <c r="N66" s="177" t="s">
        <v>44</v>
      </c>
      <c r="O66" s="177" t="s">
        <v>44</v>
      </c>
      <c r="P66" s="177" t="s">
        <v>44</v>
      </c>
      <c r="Q66" s="95" t="s">
        <v>44</v>
      </c>
      <c r="R66" s="177" t="s">
        <v>44</v>
      </c>
      <c r="S66" s="177" t="s">
        <v>44</v>
      </c>
      <c r="T66" s="177" t="s">
        <v>44</v>
      </c>
      <c r="U66" s="177" t="s">
        <v>44</v>
      </c>
      <c r="V66" s="177" t="s">
        <v>44</v>
      </c>
      <c r="W66" s="177" t="s">
        <v>44</v>
      </c>
      <c r="X66" s="177" t="s">
        <v>44</v>
      </c>
      <c r="Y66" s="177" t="s">
        <v>44</v>
      </c>
      <c r="Z66" s="177" t="s">
        <v>44</v>
      </c>
      <c r="AA66" s="108" t="s">
        <v>166</v>
      </c>
      <c r="AB66" s="108" t="s">
        <v>166</v>
      </c>
    </row>
    <row r="67" spans="1:28" s="17" customFormat="1" ht="15.75" customHeight="1">
      <c r="A67" s="167" t="s">
        <v>346</v>
      </c>
      <c r="B67" s="94">
        <v>4</v>
      </c>
      <c r="C67" s="177">
        <v>2</v>
      </c>
      <c r="D67" s="177">
        <v>1</v>
      </c>
      <c r="E67" s="177" t="s">
        <v>44</v>
      </c>
      <c r="F67" s="177" t="s">
        <v>44</v>
      </c>
      <c r="G67" s="177" t="s">
        <v>44</v>
      </c>
      <c r="H67" s="177" t="s">
        <v>44</v>
      </c>
      <c r="I67" s="177" t="s">
        <v>44</v>
      </c>
      <c r="J67" s="177" t="s">
        <v>44</v>
      </c>
      <c r="K67" s="177">
        <v>1</v>
      </c>
      <c r="L67" s="177" t="s">
        <v>44</v>
      </c>
      <c r="M67" s="177" t="s">
        <v>44</v>
      </c>
      <c r="N67" s="177" t="s">
        <v>44</v>
      </c>
      <c r="O67" s="177" t="s">
        <v>44</v>
      </c>
      <c r="P67" s="177" t="s">
        <v>44</v>
      </c>
      <c r="Q67" s="95">
        <v>2</v>
      </c>
      <c r="R67" s="177" t="s">
        <v>44</v>
      </c>
      <c r="S67" s="177" t="s">
        <v>44</v>
      </c>
      <c r="T67" s="177" t="s">
        <v>44</v>
      </c>
      <c r="U67" s="177" t="s">
        <v>44</v>
      </c>
      <c r="V67" s="177" t="s">
        <v>44</v>
      </c>
      <c r="W67" s="177">
        <v>1</v>
      </c>
      <c r="X67" s="177" t="s">
        <v>44</v>
      </c>
      <c r="Y67" s="177">
        <v>1</v>
      </c>
      <c r="Z67" s="177" t="s">
        <v>44</v>
      </c>
      <c r="AA67" s="108">
        <v>1064</v>
      </c>
      <c r="AB67" s="108">
        <v>7946857</v>
      </c>
    </row>
    <row r="68" spans="1:28" s="17" customFormat="1" ht="15.75" customHeight="1">
      <c r="A68" s="167" t="s">
        <v>347</v>
      </c>
      <c r="B68" s="94">
        <v>1</v>
      </c>
      <c r="C68" s="177">
        <v>1</v>
      </c>
      <c r="D68" s="177" t="s">
        <v>44</v>
      </c>
      <c r="E68" s="177" t="s">
        <v>44</v>
      </c>
      <c r="F68" s="177" t="s">
        <v>44</v>
      </c>
      <c r="G68" s="177" t="s">
        <v>44</v>
      </c>
      <c r="H68" s="177" t="s">
        <v>44</v>
      </c>
      <c r="I68" s="177" t="s">
        <v>44</v>
      </c>
      <c r="J68" s="177" t="s">
        <v>44</v>
      </c>
      <c r="K68" s="177">
        <v>1</v>
      </c>
      <c r="L68" s="177" t="s">
        <v>44</v>
      </c>
      <c r="M68" s="177" t="s">
        <v>44</v>
      </c>
      <c r="N68" s="177" t="s">
        <v>44</v>
      </c>
      <c r="O68" s="177" t="s">
        <v>44</v>
      </c>
      <c r="P68" s="177" t="s">
        <v>44</v>
      </c>
      <c r="Q68" s="95" t="s">
        <v>44</v>
      </c>
      <c r="R68" s="177" t="s">
        <v>44</v>
      </c>
      <c r="S68" s="177" t="s">
        <v>44</v>
      </c>
      <c r="T68" s="177" t="s">
        <v>44</v>
      </c>
      <c r="U68" s="177" t="s">
        <v>44</v>
      </c>
      <c r="V68" s="177" t="s">
        <v>44</v>
      </c>
      <c r="W68" s="177" t="s">
        <v>44</v>
      </c>
      <c r="X68" s="177" t="s">
        <v>44</v>
      </c>
      <c r="Y68" s="177" t="s">
        <v>44</v>
      </c>
      <c r="Z68" s="177" t="s">
        <v>44</v>
      </c>
      <c r="AA68" s="108" t="s">
        <v>166</v>
      </c>
      <c r="AB68" s="108" t="s">
        <v>166</v>
      </c>
    </row>
    <row r="69" spans="1:28" s="17" customFormat="1" ht="15.75" customHeight="1">
      <c r="A69" s="167" t="s">
        <v>348</v>
      </c>
      <c r="B69" s="94">
        <v>1</v>
      </c>
      <c r="C69" s="177">
        <v>1</v>
      </c>
      <c r="D69" s="177">
        <v>1</v>
      </c>
      <c r="E69" s="177" t="s">
        <v>44</v>
      </c>
      <c r="F69" s="177" t="s">
        <v>44</v>
      </c>
      <c r="G69" s="177" t="s">
        <v>44</v>
      </c>
      <c r="H69" s="177" t="s">
        <v>44</v>
      </c>
      <c r="I69" s="177" t="s">
        <v>44</v>
      </c>
      <c r="J69" s="177" t="s">
        <v>44</v>
      </c>
      <c r="K69" s="177" t="s">
        <v>44</v>
      </c>
      <c r="L69" s="177" t="s">
        <v>44</v>
      </c>
      <c r="M69" s="177" t="s">
        <v>44</v>
      </c>
      <c r="N69" s="177" t="s">
        <v>44</v>
      </c>
      <c r="O69" s="177" t="s">
        <v>44</v>
      </c>
      <c r="P69" s="177" t="s">
        <v>44</v>
      </c>
      <c r="Q69" s="95" t="s">
        <v>44</v>
      </c>
      <c r="R69" s="177" t="s">
        <v>44</v>
      </c>
      <c r="S69" s="177" t="s">
        <v>44</v>
      </c>
      <c r="T69" s="177" t="s">
        <v>44</v>
      </c>
      <c r="U69" s="177" t="s">
        <v>44</v>
      </c>
      <c r="V69" s="177" t="s">
        <v>44</v>
      </c>
      <c r="W69" s="177" t="s">
        <v>44</v>
      </c>
      <c r="X69" s="177" t="s">
        <v>44</v>
      </c>
      <c r="Y69" s="177" t="s">
        <v>44</v>
      </c>
      <c r="Z69" s="177" t="s">
        <v>44</v>
      </c>
      <c r="AA69" s="108" t="s">
        <v>166</v>
      </c>
      <c r="AB69" s="108" t="s">
        <v>166</v>
      </c>
    </row>
    <row r="70" spans="1:28" s="17" customFormat="1" ht="15.75" customHeight="1">
      <c r="A70" s="167" t="s">
        <v>381</v>
      </c>
      <c r="B70" s="94">
        <v>1</v>
      </c>
      <c r="C70" s="177">
        <v>1</v>
      </c>
      <c r="D70" s="177" t="s">
        <v>44</v>
      </c>
      <c r="E70" s="177" t="s">
        <v>44</v>
      </c>
      <c r="F70" s="177" t="s">
        <v>44</v>
      </c>
      <c r="G70" s="177" t="s">
        <v>44</v>
      </c>
      <c r="H70" s="177" t="s">
        <v>44</v>
      </c>
      <c r="I70" s="177" t="s">
        <v>44</v>
      </c>
      <c r="J70" s="177">
        <v>1</v>
      </c>
      <c r="K70" s="177" t="s">
        <v>44</v>
      </c>
      <c r="L70" s="177" t="s">
        <v>44</v>
      </c>
      <c r="M70" s="177" t="s">
        <v>44</v>
      </c>
      <c r="N70" s="177" t="s">
        <v>44</v>
      </c>
      <c r="O70" s="177" t="s">
        <v>44</v>
      </c>
      <c r="P70" s="177" t="s">
        <v>44</v>
      </c>
      <c r="Q70" s="95" t="s">
        <v>44</v>
      </c>
      <c r="R70" s="177" t="s">
        <v>44</v>
      </c>
      <c r="S70" s="177" t="s">
        <v>44</v>
      </c>
      <c r="T70" s="177" t="s">
        <v>44</v>
      </c>
      <c r="U70" s="177" t="s">
        <v>44</v>
      </c>
      <c r="V70" s="177" t="s">
        <v>44</v>
      </c>
      <c r="W70" s="177" t="s">
        <v>44</v>
      </c>
      <c r="X70" s="177" t="s">
        <v>44</v>
      </c>
      <c r="Y70" s="177" t="s">
        <v>44</v>
      </c>
      <c r="Z70" s="177" t="s">
        <v>44</v>
      </c>
      <c r="AA70" s="108" t="s">
        <v>166</v>
      </c>
      <c r="AB70" s="108" t="s">
        <v>166</v>
      </c>
    </row>
    <row r="71" spans="1:28" s="17" customFormat="1" ht="15.75" customHeight="1">
      <c r="A71" s="167" t="s">
        <v>369</v>
      </c>
      <c r="B71" s="94">
        <v>1</v>
      </c>
      <c r="C71" s="177">
        <v>1</v>
      </c>
      <c r="D71" s="177" t="s">
        <v>44</v>
      </c>
      <c r="E71" s="177" t="s">
        <v>44</v>
      </c>
      <c r="F71" s="177" t="s">
        <v>44</v>
      </c>
      <c r="G71" s="177" t="s">
        <v>44</v>
      </c>
      <c r="H71" s="177" t="s">
        <v>44</v>
      </c>
      <c r="I71" s="177">
        <v>1</v>
      </c>
      <c r="J71" s="177" t="s">
        <v>44</v>
      </c>
      <c r="K71" s="177" t="s">
        <v>44</v>
      </c>
      <c r="L71" s="177" t="s">
        <v>44</v>
      </c>
      <c r="M71" s="177" t="s">
        <v>44</v>
      </c>
      <c r="N71" s="177" t="s">
        <v>44</v>
      </c>
      <c r="O71" s="177" t="s">
        <v>44</v>
      </c>
      <c r="P71" s="177" t="s">
        <v>44</v>
      </c>
      <c r="Q71" s="95" t="s">
        <v>44</v>
      </c>
      <c r="R71" s="177" t="s">
        <v>44</v>
      </c>
      <c r="S71" s="177" t="s">
        <v>44</v>
      </c>
      <c r="T71" s="177" t="s">
        <v>44</v>
      </c>
      <c r="U71" s="177" t="s">
        <v>44</v>
      </c>
      <c r="V71" s="177" t="s">
        <v>44</v>
      </c>
      <c r="W71" s="177" t="s">
        <v>44</v>
      </c>
      <c r="X71" s="177" t="s">
        <v>44</v>
      </c>
      <c r="Y71" s="177" t="s">
        <v>44</v>
      </c>
      <c r="Z71" s="177" t="s">
        <v>44</v>
      </c>
      <c r="AA71" s="108" t="s">
        <v>166</v>
      </c>
      <c r="AB71" s="108" t="s">
        <v>166</v>
      </c>
    </row>
    <row r="72" spans="1:28" s="17" customFormat="1" ht="15.75" customHeight="1">
      <c r="A72" s="167" t="s">
        <v>370</v>
      </c>
      <c r="B72" s="94">
        <v>1</v>
      </c>
      <c r="C72" s="177" t="s">
        <v>44</v>
      </c>
      <c r="D72" s="177" t="s">
        <v>44</v>
      </c>
      <c r="E72" s="177" t="s">
        <v>44</v>
      </c>
      <c r="F72" s="177" t="s">
        <v>44</v>
      </c>
      <c r="G72" s="177" t="s">
        <v>44</v>
      </c>
      <c r="H72" s="177" t="s">
        <v>44</v>
      </c>
      <c r="I72" s="177" t="s">
        <v>44</v>
      </c>
      <c r="J72" s="177" t="s">
        <v>44</v>
      </c>
      <c r="K72" s="177" t="s">
        <v>44</v>
      </c>
      <c r="L72" s="177" t="s">
        <v>44</v>
      </c>
      <c r="M72" s="177" t="s">
        <v>44</v>
      </c>
      <c r="N72" s="177" t="s">
        <v>44</v>
      </c>
      <c r="O72" s="177" t="s">
        <v>44</v>
      </c>
      <c r="P72" s="177" t="s">
        <v>44</v>
      </c>
      <c r="Q72" s="95">
        <v>1</v>
      </c>
      <c r="R72" s="177" t="s">
        <v>44</v>
      </c>
      <c r="S72" s="177" t="s">
        <v>44</v>
      </c>
      <c r="T72" s="177" t="s">
        <v>44</v>
      </c>
      <c r="U72" s="177" t="s">
        <v>44</v>
      </c>
      <c r="V72" s="177" t="s">
        <v>44</v>
      </c>
      <c r="W72" s="177">
        <v>1</v>
      </c>
      <c r="X72" s="177" t="s">
        <v>44</v>
      </c>
      <c r="Y72" s="177" t="s">
        <v>44</v>
      </c>
      <c r="Z72" s="177" t="s">
        <v>44</v>
      </c>
      <c r="AA72" s="108" t="s">
        <v>166</v>
      </c>
      <c r="AB72" s="108" t="s">
        <v>166</v>
      </c>
    </row>
    <row r="73" spans="1:28" s="17" customFormat="1" ht="15.75" customHeight="1">
      <c r="A73" s="168" t="s">
        <v>382</v>
      </c>
      <c r="B73" s="107">
        <v>2</v>
      </c>
      <c r="C73" s="101">
        <v>1</v>
      </c>
      <c r="D73" s="101" t="s">
        <v>44</v>
      </c>
      <c r="E73" s="101" t="s">
        <v>44</v>
      </c>
      <c r="F73" s="101" t="s">
        <v>44</v>
      </c>
      <c r="G73" s="101" t="s">
        <v>44</v>
      </c>
      <c r="H73" s="101" t="s">
        <v>44</v>
      </c>
      <c r="I73" s="101">
        <v>1</v>
      </c>
      <c r="J73" s="101" t="s">
        <v>44</v>
      </c>
      <c r="K73" s="101" t="s">
        <v>44</v>
      </c>
      <c r="L73" s="101" t="s">
        <v>44</v>
      </c>
      <c r="M73" s="101" t="s">
        <v>44</v>
      </c>
      <c r="N73" s="101" t="s">
        <v>44</v>
      </c>
      <c r="O73" s="101" t="s">
        <v>44</v>
      </c>
      <c r="P73" s="101" t="s">
        <v>44</v>
      </c>
      <c r="Q73" s="109">
        <v>1</v>
      </c>
      <c r="R73" s="101" t="s">
        <v>44</v>
      </c>
      <c r="S73" s="101" t="s">
        <v>44</v>
      </c>
      <c r="T73" s="101" t="s">
        <v>44</v>
      </c>
      <c r="U73" s="101" t="s">
        <v>44</v>
      </c>
      <c r="V73" s="101" t="s">
        <v>44</v>
      </c>
      <c r="W73" s="101" t="s">
        <v>44</v>
      </c>
      <c r="X73" s="101" t="s">
        <v>44</v>
      </c>
      <c r="Y73" s="101">
        <v>1</v>
      </c>
      <c r="Z73" s="101" t="s">
        <v>44</v>
      </c>
      <c r="AA73" s="110" t="s">
        <v>166</v>
      </c>
      <c r="AB73" s="110" t="s">
        <v>166</v>
      </c>
    </row>
    <row r="74" spans="1:28" s="17" customFormat="1" ht="15.75" customHeight="1">
      <c r="A74" s="168" t="s">
        <v>355</v>
      </c>
      <c r="B74" s="94">
        <v>48</v>
      </c>
      <c r="C74" s="177">
        <v>37</v>
      </c>
      <c r="D74" s="92">
        <v>8</v>
      </c>
      <c r="E74" s="92" t="s">
        <v>44</v>
      </c>
      <c r="F74" s="92">
        <v>1</v>
      </c>
      <c r="G74" s="92">
        <v>1</v>
      </c>
      <c r="H74" s="92">
        <v>1</v>
      </c>
      <c r="I74" s="92">
        <v>10</v>
      </c>
      <c r="J74" s="92">
        <v>3</v>
      </c>
      <c r="K74" s="92">
        <v>6</v>
      </c>
      <c r="L74" s="92" t="s">
        <v>44</v>
      </c>
      <c r="M74" s="92">
        <v>2</v>
      </c>
      <c r="N74" s="92" t="s">
        <v>44</v>
      </c>
      <c r="O74" s="92">
        <v>2</v>
      </c>
      <c r="P74" s="92">
        <v>3</v>
      </c>
      <c r="Q74" s="95">
        <v>11</v>
      </c>
      <c r="R74" s="92">
        <v>1</v>
      </c>
      <c r="S74" s="92" t="s">
        <v>44</v>
      </c>
      <c r="T74" s="92" t="s">
        <v>44</v>
      </c>
      <c r="U74" s="92" t="s">
        <v>44</v>
      </c>
      <c r="V74" s="92">
        <v>1</v>
      </c>
      <c r="W74" s="92">
        <v>5</v>
      </c>
      <c r="X74" s="92">
        <v>2</v>
      </c>
      <c r="Y74" s="92">
        <v>2</v>
      </c>
      <c r="Z74" s="92" t="s">
        <v>44</v>
      </c>
      <c r="AA74" s="110">
        <v>1853</v>
      </c>
      <c r="AB74" s="110">
        <v>9153899</v>
      </c>
    </row>
    <row r="75" spans="1:28" s="17" customFormat="1" ht="15.75" customHeight="1">
      <c r="A75" s="169" t="s">
        <v>383</v>
      </c>
      <c r="B75" s="175">
        <v>111</v>
      </c>
      <c r="C75" s="175">
        <v>96</v>
      </c>
      <c r="D75" s="176">
        <v>19</v>
      </c>
      <c r="E75" s="176" t="s">
        <v>44</v>
      </c>
      <c r="F75" s="176">
        <v>8</v>
      </c>
      <c r="G75" s="176">
        <v>5</v>
      </c>
      <c r="H75" s="176">
        <v>3</v>
      </c>
      <c r="I75" s="176">
        <v>27</v>
      </c>
      <c r="J75" s="176">
        <v>4</v>
      </c>
      <c r="K75" s="176">
        <v>19</v>
      </c>
      <c r="L75" s="176" t="s">
        <v>44</v>
      </c>
      <c r="M75" s="176">
        <v>2</v>
      </c>
      <c r="N75" s="176" t="s">
        <v>44</v>
      </c>
      <c r="O75" s="176">
        <v>3</v>
      </c>
      <c r="P75" s="176">
        <v>6</v>
      </c>
      <c r="Q75" s="175">
        <v>15</v>
      </c>
      <c r="R75" s="176">
        <v>1</v>
      </c>
      <c r="S75" s="176" t="s">
        <v>44</v>
      </c>
      <c r="T75" s="176" t="s">
        <v>44</v>
      </c>
      <c r="U75" s="176" t="s">
        <v>44</v>
      </c>
      <c r="V75" s="176">
        <v>2</v>
      </c>
      <c r="W75" s="176">
        <v>6</v>
      </c>
      <c r="X75" s="176">
        <v>3</v>
      </c>
      <c r="Y75" s="176">
        <v>3</v>
      </c>
      <c r="Z75" s="172" t="s">
        <v>44</v>
      </c>
      <c r="AA75" s="172">
        <v>2855</v>
      </c>
      <c r="AB75" s="172">
        <v>11139202</v>
      </c>
    </row>
    <row r="76" spans="1:28" s="17" customFormat="1" ht="15.75" customHeight="1">
      <c r="A76" s="157" t="s">
        <v>384</v>
      </c>
      <c r="B76" s="94">
        <v>7</v>
      </c>
      <c r="C76" s="177">
        <v>7</v>
      </c>
      <c r="D76" s="177">
        <v>1</v>
      </c>
      <c r="E76" s="177" t="s">
        <v>44</v>
      </c>
      <c r="F76" s="177" t="s">
        <v>44</v>
      </c>
      <c r="G76" s="177" t="s">
        <v>44</v>
      </c>
      <c r="H76" s="177" t="s">
        <v>44</v>
      </c>
      <c r="I76" s="177">
        <v>2</v>
      </c>
      <c r="J76" s="177">
        <v>1</v>
      </c>
      <c r="K76" s="177">
        <v>1</v>
      </c>
      <c r="L76" s="177" t="s">
        <v>44</v>
      </c>
      <c r="M76" s="177" t="s">
        <v>44</v>
      </c>
      <c r="N76" s="177" t="s">
        <v>44</v>
      </c>
      <c r="O76" s="177">
        <v>1</v>
      </c>
      <c r="P76" s="177">
        <v>1</v>
      </c>
      <c r="Q76" s="95" t="s">
        <v>44</v>
      </c>
      <c r="R76" s="177" t="s">
        <v>44</v>
      </c>
      <c r="S76" s="177" t="s">
        <v>44</v>
      </c>
      <c r="T76" s="177" t="s">
        <v>44</v>
      </c>
      <c r="U76" s="177" t="s">
        <v>44</v>
      </c>
      <c r="V76" s="177" t="s">
        <v>44</v>
      </c>
      <c r="W76" s="177" t="s">
        <v>44</v>
      </c>
      <c r="X76" s="177" t="s">
        <v>44</v>
      </c>
      <c r="Y76" s="177" t="s">
        <v>44</v>
      </c>
      <c r="Z76" s="177" t="s">
        <v>44</v>
      </c>
      <c r="AA76" s="108">
        <v>45</v>
      </c>
      <c r="AB76" s="108">
        <v>28853</v>
      </c>
    </row>
    <row r="77" spans="1:28" s="17" customFormat="1" ht="20.25" customHeight="1">
      <c r="A77" s="167" t="s">
        <v>385</v>
      </c>
      <c r="B77" s="94">
        <v>1</v>
      </c>
      <c r="C77" s="177" t="s">
        <v>44</v>
      </c>
      <c r="D77" s="177" t="s">
        <v>44</v>
      </c>
      <c r="E77" s="177" t="s">
        <v>44</v>
      </c>
      <c r="F77" s="177" t="s">
        <v>44</v>
      </c>
      <c r="G77" s="177" t="s">
        <v>44</v>
      </c>
      <c r="H77" s="177" t="s">
        <v>44</v>
      </c>
      <c r="I77" s="177" t="s">
        <v>44</v>
      </c>
      <c r="J77" s="177" t="s">
        <v>44</v>
      </c>
      <c r="K77" s="177" t="s">
        <v>44</v>
      </c>
      <c r="L77" s="177" t="s">
        <v>44</v>
      </c>
      <c r="M77" s="177" t="s">
        <v>44</v>
      </c>
      <c r="N77" s="177" t="s">
        <v>44</v>
      </c>
      <c r="O77" s="177" t="s">
        <v>44</v>
      </c>
      <c r="P77" s="177" t="s">
        <v>44</v>
      </c>
      <c r="Q77" s="95">
        <v>1</v>
      </c>
      <c r="R77" s="177" t="s">
        <v>44</v>
      </c>
      <c r="S77" s="177" t="s">
        <v>44</v>
      </c>
      <c r="T77" s="177" t="s">
        <v>44</v>
      </c>
      <c r="U77" s="177" t="s">
        <v>44</v>
      </c>
      <c r="V77" s="177" t="s">
        <v>44</v>
      </c>
      <c r="W77" s="177" t="s">
        <v>44</v>
      </c>
      <c r="X77" s="177">
        <v>1</v>
      </c>
      <c r="Y77" s="177" t="s">
        <v>44</v>
      </c>
      <c r="Z77" s="177" t="s">
        <v>44</v>
      </c>
      <c r="AA77" s="108" t="s">
        <v>166</v>
      </c>
      <c r="AB77" s="108" t="s">
        <v>168</v>
      </c>
    </row>
    <row r="78" spans="1:28" s="17" customFormat="1" ht="20.25" customHeight="1">
      <c r="A78" s="167" t="s">
        <v>386</v>
      </c>
      <c r="B78" s="94">
        <v>4</v>
      </c>
      <c r="C78" s="177">
        <v>3</v>
      </c>
      <c r="D78" s="177">
        <v>2</v>
      </c>
      <c r="E78" s="177" t="s">
        <v>44</v>
      </c>
      <c r="F78" s="177" t="s">
        <v>44</v>
      </c>
      <c r="G78" s="177" t="s">
        <v>44</v>
      </c>
      <c r="H78" s="177" t="s">
        <v>44</v>
      </c>
      <c r="I78" s="177" t="s">
        <v>44</v>
      </c>
      <c r="J78" s="177" t="s">
        <v>44</v>
      </c>
      <c r="K78" s="177">
        <v>1</v>
      </c>
      <c r="L78" s="177" t="s">
        <v>44</v>
      </c>
      <c r="M78" s="177" t="s">
        <v>44</v>
      </c>
      <c r="N78" s="177" t="s">
        <v>44</v>
      </c>
      <c r="O78" s="177" t="s">
        <v>44</v>
      </c>
      <c r="P78" s="177" t="s">
        <v>44</v>
      </c>
      <c r="Q78" s="95">
        <v>1</v>
      </c>
      <c r="R78" s="177" t="s">
        <v>44</v>
      </c>
      <c r="S78" s="177" t="s">
        <v>44</v>
      </c>
      <c r="T78" s="177" t="s">
        <v>44</v>
      </c>
      <c r="U78" s="177" t="s">
        <v>44</v>
      </c>
      <c r="V78" s="177" t="s">
        <v>44</v>
      </c>
      <c r="W78" s="177" t="s">
        <v>44</v>
      </c>
      <c r="X78" s="177">
        <v>1</v>
      </c>
      <c r="Y78" s="177" t="s">
        <v>44</v>
      </c>
      <c r="Z78" s="177" t="s">
        <v>44</v>
      </c>
      <c r="AA78" s="108">
        <v>267</v>
      </c>
      <c r="AB78" s="108">
        <v>1495945</v>
      </c>
    </row>
    <row r="79" spans="1:28" s="17" customFormat="1" ht="20.25" customHeight="1">
      <c r="A79" s="167" t="s">
        <v>387</v>
      </c>
      <c r="B79" s="94">
        <v>1</v>
      </c>
      <c r="C79" s="177">
        <v>1</v>
      </c>
      <c r="D79" s="177" t="s">
        <v>44</v>
      </c>
      <c r="E79" s="177" t="s">
        <v>44</v>
      </c>
      <c r="F79" s="177" t="s">
        <v>44</v>
      </c>
      <c r="G79" s="177" t="s">
        <v>44</v>
      </c>
      <c r="H79" s="177" t="s">
        <v>44</v>
      </c>
      <c r="I79" s="177">
        <v>1</v>
      </c>
      <c r="J79" s="177" t="s">
        <v>44</v>
      </c>
      <c r="K79" s="177" t="s">
        <v>44</v>
      </c>
      <c r="L79" s="177" t="s">
        <v>44</v>
      </c>
      <c r="M79" s="177" t="s">
        <v>44</v>
      </c>
      <c r="N79" s="177" t="s">
        <v>44</v>
      </c>
      <c r="O79" s="177" t="s">
        <v>44</v>
      </c>
      <c r="P79" s="177" t="s">
        <v>44</v>
      </c>
      <c r="Q79" s="95" t="s">
        <v>44</v>
      </c>
      <c r="R79" s="177" t="s">
        <v>44</v>
      </c>
      <c r="S79" s="177" t="s">
        <v>44</v>
      </c>
      <c r="T79" s="177" t="s">
        <v>44</v>
      </c>
      <c r="U79" s="177" t="s">
        <v>44</v>
      </c>
      <c r="V79" s="177" t="s">
        <v>44</v>
      </c>
      <c r="W79" s="177" t="s">
        <v>44</v>
      </c>
      <c r="X79" s="177" t="s">
        <v>44</v>
      </c>
      <c r="Y79" s="177" t="s">
        <v>44</v>
      </c>
      <c r="Z79" s="177" t="s">
        <v>44</v>
      </c>
      <c r="AA79" s="108" t="s">
        <v>166</v>
      </c>
      <c r="AB79" s="108" t="s">
        <v>166</v>
      </c>
    </row>
    <row r="80" spans="1:28" s="17" customFormat="1" ht="20.25" customHeight="1">
      <c r="A80" s="167" t="s">
        <v>388</v>
      </c>
      <c r="B80" s="94">
        <v>1</v>
      </c>
      <c r="C80" s="177" t="s">
        <v>44</v>
      </c>
      <c r="D80" s="177" t="s">
        <v>44</v>
      </c>
      <c r="E80" s="177" t="s">
        <v>44</v>
      </c>
      <c r="F80" s="177" t="s">
        <v>44</v>
      </c>
      <c r="G80" s="177" t="s">
        <v>44</v>
      </c>
      <c r="H80" s="177" t="s">
        <v>44</v>
      </c>
      <c r="I80" s="177" t="s">
        <v>44</v>
      </c>
      <c r="J80" s="177" t="s">
        <v>44</v>
      </c>
      <c r="K80" s="177" t="s">
        <v>44</v>
      </c>
      <c r="L80" s="177" t="s">
        <v>44</v>
      </c>
      <c r="M80" s="177" t="s">
        <v>44</v>
      </c>
      <c r="N80" s="177" t="s">
        <v>44</v>
      </c>
      <c r="O80" s="177" t="s">
        <v>44</v>
      </c>
      <c r="P80" s="177" t="s">
        <v>44</v>
      </c>
      <c r="Q80" s="95">
        <v>1</v>
      </c>
      <c r="R80" s="177" t="s">
        <v>44</v>
      </c>
      <c r="S80" s="177" t="s">
        <v>44</v>
      </c>
      <c r="T80" s="177" t="s">
        <v>44</v>
      </c>
      <c r="U80" s="177" t="s">
        <v>44</v>
      </c>
      <c r="V80" s="177" t="s">
        <v>44</v>
      </c>
      <c r="W80" s="177" t="s">
        <v>44</v>
      </c>
      <c r="X80" s="177">
        <v>1</v>
      </c>
      <c r="Y80" s="177" t="s">
        <v>44</v>
      </c>
      <c r="Z80" s="177" t="s">
        <v>44</v>
      </c>
      <c r="AA80" s="108" t="s">
        <v>166</v>
      </c>
      <c r="AB80" s="108" t="s">
        <v>166</v>
      </c>
    </row>
    <row r="81" spans="1:28" s="17" customFormat="1" ht="20.25" customHeight="1">
      <c r="A81" s="167" t="s">
        <v>389</v>
      </c>
      <c r="B81" s="94">
        <v>2</v>
      </c>
      <c r="C81" s="177">
        <v>2</v>
      </c>
      <c r="D81" s="177" t="s">
        <v>44</v>
      </c>
      <c r="E81" s="177" t="s">
        <v>44</v>
      </c>
      <c r="F81" s="177" t="s">
        <v>44</v>
      </c>
      <c r="G81" s="177" t="s">
        <v>44</v>
      </c>
      <c r="H81" s="177" t="s">
        <v>44</v>
      </c>
      <c r="I81" s="177" t="s">
        <v>44</v>
      </c>
      <c r="J81" s="177" t="s">
        <v>44</v>
      </c>
      <c r="K81" s="177">
        <v>2</v>
      </c>
      <c r="L81" s="177" t="s">
        <v>44</v>
      </c>
      <c r="M81" s="177" t="s">
        <v>44</v>
      </c>
      <c r="N81" s="177" t="s">
        <v>44</v>
      </c>
      <c r="O81" s="177" t="s">
        <v>44</v>
      </c>
      <c r="P81" s="177" t="s">
        <v>44</v>
      </c>
      <c r="Q81" s="95" t="s">
        <v>44</v>
      </c>
      <c r="R81" s="177" t="s">
        <v>44</v>
      </c>
      <c r="S81" s="177" t="s">
        <v>44</v>
      </c>
      <c r="T81" s="177" t="s">
        <v>44</v>
      </c>
      <c r="U81" s="177" t="s">
        <v>44</v>
      </c>
      <c r="V81" s="177" t="s">
        <v>44</v>
      </c>
      <c r="W81" s="177" t="s">
        <v>44</v>
      </c>
      <c r="X81" s="177" t="s">
        <v>44</v>
      </c>
      <c r="Y81" s="177" t="s">
        <v>44</v>
      </c>
      <c r="Z81" s="177" t="s">
        <v>44</v>
      </c>
      <c r="AA81" s="108" t="s">
        <v>166</v>
      </c>
      <c r="AB81" s="108" t="s">
        <v>166</v>
      </c>
    </row>
    <row r="82" spans="1:28" s="17" customFormat="1" ht="20.25" customHeight="1">
      <c r="A82" s="167" t="s">
        <v>390</v>
      </c>
      <c r="B82" s="94" t="s">
        <v>44</v>
      </c>
      <c r="C82" s="177" t="s">
        <v>44</v>
      </c>
      <c r="D82" s="177" t="s">
        <v>44</v>
      </c>
      <c r="E82" s="177" t="s">
        <v>44</v>
      </c>
      <c r="F82" s="177" t="s">
        <v>44</v>
      </c>
      <c r="G82" s="177" t="s">
        <v>44</v>
      </c>
      <c r="H82" s="177" t="s">
        <v>44</v>
      </c>
      <c r="I82" s="177" t="s">
        <v>44</v>
      </c>
      <c r="J82" s="177" t="s">
        <v>44</v>
      </c>
      <c r="K82" s="177" t="s">
        <v>44</v>
      </c>
      <c r="L82" s="177" t="s">
        <v>44</v>
      </c>
      <c r="M82" s="177" t="s">
        <v>44</v>
      </c>
      <c r="N82" s="177" t="s">
        <v>44</v>
      </c>
      <c r="O82" s="177" t="s">
        <v>44</v>
      </c>
      <c r="P82" s="177" t="s">
        <v>44</v>
      </c>
      <c r="Q82" s="95" t="s">
        <v>44</v>
      </c>
      <c r="R82" s="177" t="s">
        <v>44</v>
      </c>
      <c r="S82" s="177" t="s">
        <v>44</v>
      </c>
      <c r="T82" s="177" t="s">
        <v>44</v>
      </c>
      <c r="U82" s="177" t="s">
        <v>44</v>
      </c>
      <c r="V82" s="177" t="s">
        <v>44</v>
      </c>
      <c r="W82" s="177" t="s">
        <v>44</v>
      </c>
      <c r="X82" s="177" t="s">
        <v>44</v>
      </c>
      <c r="Y82" s="177" t="s">
        <v>44</v>
      </c>
      <c r="Z82" s="177" t="s">
        <v>44</v>
      </c>
      <c r="AA82" s="108" t="s">
        <v>44</v>
      </c>
      <c r="AB82" s="108" t="s">
        <v>44</v>
      </c>
    </row>
    <row r="83" spans="1:28" s="17" customFormat="1" ht="20.25" customHeight="1">
      <c r="A83" s="167" t="s">
        <v>391</v>
      </c>
      <c r="B83" s="94">
        <v>3</v>
      </c>
      <c r="C83" s="177">
        <v>3</v>
      </c>
      <c r="D83" s="177">
        <v>2</v>
      </c>
      <c r="E83" s="177" t="s">
        <v>44</v>
      </c>
      <c r="F83" s="177" t="s">
        <v>44</v>
      </c>
      <c r="G83" s="177" t="s">
        <v>44</v>
      </c>
      <c r="H83" s="177" t="s">
        <v>44</v>
      </c>
      <c r="I83" s="177">
        <v>1</v>
      </c>
      <c r="J83" s="177" t="s">
        <v>44</v>
      </c>
      <c r="K83" s="177" t="s">
        <v>44</v>
      </c>
      <c r="L83" s="177" t="s">
        <v>44</v>
      </c>
      <c r="M83" s="177" t="s">
        <v>44</v>
      </c>
      <c r="N83" s="177" t="s">
        <v>44</v>
      </c>
      <c r="O83" s="177" t="s">
        <v>44</v>
      </c>
      <c r="P83" s="177" t="s">
        <v>44</v>
      </c>
      <c r="Q83" s="95" t="s">
        <v>44</v>
      </c>
      <c r="R83" s="177" t="s">
        <v>44</v>
      </c>
      <c r="S83" s="177" t="s">
        <v>44</v>
      </c>
      <c r="T83" s="177" t="s">
        <v>44</v>
      </c>
      <c r="U83" s="177" t="s">
        <v>44</v>
      </c>
      <c r="V83" s="177" t="s">
        <v>44</v>
      </c>
      <c r="W83" s="177" t="s">
        <v>44</v>
      </c>
      <c r="X83" s="177" t="s">
        <v>44</v>
      </c>
      <c r="Y83" s="177" t="s">
        <v>44</v>
      </c>
      <c r="Z83" s="177" t="s">
        <v>44</v>
      </c>
      <c r="AA83" s="108">
        <v>33</v>
      </c>
      <c r="AB83" s="108">
        <v>19416</v>
      </c>
    </row>
    <row r="84" spans="1:28" s="17" customFormat="1" ht="20.25" customHeight="1">
      <c r="A84" s="167" t="s">
        <v>392</v>
      </c>
      <c r="B84" s="94">
        <v>2</v>
      </c>
      <c r="C84" s="177">
        <v>1</v>
      </c>
      <c r="D84" s="177" t="s">
        <v>44</v>
      </c>
      <c r="E84" s="177" t="s">
        <v>44</v>
      </c>
      <c r="F84" s="177" t="s">
        <v>44</v>
      </c>
      <c r="G84" s="177" t="s">
        <v>44</v>
      </c>
      <c r="H84" s="177" t="s">
        <v>44</v>
      </c>
      <c r="I84" s="177">
        <v>1</v>
      </c>
      <c r="J84" s="177" t="s">
        <v>44</v>
      </c>
      <c r="K84" s="177" t="s">
        <v>44</v>
      </c>
      <c r="L84" s="177" t="s">
        <v>44</v>
      </c>
      <c r="M84" s="177" t="s">
        <v>44</v>
      </c>
      <c r="N84" s="177" t="s">
        <v>44</v>
      </c>
      <c r="O84" s="177" t="s">
        <v>44</v>
      </c>
      <c r="P84" s="177" t="s">
        <v>44</v>
      </c>
      <c r="Q84" s="95">
        <v>1</v>
      </c>
      <c r="R84" s="177" t="s">
        <v>44</v>
      </c>
      <c r="S84" s="177" t="s">
        <v>44</v>
      </c>
      <c r="T84" s="177" t="s">
        <v>44</v>
      </c>
      <c r="U84" s="177" t="s">
        <v>44</v>
      </c>
      <c r="V84" s="177" t="s">
        <v>44</v>
      </c>
      <c r="W84" s="177">
        <v>1</v>
      </c>
      <c r="X84" s="177" t="s">
        <v>44</v>
      </c>
      <c r="Y84" s="177" t="s">
        <v>44</v>
      </c>
      <c r="Z84" s="177" t="s">
        <v>44</v>
      </c>
      <c r="AA84" s="108" t="s">
        <v>166</v>
      </c>
      <c r="AB84" s="108" t="s">
        <v>166</v>
      </c>
    </row>
    <row r="85" spans="1:28" s="17" customFormat="1" ht="20.25" customHeight="1">
      <c r="A85" s="167" t="s">
        <v>393</v>
      </c>
      <c r="B85" s="94">
        <v>1</v>
      </c>
      <c r="C85" s="177" t="s">
        <v>44</v>
      </c>
      <c r="D85" s="177" t="s">
        <v>44</v>
      </c>
      <c r="E85" s="177" t="s">
        <v>44</v>
      </c>
      <c r="F85" s="177" t="s">
        <v>44</v>
      </c>
      <c r="G85" s="177" t="s">
        <v>44</v>
      </c>
      <c r="H85" s="177" t="s">
        <v>44</v>
      </c>
      <c r="I85" s="177" t="s">
        <v>44</v>
      </c>
      <c r="J85" s="177" t="s">
        <v>44</v>
      </c>
      <c r="K85" s="177" t="s">
        <v>44</v>
      </c>
      <c r="L85" s="177" t="s">
        <v>44</v>
      </c>
      <c r="M85" s="177" t="s">
        <v>44</v>
      </c>
      <c r="N85" s="177" t="s">
        <v>44</v>
      </c>
      <c r="O85" s="177" t="s">
        <v>44</v>
      </c>
      <c r="P85" s="177" t="s">
        <v>44</v>
      </c>
      <c r="Q85" s="95">
        <v>1</v>
      </c>
      <c r="R85" s="177" t="s">
        <v>44</v>
      </c>
      <c r="S85" s="177" t="s">
        <v>44</v>
      </c>
      <c r="T85" s="177" t="s">
        <v>44</v>
      </c>
      <c r="U85" s="177" t="s">
        <v>44</v>
      </c>
      <c r="V85" s="177">
        <v>1</v>
      </c>
      <c r="W85" s="177" t="s">
        <v>44</v>
      </c>
      <c r="X85" s="177" t="s">
        <v>44</v>
      </c>
      <c r="Y85" s="177" t="s">
        <v>44</v>
      </c>
      <c r="Z85" s="177" t="s">
        <v>44</v>
      </c>
      <c r="AA85" s="108" t="s">
        <v>166</v>
      </c>
      <c r="AB85" s="108" t="s">
        <v>166</v>
      </c>
    </row>
    <row r="86" spans="1:28" s="17" customFormat="1" ht="20.25" customHeight="1">
      <c r="A86" s="167" t="s">
        <v>394</v>
      </c>
      <c r="B86" s="94">
        <v>12</v>
      </c>
      <c r="C86" s="177">
        <v>8</v>
      </c>
      <c r="D86" s="177">
        <v>1</v>
      </c>
      <c r="E86" s="177">
        <v>1</v>
      </c>
      <c r="F86" s="177" t="s">
        <v>44</v>
      </c>
      <c r="G86" s="177">
        <v>1</v>
      </c>
      <c r="H86" s="177" t="s">
        <v>44</v>
      </c>
      <c r="I86" s="177" t="s">
        <v>44</v>
      </c>
      <c r="J86" s="177">
        <v>1</v>
      </c>
      <c r="K86" s="177">
        <v>2</v>
      </c>
      <c r="L86" s="177" t="s">
        <v>44</v>
      </c>
      <c r="M86" s="177" t="s">
        <v>44</v>
      </c>
      <c r="N86" s="177" t="s">
        <v>44</v>
      </c>
      <c r="O86" s="177">
        <v>1</v>
      </c>
      <c r="P86" s="177">
        <v>1</v>
      </c>
      <c r="Q86" s="95">
        <v>4</v>
      </c>
      <c r="R86" s="177" t="s">
        <v>44</v>
      </c>
      <c r="S86" s="177" t="s">
        <v>44</v>
      </c>
      <c r="T86" s="177" t="s">
        <v>44</v>
      </c>
      <c r="U86" s="177" t="s">
        <v>44</v>
      </c>
      <c r="V86" s="177">
        <v>2</v>
      </c>
      <c r="W86" s="177" t="s">
        <v>44</v>
      </c>
      <c r="X86" s="177">
        <v>2</v>
      </c>
      <c r="Y86" s="177" t="s">
        <v>44</v>
      </c>
      <c r="Z86" s="177" t="s">
        <v>44</v>
      </c>
      <c r="AA86" s="108">
        <v>158</v>
      </c>
      <c r="AB86" s="108">
        <v>622656</v>
      </c>
    </row>
    <row r="87" spans="1:28" s="17" customFormat="1" ht="20.25" customHeight="1">
      <c r="A87" s="167" t="s">
        <v>395</v>
      </c>
      <c r="B87" s="94" t="s">
        <v>44</v>
      </c>
      <c r="C87" s="177" t="s">
        <v>44</v>
      </c>
      <c r="D87" s="177" t="s">
        <v>44</v>
      </c>
      <c r="E87" s="177" t="s">
        <v>44</v>
      </c>
      <c r="F87" s="177" t="s">
        <v>44</v>
      </c>
      <c r="G87" s="177" t="s">
        <v>44</v>
      </c>
      <c r="H87" s="177" t="s">
        <v>44</v>
      </c>
      <c r="I87" s="177" t="s">
        <v>44</v>
      </c>
      <c r="J87" s="177" t="s">
        <v>44</v>
      </c>
      <c r="K87" s="177" t="s">
        <v>44</v>
      </c>
      <c r="L87" s="177" t="s">
        <v>44</v>
      </c>
      <c r="M87" s="177" t="s">
        <v>44</v>
      </c>
      <c r="N87" s="177" t="s">
        <v>44</v>
      </c>
      <c r="O87" s="177" t="s">
        <v>44</v>
      </c>
      <c r="P87" s="177" t="s">
        <v>44</v>
      </c>
      <c r="Q87" s="95" t="s">
        <v>44</v>
      </c>
      <c r="R87" s="177" t="s">
        <v>44</v>
      </c>
      <c r="S87" s="177" t="s">
        <v>44</v>
      </c>
      <c r="T87" s="177" t="s">
        <v>44</v>
      </c>
      <c r="U87" s="177" t="s">
        <v>44</v>
      </c>
      <c r="V87" s="177" t="s">
        <v>44</v>
      </c>
      <c r="W87" s="177" t="s">
        <v>44</v>
      </c>
      <c r="X87" s="177" t="s">
        <v>44</v>
      </c>
      <c r="Y87" s="177" t="s">
        <v>44</v>
      </c>
      <c r="Z87" s="177" t="s">
        <v>44</v>
      </c>
      <c r="AA87" s="108" t="s">
        <v>44</v>
      </c>
      <c r="AB87" s="108" t="s">
        <v>44</v>
      </c>
    </row>
    <row r="88" spans="1:28" s="17" customFormat="1" ht="20.25" customHeight="1">
      <c r="A88" s="167" t="s">
        <v>396</v>
      </c>
      <c r="B88" s="94">
        <v>1</v>
      </c>
      <c r="C88" s="177">
        <v>1</v>
      </c>
      <c r="D88" s="177" t="s">
        <v>44</v>
      </c>
      <c r="E88" s="177" t="s">
        <v>44</v>
      </c>
      <c r="F88" s="177" t="s">
        <v>44</v>
      </c>
      <c r="G88" s="177" t="s">
        <v>44</v>
      </c>
      <c r="H88" s="177" t="s">
        <v>44</v>
      </c>
      <c r="I88" s="177">
        <v>1</v>
      </c>
      <c r="J88" s="177" t="s">
        <v>44</v>
      </c>
      <c r="K88" s="177" t="s">
        <v>44</v>
      </c>
      <c r="L88" s="177" t="s">
        <v>44</v>
      </c>
      <c r="M88" s="177" t="s">
        <v>44</v>
      </c>
      <c r="N88" s="177" t="s">
        <v>44</v>
      </c>
      <c r="O88" s="177" t="s">
        <v>44</v>
      </c>
      <c r="P88" s="177" t="s">
        <v>44</v>
      </c>
      <c r="Q88" s="95" t="s">
        <v>44</v>
      </c>
      <c r="R88" s="177" t="s">
        <v>44</v>
      </c>
      <c r="S88" s="177" t="s">
        <v>44</v>
      </c>
      <c r="T88" s="177" t="s">
        <v>44</v>
      </c>
      <c r="U88" s="177" t="s">
        <v>44</v>
      </c>
      <c r="V88" s="177" t="s">
        <v>44</v>
      </c>
      <c r="W88" s="177" t="s">
        <v>44</v>
      </c>
      <c r="X88" s="177" t="s">
        <v>44</v>
      </c>
      <c r="Y88" s="177" t="s">
        <v>44</v>
      </c>
      <c r="Z88" s="177" t="s">
        <v>44</v>
      </c>
      <c r="AA88" s="108" t="s">
        <v>166</v>
      </c>
      <c r="AB88" s="108" t="s">
        <v>166</v>
      </c>
    </row>
    <row r="89" spans="1:28" s="17" customFormat="1" ht="20.25" customHeight="1">
      <c r="A89" s="167" t="s">
        <v>388</v>
      </c>
      <c r="B89" s="94" t="s">
        <v>44</v>
      </c>
      <c r="C89" s="177" t="s">
        <v>44</v>
      </c>
      <c r="D89" s="177" t="s">
        <v>44</v>
      </c>
      <c r="E89" s="177" t="s">
        <v>44</v>
      </c>
      <c r="F89" s="177" t="s">
        <v>44</v>
      </c>
      <c r="G89" s="177" t="s">
        <v>44</v>
      </c>
      <c r="H89" s="177" t="s">
        <v>44</v>
      </c>
      <c r="I89" s="177" t="s">
        <v>44</v>
      </c>
      <c r="J89" s="177" t="s">
        <v>44</v>
      </c>
      <c r="K89" s="177" t="s">
        <v>44</v>
      </c>
      <c r="L89" s="177" t="s">
        <v>44</v>
      </c>
      <c r="M89" s="177" t="s">
        <v>44</v>
      </c>
      <c r="N89" s="177" t="s">
        <v>44</v>
      </c>
      <c r="O89" s="177" t="s">
        <v>44</v>
      </c>
      <c r="P89" s="177" t="s">
        <v>44</v>
      </c>
      <c r="Q89" s="95" t="s">
        <v>44</v>
      </c>
      <c r="R89" s="177" t="s">
        <v>44</v>
      </c>
      <c r="S89" s="177" t="s">
        <v>44</v>
      </c>
      <c r="T89" s="177" t="s">
        <v>44</v>
      </c>
      <c r="U89" s="177" t="s">
        <v>44</v>
      </c>
      <c r="V89" s="177" t="s">
        <v>44</v>
      </c>
      <c r="W89" s="177" t="s">
        <v>44</v>
      </c>
      <c r="X89" s="177" t="s">
        <v>44</v>
      </c>
      <c r="Y89" s="177" t="s">
        <v>44</v>
      </c>
      <c r="Z89" s="177" t="s">
        <v>44</v>
      </c>
      <c r="AA89" s="108" t="s">
        <v>44</v>
      </c>
      <c r="AB89" s="108" t="s">
        <v>44</v>
      </c>
    </row>
    <row r="90" spans="1:28" s="17" customFormat="1" ht="20.25" customHeight="1">
      <c r="A90" s="167" t="s">
        <v>397</v>
      </c>
      <c r="B90" s="94">
        <v>5</v>
      </c>
      <c r="C90" s="177">
        <v>3</v>
      </c>
      <c r="D90" s="177">
        <v>1</v>
      </c>
      <c r="E90" s="177" t="s">
        <v>44</v>
      </c>
      <c r="F90" s="177" t="s">
        <v>44</v>
      </c>
      <c r="G90" s="177" t="s">
        <v>44</v>
      </c>
      <c r="H90" s="177" t="s">
        <v>44</v>
      </c>
      <c r="I90" s="177" t="s">
        <v>44</v>
      </c>
      <c r="J90" s="177" t="s">
        <v>44</v>
      </c>
      <c r="K90" s="177">
        <v>1</v>
      </c>
      <c r="L90" s="177">
        <v>1</v>
      </c>
      <c r="M90" s="177" t="s">
        <v>44</v>
      </c>
      <c r="N90" s="177" t="s">
        <v>44</v>
      </c>
      <c r="O90" s="177" t="s">
        <v>44</v>
      </c>
      <c r="P90" s="177" t="s">
        <v>44</v>
      </c>
      <c r="Q90" s="95">
        <v>2</v>
      </c>
      <c r="R90" s="177" t="s">
        <v>44</v>
      </c>
      <c r="S90" s="177" t="s">
        <v>44</v>
      </c>
      <c r="T90" s="177" t="s">
        <v>44</v>
      </c>
      <c r="U90" s="177" t="s">
        <v>44</v>
      </c>
      <c r="V90" s="177" t="s">
        <v>44</v>
      </c>
      <c r="W90" s="177">
        <v>2</v>
      </c>
      <c r="X90" s="177" t="s">
        <v>44</v>
      </c>
      <c r="Y90" s="177" t="s">
        <v>44</v>
      </c>
      <c r="Z90" s="177" t="s">
        <v>44</v>
      </c>
      <c r="AA90" s="108">
        <v>253</v>
      </c>
      <c r="AB90" s="108">
        <v>329867</v>
      </c>
    </row>
    <row r="91" spans="1:28" s="17" customFormat="1" ht="20.25" customHeight="1">
      <c r="A91" s="167" t="s">
        <v>398</v>
      </c>
      <c r="B91" s="94">
        <v>2</v>
      </c>
      <c r="C91" s="177" t="s">
        <v>44</v>
      </c>
      <c r="D91" s="177" t="s">
        <v>44</v>
      </c>
      <c r="E91" s="177" t="s">
        <v>44</v>
      </c>
      <c r="F91" s="177" t="s">
        <v>44</v>
      </c>
      <c r="G91" s="177" t="s">
        <v>44</v>
      </c>
      <c r="H91" s="177" t="s">
        <v>44</v>
      </c>
      <c r="I91" s="177" t="s">
        <v>44</v>
      </c>
      <c r="J91" s="177" t="s">
        <v>44</v>
      </c>
      <c r="K91" s="177" t="s">
        <v>44</v>
      </c>
      <c r="L91" s="177" t="s">
        <v>44</v>
      </c>
      <c r="M91" s="177" t="s">
        <v>44</v>
      </c>
      <c r="N91" s="177" t="s">
        <v>44</v>
      </c>
      <c r="O91" s="177" t="s">
        <v>44</v>
      </c>
      <c r="P91" s="177" t="s">
        <v>44</v>
      </c>
      <c r="Q91" s="95">
        <v>2</v>
      </c>
      <c r="R91" s="177" t="s">
        <v>44</v>
      </c>
      <c r="S91" s="177" t="s">
        <v>44</v>
      </c>
      <c r="T91" s="177" t="s">
        <v>44</v>
      </c>
      <c r="U91" s="177" t="s">
        <v>44</v>
      </c>
      <c r="V91" s="177" t="s">
        <v>44</v>
      </c>
      <c r="W91" s="177">
        <v>1</v>
      </c>
      <c r="X91" s="177" t="s">
        <v>44</v>
      </c>
      <c r="Y91" s="177">
        <v>1</v>
      </c>
      <c r="Z91" s="177" t="s">
        <v>44</v>
      </c>
      <c r="AA91" s="108" t="s">
        <v>166</v>
      </c>
      <c r="AB91" s="108" t="s">
        <v>166</v>
      </c>
    </row>
    <row r="92" spans="1:28" s="17" customFormat="1" ht="20.25" customHeight="1">
      <c r="A92" s="167" t="s">
        <v>399</v>
      </c>
      <c r="B92" s="94" t="s">
        <v>44</v>
      </c>
      <c r="C92" s="177" t="s">
        <v>44</v>
      </c>
      <c r="D92" s="177" t="s">
        <v>44</v>
      </c>
      <c r="E92" s="177" t="s">
        <v>44</v>
      </c>
      <c r="F92" s="177" t="s">
        <v>44</v>
      </c>
      <c r="G92" s="177" t="s">
        <v>44</v>
      </c>
      <c r="H92" s="177" t="s">
        <v>44</v>
      </c>
      <c r="I92" s="177" t="s">
        <v>44</v>
      </c>
      <c r="J92" s="177" t="s">
        <v>44</v>
      </c>
      <c r="K92" s="177" t="s">
        <v>44</v>
      </c>
      <c r="L92" s="177" t="s">
        <v>44</v>
      </c>
      <c r="M92" s="177" t="s">
        <v>44</v>
      </c>
      <c r="N92" s="177" t="s">
        <v>44</v>
      </c>
      <c r="O92" s="177" t="s">
        <v>44</v>
      </c>
      <c r="P92" s="177" t="s">
        <v>44</v>
      </c>
      <c r="Q92" s="95" t="s">
        <v>44</v>
      </c>
      <c r="R92" s="177" t="s">
        <v>44</v>
      </c>
      <c r="S92" s="177" t="s">
        <v>44</v>
      </c>
      <c r="T92" s="177" t="s">
        <v>44</v>
      </c>
      <c r="U92" s="177" t="s">
        <v>44</v>
      </c>
      <c r="V92" s="177" t="s">
        <v>44</v>
      </c>
      <c r="W92" s="177" t="s">
        <v>44</v>
      </c>
      <c r="X92" s="177" t="s">
        <v>44</v>
      </c>
      <c r="Y92" s="177" t="s">
        <v>44</v>
      </c>
      <c r="Z92" s="177" t="s">
        <v>44</v>
      </c>
      <c r="AA92" s="108" t="s">
        <v>44</v>
      </c>
      <c r="AB92" s="108" t="s">
        <v>44</v>
      </c>
    </row>
    <row r="93" spans="1:28" s="17" customFormat="1" ht="20.25" customHeight="1">
      <c r="A93" s="167" t="s">
        <v>388</v>
      </c>
      <c r="B93" s="94">
        <v>1</v>
      </c>
      <c r="C93" s="177">
        <v>1</v>
      </c>
      <c r="D93" s="177">
        <v>1</v>
      </c>
      <c r="E93" s="177" t="s">
        <v>44</v>
      </c>
      <c r="F93" s="177" t="s">
        <v>44</v>
      </c>
      <c r="G93" s="177" t="s">
        <v>44</v>
      </c>
      <c r="H93" s="177" t="s">
        <v>44</v>
      </c>
      <c r="I93" s="177" t="s">
        <v>44</v>
      </c>
      <c r="J93" s="177" t="s">
        <v>44</v>
      </c>
      <c r="K93" s="177" t="s">
        <v>44</v>
      </c>
      <c r="L93" s="177" t="s">
        <v>44</v>
      </c>
      <c r="M93" s="177" t="s">
        <v>44</v>
      </c>
      <c r="N93" s="177" t="s">
        <v>44</v>
      </c>
      <c r="O93" s="177" t="s">
        <v>44</v>
      </c>
      <c r="P93" s="177" t="s">
        <v>44</v>
      </c>
      <c r="Q93" s="95" t="s">
        <v>44</v>
      </c>
      <c r="R93" s="177" t="s">
        <v>44</v>
      </c>
      <c r="S93" s="177" t="s">
        <v>44</v>
      </c>
      <c r="T93" s="177" t="s">
        <v>44</v>
      </c>
      <c r="U93" s="177" t="s">
        <v>44</v>
      </c>
      <c r="V93" s="177" t="s">
        <v>44</v>
      </c>
      <c r="W93" s="177" t="s">
        <v>44</v>
      </c>
      <c r="X93" s="177" t="s">
        <v>44</v>
      </c>
      <c r="Y93" s="177" t="s">
        <v>44</v>
      </c>
      <c r="Z93" s="177" t="s">
        <v>44</v>
      </c>
      <c r="AA93" s="108" t="s">
        <v>166</v>
      </c>
      <c r="AB93" s="108" t="s">
        <v>166</v>
      </c>
    </row>
    <row r="94" spans="1:28" s="17" customFormat="1" ht="20.25" customHeight="1">
      <c r="A94" s="167" t="s">
        <v>389</v>
      </c>
      <c r="B94" s="94" t="s">
        <v>44</v>
      </c>
      <c r="C94" s="177" t="s">
        <v>44</v>
      </c>
      <c r="D94" s="177" t="s">
        <v>44</v>
      </c>
      <c r="E94" s="177" t="s">
        <v>44</v>
      </c>
      <c r="F94" s="177" t="s">
        <v>44</v>
      </c>
      <c r="G94" s="177" t="s">
        <v>44</v>
      </c>
      <c r="H94" s="177" t="s">
        <v>44</v>
      </c>
      <c r="I94" s="177" t="s">
        <v>44</v>
      </c>
      <c r="J94" s="177" t="s">
        <v>44</v>
      </c>
      <c r="K94" s="177" t="s">
        <v>44</v>
      </c>
      <c r="L94" s="177" t="s">
        <v>44</v>
      </c>
      <c r="M94" s="177" t="s">
        <v>44</v>
      </c>
      <c r="N94" s="177" t="s">
        <v>44</v>
      </c>
      <c r="O94" s="177" t="s">
        <v>44</v>
      </c>
      <c r="P94" s="177" t="s">
        <v>44</v>
      </c>
      <c r="Q94" s="95" t="s">
        <v>44</v>
      </c>
      <c r="R94" s="177" t="s">
        <v>44</v>
      </c>
      <c r="S94" s="177" t="s">
        <v>44</v>
      </c>
      <c r="T94" s="177" t="s">
        <v>44</v>
      </c>
      <c r="U94" s="177" t="s">
        <v>44</v>
      </c>
      <c r="V94" s="177" t="s">
        <v>44</v>
      </c>
      <c r="W94" s="177" t="s">
        <v>44</v>
      </c>
      <c r="X94" s="177" t="s">
        <v>44</v>
      </c>
      <c r="Y94" s="177" t="s">
        <v>44</v>
      </c>
      <c r="Z94" s="177" t="s">
        <v>44</v>
      </c>
      <c r="AA94" s="108" t="s">
        <v>44</v>
      </c>
      <c r="AB94" s="108" t="s">
        <v>44</v>
      </c>
    </row>
    <row r="95" spans="1:28" s="17" customFormat="1" ht="20.25" customHeight="1">
      <c r="A95" s="168" t="s">
        <v>400</v>
      </c>
      <c r="B95" s="110">
        <v>43</v>
      </c>
      <c r="C95" s="101">
        <v>30</v>
      </c>
      <c r="D95" s="101">
        <v>8</v>
      </c>
      <c r="E95" s="101">
        <v>1</v>
      </c>
      <c r="F95" s="101" t="s">
        <v>44</v>
      </c>
      <c r="G95" s="101">
        <v>1</v>
      </c>
      <c r="H95" s="101" t="s">
        <v>44</v>
      </c>
      <c r="I95" s="101">
        <v>6</v>
      </c>
      <c r="J95" s="101">
        <v>2</v>
      </c>
      <c r="K95" s="101">
        <v>7</v>
      </c>
      <c r="L95" s="101">
        <v>1</v>
      </c>
      <c r="M95" s="101" t="s">
        <v>44</v>
      </c>
      <c r="N95" s="101" t="s">
        <v>44</v>
      </c>
      <c r="O95" s="101">
        <v>2</v>
      </c>
      <c r="P95" s="101">
        <v>2</v>
      </c>
      <c r="Q95" s="109">
        <v>13</v>
      </c>
      <c r="R95" s="101" t="s">
        <v>44</v>
      </c>
      <c r="S95" s="101" t="s">
        <v>44</v>
      </c>
      <c r="T95" s="101" t="s">
        <v>44</v>
      </c>
      <c r="U95" s="101" t="s">
        <v>44</v>
      </c>
      <c r="V95" s="101">
        <v>3</v>
      </c>
      <c r="W95" s="101">
        <v>4</v>
      </c>
      <c r="X95" s="101">
        <v>5</v>
      </c>
      <c r="Y95" s="101">
        <v>1</v>
      </c>
      <c r="Z95" s="101" t="s">
        <v>44</v>
      </c>
      <c r="AA95" s="110">
        <v>857</v>
      </c>
      <c r="AB95" s="110">
        <v>2546620</v>
      </c>
    </row>
    <row r="96" spans="1:28" s="17" customFormat="1" ht="20.25" customHeight="1">
      <c r="A96" s="157" t="s">
        <v>401</v>
      </c>
      <c r="B96" s="94">
        <v>8</v>
      </c>
      <c r="C96" s="177">
        <v>3</v>
      </c>
      <c r="D96" s="177" t="s">
        <v>44</v>
      </c>
      <c r="E96" s="177" t="s">
        <v>44</v>
      </c>
      <c r="F96" s="177" t="s">
        <v>44</v>
      </c>
      <c r="G96" s="177">
        <v>2</v>
      </c>
      <c r="H96" s="177" t="s">
        <v>44</v>
      </c>
      <c r="I96" s="177" t="s">
        <v>44</v>
      </c>
      <c r="J96" s="177" t="s">
        <v>44</v>
      </c>
      <c r="K96" s="177" t="s">
        <v>44</v>
      </c>
      <c r="L96" s="177" t="s">
        <v>44</v>
      </c>
      <c r="M96" s="177" t="s">
        <v>44</v>
      </c>
      <c r="N96" s="177" t="s">
        <v>44</v>
      </c>
      <c r="O96" s="177">
        <v>1</v>
      </c>
      <c r="P96" s="177" t="s">
        <v>44</v>
      </c>
      <c r="Q96" s="95">
        <v>5</v>
      </c>
      <c r="R96" s="177" t="s">
        <v>44</v>
      </c>
      <c r="S96" s="177" t="s">
        <v>44</v>
      </c>
      <c r="T96" s="177">
        <v>1</v>
      </c>
      <c r="U96" s="177" t="s">
        <v>44</v>
      </c>
      <c r="V96" s="177">
        <v>2</v>
      </c>
      <c r="W96" s="177" t="s">
        <v>44</v>
      </c>
      <c r="X96" s="177" t="s">
        <v>44</v>
      </c>
      <c r="Y96" s="177">
        <v>2</v>
      </c>
      <c r="Z96" s="177" t="s">
        <v>44</v>
      </c>
      <c r="AA96" s="108">
        <v>65</v>
      </c>
      <c r="AB96" s="108">
        <v>65813</v>
      </c>
    </row>
    <row r="97" spans="1:28" s="17" customFormat="1" ht="20.25" customHeight="1">
      <c r="A97" s="167" t="s">
        <v>402</v>
      </c>
      <c r="B97" s="94">
        <v>3</v>
      </c>
      <c r="C97" s="177">
        <v>3</v>
      </c>
      <c r="D97" s="177">
        <v>1</v>
      </c>
      <c r="E97" s="177" t="s">
        <v>44</v>
      </c>
      <c r="F97" s="177" t="s">
        <v>44</v>
      </c>
      <c r="G97" s="177" t="s">
        <v>44</v>
      </c>
      <c r="H97" s="177" t="s">
        <v>44</v>
      </c>
      <c r="I97" s="177" t="s">
        <v>44</v>
      </c>
      <c r="J97" s="177" t="s">
        <v>44</v>
      </c>
      <c r="K97" s="177" t="s">
        <v>44</v>
      </c>
      <c r="L97" s="177" t="s">
        <v>44</v>
      </c>
      <c r="M97" s="177">
        <v>1</v>
      </c>
      <c r="N97" s="177" t="s">
        <v>44</v>
      </c>
      <c r="O97" s="177" t="s">
        <v>44</v>
      </c>
      <c r="P97" s="177">
        <v>1</v>
      </c>
      <c r="Q97" s="95" t="s">
        <v>44</v>
      </c>
      <c r="R97" s="177" t="s">
        <v>44</v>
      </c>
      <c r="S97" s="177" t="s">
        <v>44</v>
      </c>
      <c r="T97" s="177" t="s">
        <v>44</v>
      </c>
      <c r="U97" s="177" t="s">
        <v>44</v>
      </c>
      <c r="V97" s="177" t="s">
        <v>44</v>
      </c>
      <c r="W97" s="177" t="s">
        <v>44</v>
      </c>
      <c r="X97" s="177" t="s">
        <v>44</v>
      </c>
      <c r="Y97" s="177" t="s">
        <v>44</v>
      </c>
      <c r="Z97" s="177" t="s">
        <v>44</v>
      </c>
      <c r="AA97" s="108">
        <v>20</v>
      </c>
      <c r="AB97" s="108">
        <v>16414</v>
      </c>
    </row>
    <row r="98" spans="1:28" s="17" customFormat="1" ht="20.25" customHeight="1">
      <c r="A98" s="167" t="s">
        <v>403</v>
      </c>
      <c r="B98" s="94">
        <v>10</v>
      </c>
      <c r="C98" s="177">
        <v>6</v>
      </c>
      <c r="D98" s="177">
        <v>1</v>
      </c>
      <c r="E98" s="177" t="s">
        <v>44</v>
      </c>
      <c r="F98" s="177" t="s">
        <v>44</v>
      </c>
      <c r="G98" s="177" t="s">
        <v>44</v>
      </c>
      <c r="H98" s="177" t="s">
        <v>44</v>
      </c>
      <c r="I98" s="177">
        <v>1</v>
      </c>
      <c r="J98" s="177" t="s">
        <v>44</v>
      </c>
      <c r="K98" s="177" t="s">
        <v>44</v>
      </c>
      <c r="L98" s="177">
        <v>1</v>
      </c>
      <c r="M98" s="177">
        <v>1</v>
      </c>
      <c r="N98" s="177" t="s">
        <v>44</v>
      </c>
      <c r="O98" s="177">
        <v>1</v>
      </c>
      <c r="P98" s="177">
        <v>1</v>
      </c>
      <c r="Q98" s="95">
        <v>4</v>
      </c>
      <c r="R98" s="177" t="s">
        <v>44</v>
      </c>
      <c r="S98" s="177">
        <v>1</v>
      </c>
      <c r="T98" s="177" t="s">
        <v>44</v>
      </c>
      <c r="U98" s="177">
        <v>1</v>
      </c>
      <c r="V98" s="177" t="s">
        <v>44</v>
      </c>
      <c r="W98" s="177">
        <v>1</v>
      </c>
      <c r="X98" s="177">
        <v>1</v>
      </c>
      <c r="Y98" s="177" t="s">
        <v>44</v>
      </c>
      <c r="Z98" s="177" t="s">
        <v>44</v>
      </c>
      <c r="AA98" s="108">
        <v>117</v>
      </c>
      <c r="AB98" s="108">
        <v>585839</v>
      </c>
    </row>
    <row r="99" spans="1:28" s="17" customFormat="1" ht="20.25" customHeight="1">
      <c r="A99" s="167" t="s">
        <v>404</v>
      </c>
      <c r="B99" s="94">
        <v>1</v>
      </c>
      <c r="C99" s="177" t="s">
        <v>44</v>
      </c>
      <c r="D99" s="177" t="s">
        <v>44</v>
      </c>
      <c r="E99" s="177" t="s">
        <v>44</v>
      </c>
      <c r="F99" s="177" t="s">
        <v>44</v>
      </c>
      <c r="G99" s="177" t="s">
        <v>44</v>
      </c>
      <c r="H99" s="177" t="s">
        <v>44</v>
      </c>
      <c r="I99" s="177" t="s">
        <v>44</v>
      </c>
      <c r="J99" s="177" t="s">
        <v>44</v>
      </c>
      <c r="K99" s="177" t="s">
        <v>44</v>
      </c>
      <c r="L99" s="177" t="s">
        <v>44</v>
      </c>
      <c r="M99" s="177" t="s">
        <v>44</v>
      </c>
      <c r="N99" s="177" t="s">
        <v>44</v>
      </c>
      <c r="O99" s="177" t="s">
        <v>44</v>
      </c>
      <c r="P99" s="177" t="s">
        <v>44</v>
      </c>
      <c r="Q99" s="95">
        <v>1</v>
      </c>
      <c r="R99" s="177" t="s">
        <v>44</v>
      </c>
      <c r="S99" s="177" t="s">
        <v>44</v>
      </c>
      <c r="T99" s="177" t="s">
        <v>44</v>
      </c>
      <c r="U99" s="177" t="s">
        <v>44</v>
      </c>
      <c r="V99" s="177">
        <v>1</v>
      </c>
      <c r="W99" s="177" t="s">
        <v>44</v>
      </c>
      <c r="X99" s="177" t="s">
        <v>44</v>
      </c>
      <c r="Y99" s="177" t="s">
        <v>44</v>
      </c>
      <c r="Z99" s="177" t="s">
        <v>44</v>
      </c>
      <c r="AA99" s="108" t="s">
        <v>166</v>
      </c>
      <c r="AB99" s="108" t="s">
        <v>166</v>
      </c>
    </row>
    <row r="100" spans="1:28" s="17" customFormat="1" ht="20.25" customHeight="1">
      <c r="A100" s="167" t="s">
        <v>405</v>
      </c>
      <c r="B100" s="94">
        <v>6</v>
      </c>
      <c r="C100" s="177">
        <v>5</v>
      </c>
      <c r="D100" s="177">
        <v>2</v>
      </c>
      <c r="E100" s="177" t="s">
        <v>44</v>
      </c>
      <c r="F100" s="177" t="s">
        <v>44</v>
      </c>
      <c r="G100" s="177" t="s">
        <v>44</v>
      </c>
      <c r="H100" s="177" t="s">
        <v>44</v>
      </c>
      <c r="I100" s="177" t="s">
        <v>44</v>
      </c>
      <c r="J100" s="177" t="s">
        <v>44</v>
      </c>
      <c r="K100" s="177" t="s">
        <v>44</v>
      </c>
      <c r="L100" s="177" t="s">
        <v>44</v>
      </c>
      <c r="M100" s="177" t="s">
        <v>44</v>
      </c>
      <c r="N100" s="177">
        <v>1</v>
      </c>
      <c r="O100" s="177">
        <v>1</v>
      </c>
      <c r="P100" s="177">
        <v>1</v>
      </c>
      <c r="Q100" s="95">
        <v>1</v>
      </c>
      <c r="R100" s="177" t="s">
        <v>44</v>
      </c>
      <c r="S100" s="177" t="s">
        <v>44</v>
      </c>
      <c r="T100" s="177" t="s">
        <v>44</v>
      </c>
      <c r="U100" s="177" t="s">
        <v>44</v>
      </c>
      <c r="V100" s="177" t="s">
        <v>44</v>
      </c>
      <c r="W100" s="177" t="s">
        <v>44</v>
      </c>
      <c r="X100" s="177">
        <v>1</v>
      </c>
      <c r="Y100" s="177" t="s">
        <v>44</v>
      </c>
      <c r="Z100" s="177" t="s">
        <v>44</v>
      </c>
      <c r="AA100" s="108">
        <v>471</v>
      </c>
      <c r="AB100" s="108">
        <v>1070744</v>
      </c>
    </row>
    <row r="101" spans="1:28" s="17" customFormat="1" ht="20.25" customHeight="1">
      <c r="A101" s="167" t="s">
        <v>406</v>
      </c>
      <c r="B101" s="94">
        <v>4</v>
      </c>
      <c r="C101" s="177">
        <v>2</v>
      </c>
      <c r="D101" s="177" t="s">
        <v>44</v>
      </c>
      <c r="E101" s="177" t="s">
        <v>44</v>
      </c>
      <c r="F101" s="177">
        <v>1</v>
      </c>
      <c r="G101" s="177" t="s">
        <v>44</v>
      </c>
      <c r="H101" s="177" t="s">
        <v>44</v>
      </c>
      <c r="I101" s="177" t="s">
        <v>44</v>
      </c>
      <c r="J101" s="177" t="s">
        <v>44</v>
      </c>
      <c r="K101" s="177" t="s">
        <v>44</v>
      </c>
      <c r="L101" s="177" t="s">
        <v>44</v>
      </c>
      <c r="M101" s="177" t="s">
        <v>44</v>
      </c>
      <c r="N101" s="177" t="s">
        <v>44</v>
      </c>
      <c r="O101" s="177" t="s">
        <v>44</v>
      </c>
      <c r="P101" s="177">
        <v>1</v>
      </c>
      <c r="Q101" s="95">
        <v>2</v>
      </c>
      <c r="R101" s="177" t="s">
        <v>44</v>
      </c>
      <c r="S101" s="177" t="s">
        <v>44</v>
      </c>
      <c r="T101" s="177" t="s">
        <v>44</v>
      </c>
      <c r="U101" s="177" t="s">
        <v>44</v>
      </c>
      <c r="V101" s="177">
        <v>2</v>
      </c>
      <c r="W101" s="177" t="s">
        <v>44</v>
      </c>
      <c r="X101" s="177" t="s">
        <v>44</v>
      </c>
      <c r="Y101" s="177" t="s">
        <v>44</v>
      </c>
      <c r="Z101" s="177" t="s">
        <v>44</v>
      </c>
      <c r="AA101" s="108">
        <v>31</v>
      </c>
      <c r="AB101" s="108">
        <v>63839</v>
      </c>
    </row>
    <row r="102" spans="1:28" s="17" customFormat="1" ht="20.25" customHeight="1">
      <c r="A102" s="167" t="s">
        <v>407</v>
      </c>
      <c r="B102" s="94">
        <v>8</v>
      </c>
      <c r="C102" s="177">
        <v>7</v>
      </c>
      <c r="D102" s="177">
        <v>3</v>
      </c>
      <c r="E102" s="177" t="s">
        <v>44</v>
      </c>
      <c r="F102" s="177" t="s">
        <v>44</v>
      </c>
      <c r="G102" s="177" t="s">
        <v>44</v>
      </c>
      <c r="H102" s="177" t="s">
        <v>44</v>
      </c>
      <c r="I102" s="177">
        <v>1</v>
      </c>
      <c r="J102" s="177">
        <v>1</v>
      </c>
      <c r="K102" s="177" t="s">
        <v>44</v>
      </c>
      <c r="L102" s="177" t="s">
        <v>44</v>
      </c>
      <c r="M102" s="177">
        <v>1</v>
      </c>
      <c r="N102" s="177" t="s">
        <v>44</v>
      </c>
      <c r="O102" s="177">
        <v>1</v>
      </c>
      <c r="P102" s="177" t="s">
        <v>44</v>
      </c>
      <c r="Q102" s="95">
        <v>1</v>
      </c>
      <c r="R102" s="177" t="s">
        <v>44</v>
      </c>
      <c r="S102" s="177" t="s">
        <v>44</v>
      </c>
      <c r="T102" s="177" t="s">
        <v>44</v>
      </c>
      <c r="U102" s="177" t="s">
        <v>44</v>
      </c>
      <c r="V102" s="177">
        <v>1</v>
      </c>
      <c r="W102" s="177" t="s">
        <v>44</v>
      </c>
      <c r="X102" s="177" t="s">
        <v>44</v>
      </c>
      <c r="Y102" s="177" t="s">
        <v>44</v>
      </c>
      <c r="Z102" s="177" t="s">
        <v>44</v>
      </c>
      <c r="AA102" s="108">
        <v>480</v>
      </c>
      <c r="AB102" s="108">
        <v>872024</v>
      </c>
    </row>
    <row r="103" spans="1:28" s="17" customFormat="1" ht="20.25" customHeight="1">
      <c r="A103" s="167" t="s">
        <v>408</v>
      </c>
      <c r="B103" s="94" t="s">
        <v>44</v>
      </c>
      <c r="C103" s="177" t="s">
        <v>44</v>
      </c>
      <c r="D103" s="177" t="s">
        <v>44</v>
      </c>
      <c r="E103" s="177" t="s">
        <v>44</v>
      </c>
      <c r="F103" s="177" t="s">
        <v>44</v>
      </c>
      <c r="G103" s="177" t="s">
        <v>44</v>
      </c>
      <c r="H103" s="177" t="s">
        <v>44</v>
      </c>
      <c r="I103" s="177" t="s">
        <v>44</v>
      </c>
      <c r="J103" s="177" t="s">
        <v>44</v>
      </c>
      <c r="K103" s="177" t="s">
        <v>44</v>
      </c>
      <c r="L103" s="177" t="s">
        <v>44</v>
      </c>
      <c r="M103" s="177" t="s">
        <v>44</v>
      </c>
      <c r="N103" s="177" t="s">
        <v>44</v>
      </c>
      <c r="O103" s="177" t="s">
        <v>44</v>
      </c>
      <c r="P103" s="177" t="s">
        <v>44</v>
      </c>
      <c r="Q103" s="95" t="s">
        <v>44</v>
      </c>
      <c r="R103" s="177" t="s">
        <v>44</v>
      </c>
      <c r="S103" s="177" t="s">
        <v>44</v>
      </c>
      <c r="T103" s="177" t="s">
        <v>44</v>
      </c>
      <c r="U103" s="177" t="s">
        <v>44</v>
      </c>
      <c r="V103" s="177" t="s">
        <v>44</v>
      </c>
      <c r="W103" s="177" t="s">
        <v>44</v>
      </c>
      <c r="X103" s="177" t="s">
        <v>44</v>
      </c>
      <c r="Y103" s="177" t="s">
        <v>44</v>
      </c>
      <c r="Z103" s="177" t="s">
        <v>44</v>
      </c>
      <c r="AA103" s="108" t="s">
        <v>44</v>
      </c>
      <c r="AB103" s="108" t="s">
        <v>44</v>
      </c>
    </row>
    <row r="104" spans="1:28" s="17" customFormat="1" ht="20.25" customHeight="1">
      <c r="A104" s="167" t="s">
        <v>409</v>
      </c>
      <c r="B104" s="94">
        <v>1</v>
      </c>
      <c r="C104" s="177" t="s">
        <v>44</v>
      </c>
      <c r="D104" s="177" t="s">
        <v>44</v>
      </c>
      <c r="E104" s="177" t="s">
        <v>44</v>
      </c>
      <c r="F104" s="177" t="s">
        <v>44</v>
      </c>
      <c r="G104" s="177" t="s">
        <v>44</v>
      </c>
      <c r="H104" s="177" t="s">
        <v>44</v>
      </c>
      <c r="I104" s="177" t="s">
        <v>44</v>
      </c>
      <c r="J104" s="177" t="s">
        <v>44</v>
      </c>
      <c r="K104" s="177" t="s">
        <v>44</v>
      </c>
      <c r="L104" s="177" t="s">
        <v>44</v>
      </c>
      <c r="M104" s="177" t="s">
        <v>44</v>
      </c>
      <c r="N104" s="177" t="s">
        <v>44</v>
      </c>
      <c r="O104" s="177" t="s">
        <v>44</v>
      </c>
      <c r="P104" s="177" t="s">
        <v>44</v>
      </c>
      <c r="Q104" s="95">
        <v>1</v>
      </c>
      <c r="R104" s="177" t="s">
        <v>44</v>
      </c>
      <c r="S104" s="177" t="s">
        <v>44</v>
      </c>
      <c r="T104" s="177" t="s">
        <v>44</v>
      </c>
      <c r="U104" s="177" t="s">
        <v>44</v>
      </c>
      <c r="V104" s="177" t="s">
        <v>44</v>
      </c>
      <c r="W104" s="177">
        <v>1</v>
      </c>
      <c r="X104" s="177" t="s">
        <v>44</v>
      </c>
      <c r="Y104" s="177" t="s">
        <v>44</v>
      </c>
      <c r="Z104" s="177" t="s">
        <v>44</v>
      </c>
      <c r="AA104" s="108" t="s">
        <v>166</v>
      </c>
      <c r="AB104" s="108" t="s">
        <v>166</v>
      </c>
    </row>
    <row r="105" spans="1:28" s="17" customFormat="1" ht="20.25" customHeight="1">
      <c r="A105" s="167" t="s">
        <v>410</v>
      </c>
      <c r="B105" s="94" t="s">
        <v>44</v>
      </c>
      <c r="C105" s="177" t="s">
        <v>44</v>
      </c>
      <c r="D105" s="177" t="s">
        <v>44</v>
      </c>
      <c r="E105" s="177" t="s">
        <v>44</v>
      </c>
      <c r="F105" s="177" t="s">
        <v>44</v>
      </c>
      <c r="G105" s="177" t="s">
        <v>44</v>
      </c>
      <c r="H105" s="177" t="s">
        <v>44</v>
      </c>
      <c r="I105" s="177" t="s">
        <v>44</v>
      </c>
      <c r="J105" s="177" t="s">
        <v>44</v>
      </c>
      <c r="K105" s="177" t="s">
        <v>44</v>
      </c>
      <c r="L105" s="177" t="s">
        <v>44</v>
      </c>
      <c r="M105" s="177" t="s">
        <v>44</v>
      </c>
      <c r="N105" s="177" t="s">
        <v>44</v>
      </c>
      <c r="O105" s="177" t="s">
        <v>44</v>
      </c>
      <c r="P105" s="177" t="s">
        <v>44</v>
      </c>
      <c r="Q105" s="95" t="s">
        <v>44</v>
      </c>
      <c r="R105" s="177" t="s">
        <v>44</v>
      </c>
      <c r="S105" s="177" t="s">
        <v>44</v>
      </c>
      <c r="T105" s="177" t="s">
        <v>44</v>
      </c>
      <c r="U105" s="177" t="s">
        <v>44</v>
      </c>
      <c r="V105" s="177" t="s">
        <v>44</v>
      </c>
      <c r="W105" s="177" t="s">
        <v>44</v>
      </c>
      <c r="X105" s="177" t="s">
        <v>44</v>
      </c>
      <c r="Y105" s="177" t="s">
        <v>44</v>
      </c>
      <c r="Z105" s="177" t="s">
        <v>44</v>
      </c>
      <c r="AA105" s="108" t="s">
        <v>44</v>
      </c>
      <c r="AB105" s="108" t="s">
        <v>44</v>
      </c>
    </row>
    <row r="106" spans="1:28" s="17" customFormat="1" ht="20.25" customHeight="1">
      <c r="A106" s="168" t="s">
        <v>411</v>
      </c>
      <c r="B106" s="110">
        <v>41</v>
      </c>
      <c r="C106" s="101">
        <v>26</v>
      </c>
      <c r="D106" s="101">
        <v>7</v>
      </c>
      <c r="E106" s="101" t="s">
        <v>44</v>
      </c>
      <c r="F106" s="101">
        <v>1</v>
      </c>
      <c r="G106" s="101">
        <v>2</v>
      </c>
      <c r="H106" s="101" t="s">
        <v>44</v>
      </c>
      <c r="I106" s="101">
        <v>2</v>
      </c>
      <c r="J106" s="101">
        <v>1</v>
      </c>
      <c r="K106" s="101" t="s">
        <v>44</v>
      </c>
      <c r="L106" s="101">
        <v>1</v>
      </c>
      <c r="M106" s="101">
        <v>3</v>
      </c>
      <c r="N106" s="101">
        <v>1</v>
      </c>
      <c r="O106" s="101">
        <v>4</v>
      </c>
      <c r="P106" s="101">
        <v>4</v>
      </c>
      <c r="Q106" s="109">
        <v>15</v>
      </c>
      <c r="R106" s="101" t="s">
        <v>44</v>
      </c>
      <c r="S106" s="101">
        <v>1</v>
      </c>
      <c r="T106" s="101">
        <v>1</v>
      </c>
      <c r="U106" s="101">
        <v>1</v>
      </c>
      <c r="V106" s="101">
        <v>6</v>
      </c>
      <c r="W106" s="101">
        <v>2</v>
      </c>
      <c r="X106" s="101">
        <v>2</v>
      </c>
      <c r="Y106" s="101">
        <v>2</v>
      </c>
      <c r="Z106" s="101" t="s">
        <v>44</v>
      </c>
      <c r="AA106" s="110">
        <v>1196</v>
      </c>
      <c r="AB106" s="110">
        <v>2682064</v>
      </c>
    </row>
    <row r="107" spans="1:28" s="17" customFormat="1" ht="20.25" customHeight="1">
      <c r="A107" s="169" t="s">
        <v>412</v>
      </c>
      <c r="B107" s="172">
        <v>2</v>
      </c>
      <c r="C107" s="176">
        <v>1</v>
      </c>
      <c r="D107" s="176" t="s">
        <v>44</v>
      </c>
      <c r="E107" s="176" t="s">
        <v>44</v>
      </c>
      <c r="F107" s="176" t="s">
        <v>44</v>
      </c>
      <c r="G107" s="176" t="s">
        <v>44</v>
      </c>
      <c r="H107" s="176" t="s">
        <v>44</v>
      </c>
      <c r="I107" s="176">
        <v>1</v>
      </c>
      <c r="J107" s="176" t="s">
        <v>44</v>
      </c>
      <c r="K107" s="176" t="s">
        <v>44</v>
      </c>
      <c r="L107" s="176" t="s">
        <v>44</v>
      </c>
      <c r="M107" s="176" t="s">
        <v>44</v>
      </c>
      <c r="N107" s="176" t="s">
        <v>44</v>
      </c>
      <c r="O107" s="176" t="s">
        <v>44</v>
      </c>
      <c r="P107" s="176" t="s">
        <v>44</v>
      </c>
      <c r="Q107" s="175">
        <v>1</v>
      </c>
      <c r="R107" s="176" t="s">
        <v>44</v>
      </c>
      <c r="S107" s="176" t="s">
        <v>44</v>
      </c>
      <c r="T107" s="176" t="s">
        <v>44</v>
      </c>
      <c r="U107" s="176" t="s">
        <v>44</v>
      </c>
      <c r="V107" s="176">
        <v>1</v>
      </c>
      <c r="W107" s="176" t="s">
        <v>44</v>
      </c>
      <c r="X107" s="176" t="s">
        <v>44</v>
      </c>
      <c r="Y107" s="176" t="s">
        <v>44</v>
      </c>
      <c r="Z107" s="176" t="s">
        <v>44</v>
      </c>
      <c r="AA107" s="174" t="s">
        <v>166</v>
      </c>
      <c r="AB107" s="174" t="s">
        <v>166</v>
      </c>
    </row>
    <row r="108" spans="1:28" s="17" customFormat="1" ht="20.25" customHeight="1">
      <c r="A108" s="167" t="s">
        <v>413</v>
      </c>
      <c r="B108" s="94">
        <v>5</v>
      </c>
      <c r="C108" s="177">
        <v>2</v>
      </c>
      <c r="D108" s="177" t="s">
        <v>44</v>
      </c>
      <c r="E108" s="177" t="s">
        <v>44</v>
      </c>
      <c r="F108" s="177" t="s">
        <v>44</v>
      </c>
      <c r="G108" s="177" t="s">
        <v>44</v>
      </c>
      <c r="H108" s="177" t="s">
        <v>44</v>
      </c>
      <c r="I108" s="177">
        <v>1</v>
      </c>
      <c r="J108" s="177" t="s">
        <v>44</v>
      </c>
      <c r="K108" s="177" t="s">
        <v>44</v>
      </c>
      <c r="L108" s="177" t="s">
        <v>44</v>
      </c>
      <c r="M108" s="177" t="s">
        <v>44</v>
      </c>
      <c r="N108" s="177" t="s">
        <v>44</v>
      </c>
      <c r="O108" s="177">
        <v>1</v>
      </c>
      <c r="P108" s="177" t="s">
        <v>44</v>
      </c>
      <c r="Q108" s="95">
        <v>3</v>
      </c>
      <c r="R108" s="177" t="s">
        <v>44</v>
      </c>
      <c r="S108" s="177" t="s">
        <v>44</v>
      </c>
      <c r="T108" s="177" t="s">
        <v>44</v>
      </c>
      <c r="U108" s="177" t="s">
        <v>44</v>
      </c>
      <c r="V108" s="177">
        <v>1</v>
      </c>
      <c r="W108" s="177">
        <v>1</v>
      </c>
      <c r="X108" s="177" t="s">
        <v>44</v>
      </c>
      <c r="Y108" s="177">
        <v>1</v>
      </c>
      <c r="Z108" s="177" t="s">
        <v>44</v>
      </c>
      <c r="AA108" s="108">
        <v>59</v>
      </c>
      <c r="AB108" s="108">
        <v>51074</v>
      </c>
    </row>
    <row r="109" spans="1:28" s="17" customFormat="1" ht="20.25" customHeight="1">
      <c r="A109" s="167" t="s">
        <v>414</v>
      </c>
      <c r="B109" s="94">
        <v>3</v>
      </c>
      <c r="C109" s="177">
        <v>2</v>
      </c>
      <c r="D109" s="177" t="s">
        <v>44</v>
      </c>
      <c r="E109" s="177" t="s">
        <v>44</v>
      </c>
      <c r="F109" s="177" t="s">
        <v>44</v>
      </c>
      <c r="G109" s="177">
        <v>1</v>
      </c>
      <c r="H109" s="177" t="s">
        <v>44</v>
      </c>
      <c r="I109" s="177" t="s">
        <v>44</v>
      </c>
      <c r="J109" s="177" t="s">
        <v>44</v>
      </c>
      <c r="K109" s="177" t="s">
        <v>44</v>
      </c>
      <c r="L109" s="177" t="s">
        <v>44</v>
      </c>
      <c r="M109" s="177" t="s">
        <v>44</v>
      </c>
      <c r="N109" s="177" t="s">
        <v>44</v>
      </c>
      <c r="O109" s="177" t="s">
        <v>44</v>
      </c>
      <c r="P109" s="177">
        <v>1</v>
      </c>
      <c r="Q109" s="95">
        <v>1</v>
      </c>
      <c r="R109" s="177" t="s">
        <v>44</v>
      </c>
      <c r="S109" s="177" t="s">
        <v>44</v>
      </c>
      <c r="T109" s="177" t="s">
        <v>44</v>
      </c>
      <c r="U109" s="177" t="s">
        <v>44</v>
      </c>
      <c r="V109" s="177" t="s">
        <v>44</v>
      </c>
      <c r="W109" s="177">
        <v>1</v>
      </c>
      <c r="X109" s="177" t="s">
        <v>44</v>
      </c>
      <c r="Y109" s="177" t="s">
        <v>44</v>
      </c>
      <c r="Z109" s="177" t="s">
        <v>44</v>
      </c>
      <c r="AA109" s="108">
        <v>22</v>
      </c>
      <c r="AB109" s="108">
        <v>29550</v>
      </c>
    </row>
    <row r="110" spans="1:28" s="17" customFormat="1" ht="20.25" customHeight="1">
      <c r="A110" s="168" t="s">
        <v>415</v>
      </c>
      <c r="B110" s="107">
        <v>14</v>
      </c>
      <c r="C110" s="101">
        <v>11</v>
      </c>
      <c r="D110" s="101">
        <v>2</v>
      </c>
      <c r="E110" s="101" t="s">
        <v>44</v>
      </c>
      <c r="F110" s="101" t="s">
        <v>44</v>
      </c>
      <c r="G110" s="101">
        <v>1</v>
      </c>
      <c r="H110" s="101">
        <v>2</v>
      </c>
      <c r="I110" s="101">
        <v>3</v>
      </c>
      <c r="J110" s="101" t="s">
        <v>44</v>
      </c>
      <c r="K110" s="101">
        <v>1</v>
      </c>
      <c r="L110" s="101">
        <v>2</v>
      </c>
      <c r="M110" s="101" t="s">
        <v>44</v>
      </c>
      <c r="N110" s="101" t="s">
        <v>44</v>
      </c>
      <c r="O110" s="101" t="s">
        <v>44</v>
      </c>
      <c r="P110" s="101" t="s">
        <v>44</v>
      </c>
      <c r="Q110" s="109">
        <v>3</v>
      </c>
      <c r="R110" s="101" t="s">
        <v>44</v>
      </c>
      <c r="S110" s="101" t="s">
        <v>44</v>
      </c>
      <c r="T110" s="101" t="s">
        <v>44</v>
      </c>
      <c r="U110" s="101" t="s">
        <v>44</v>
      </c>
      <c r="V110" s="101">
        <v>1</v>
      </c>
      <c r="W110" s="101">
        <v>1</v>
      </c>
      <c r="X110" s="101" t="s">
        <v>44</v>
      </c>
      <c r="Y110" s="101">
        <v>1</v>
      </c>
      <c r="Z110" s="101" t="s">
        <v>44</v>
      </c>
      <c r="AA110" s="110">
        <v>439</v>
      </c>
      <c r="AB110" s="110">
        <v>712445</v>
      </c>
    </row>
    <row r="111" spans="1:28" s="17" customFormat="1" ht="20.25" customHeight="1">
      <c r="A111" s="167" t="s">
        <v>416</v>
      </c>
      <c r="B111" s="94">
        <v>23</v>
      </c>
      <c r="C111" s="177">
        <v>7</v>
      </c>
      <c r="D111" s="177">
        <v>1</v>
      </c>
      <c r="E111" s="177" t="s">
        <v>44</v>
      </c>
      <c r="F111" s="177" t="s">
        <v>44</v>
      </c>
      <c r="G111" s="177">
        <v>1</v>
      </c>
      <c r="H111" s="177" t="s">
        <v>44</v>
      </c>
      <c r="I111" s="177">
        <v>2</v>
      </c>
      <c r="J111" s="177">
        <v>1</v>
      </c>
      <c r="K111" s="177">
        <v>1</v>
      </c>
      <c r="L111" s="177" t="s">
        <v>44</v>
      </c>
      <c r="M111" s="177" t="s">
        <v>44</v>
      </c>
      <c r="N111" s="177" t="s">
        <v>44</v>
      </c>
      <c r="O111" s="177" t="s">
        <v>44</v>
      </c>
      <c r="P111" s="177">
        <v>1</v>
      </c>
      <c r="Q111" s="95">
        <v>16</v>
      </c>
      <c r="R111" s="177" t="s">
        <v>44</v>
      </c>
      <c r="S111" s="177" t="s">
        <v>44</v>
      </c>
      <c r="T111" s="177" t="s">
        <v>44</v>
      </c>
      <c r="U111" s="177" t="s">
        <v>44</v>
      </c>
      <c r="V111" s="177">
        <v>8</v>
      </c>
      <c r="W111" s="177">
        <v>4</v>
      </c>
      <c r="X111" s="177">
        <v>1</v>
      </c>
      <c r="Y111" s="177">
        <v>2</v>
      </c>
      <c r="Z111" s="177">
        <v>1</v>
      </c>
      <c r="AA111" s="108">
        <v>880</v>
      </c>
      <c r="AB111" s="108">
        <v>1937997</v>
      </c>
    </row>
    <row r="112" spans="1:28" s="17" customFormat="1" ht="20.25" customHeight="1">
      <c r="A112" s="167" t="s">
        <v>417</v>
      </c>
      <c r="B112" s="94">
        <v>14</v>
      </c>
      <c r="C112" s="177">
        <v>9</v>
      </c>
      <c r="D112" s="177">
        <v>3</v>
      </c>
      <c r="E112" s="177">
        <v>1</v>
      </c>
      <c r="F112" s="177" t="s">
        <v>44</v>
      </c>
      <c r="G112" s="177" t="s">
        <v>44</v>
      </c>
      <c r="H112" s="177" t="s">
        <v>44</v>
      </c>
      <c r="I112" s="177">
        <v>1</v>
      </c>
      <c r="J112" s="177" t="s">
        <v>44</v>
      </c>
      <c r="K112" s="177">
        <v>1</v>
      </c>
      <c r="L112" s="177">
        <v>1</v>
      </c>
      <c r="M112" s="177" t="s">
        <v>44</v>
      </c>
      <c r="N112" s="177" t="s">
        <v>44</v>
      </c>
      <c r="O112" s="177">
        <v>1</v>
      </c>
      <c r="P112" s="177">
        <v>1</v>
      </c>
      <c r="Q112" s="95">
        <v>5</v>
      </c>
      <c r="R112" s="177" t="s">
        <v>44</v>
      </c>
      <c r="S112" s="177" t="s">
        <v>44</v>
      </c>
      <c r="T112" s="177" t="s">
        <v>44</v>
      </c>
      <c r="U112" s="177" t="s">
        <v>44</v>
      </c>
      <c r="V112" s="177">
        <v>3</v>
      </c>
      <c r="W112" s="177">
        <v>1</v>
      </c>
      <c r="X112" s="177">
        <v>1</v>
      </c>
      <c r="Y112" s="177" t="s">
        <v>44</v>
      </c>
      <c r="Z112" s="177" t="s">
        <v>44</v>
      </c>
      <c r="AA112" s="108">
        <v>441</v>
      </c>
      <c r="AB112" s="108">
        <v>756124</v>
      </c>
    </row>
    <row r="113" spans="1:28" s="17" customFormat="1" ht="20.25" customHeight="1">
      <c r="A113" s="167" t="s">
        <v>418</v>
      </c>
      <c r="B113" s="94">
        <v>2</v>
      </c>
      <c r="C113" s="177">
        <v>2</v>
      </c>
      <c r="D113" s="177" t="s">
        <v>44</v>
      </c>
      <c r="E113" s="177" t="s">
        <v>44</v>
      </c>
      <c r="F113" s="177" t="s">
        <v>44</v>
      </c>
      <c r="G113" s="177" t="s">
        <v>44</v>
      </c>
      <c r="H113" s="177">
        <v>1</v>
      </c>
      <c r="I113" s="177">
        <v>1</v>
      </c>
      <c r="J113" s="177" t="s">
        <v>44</v>
      </c>
      <c r="K113" s="177" t="s">
        <v>44</v>
      </c>
      <c r="L113" s="177" t="s">
        <v>44</v>
      </c>
      <c r="M113" s="177" t="s">
        <v>44</v>
      </c>
      <c r="N113" s="177" t="s">
        <v>44</v>
      </c>
      <c r="O113" s="177" t="s">
        <v>44</v>
      </c>
      <c r="P113" s="177" t="s">
        <v>44</v>
      </c>
      <c r="Q113" s="95" t="s">
        <v>44</v>
      </c>
      <c r="R113" s="177" t="s">
        <v>44</v>
      </c>
      <c r="S113" s="177" t="s">
        <v>44</v>
      </c>
      <c r="T113" s="177" t="s">
        <v>44</v>
      </c>
      <c r="U113" s="177" t="s">
        <v>44</v>
      </c>
      <c r="V113" s="177" t="s">
        <v>44</v>
      </c>
      <c r="W113" s="177" t="s">
        <v>44</v>
      </c>
      <c r="X113" s="177" t="s">
        <v>44</v>
      </c>
      <c r="Y113" s="177" t="s">
        <v>44</v>
      </c>
      <c r="Z113" s="177" t="s">
        <v>44</v>
      </c>
      <c r="AA113" s="108" t="s">
        <v>166</v>
      </c>
      <c r="AB113" s="108" t="s">
        <v>166</v>
      </c>
    </row>
    <row r="114" spans="1:28" s="17" customFormat="1" ht="20.25" customHeight="1">
      <c r="A114" s="167" t="s">
        <v>419</v>
      </c>
      <c r="B114" s="94">
        <v>1</v>
      </c>
      <c r="C114" s="177" t="s">
        <v>44</v>
      </c>
      <c r="D114" s="177" t="s">
        <v>44</v>
      </c>
      <c r="E114" s="177" t="s">
        <v>44</v>
      </c>
      <c r="F114" s="177" t="s">
        <v>44</v>
      </c>
      <c r="G114" s="177" t="s">
        <v>44</v>
      </c>
      <c r="H114" s="177" t="s">
        <v>44</v>
      </c>
      <c r="I114" s="177" t="s">
        <v>44</v>
      </c>
      <c r="J114" s="177" t="s">
        <v>44</v>
      </c>
      <c r="K114" s="177" t="s">
        <v>44</v>
      </c>
      <c r="L114" s="177" t="s">
        <v>44</v>
      </c>
      <c r="M114" s="177" t="s">
        <v>44</v>
      </c>
      <c r="N114" s="177" t="s">
        <v>44</v>
      </c>
      <c r="O114" s="177" t="s">
        <v>44</v>
      </c>
      <c r="P114" s="177" t="s">
        <v>44</v>
      </c>
      <c r="Q114" s="95">
        <v>1</v>
      </c>
      <c r="R114" s="177" t="s">
        <v>44</v>
      </c>
      <c r="S114" s="177" t="s">
        <v>44</v>
      </c>
      <c r="T114" s="177" t="s">
        <v>44</v>
      </c>
      <c r="U114" s="177" t="s">
        <v>44</v>
      </c>
      <c r="V114" s="177" t="s">
        <v>44</v>
      </c>
      <c r="W114" s="177">
        <v>1</v>
      </c>
      <c r="X114" s="177" t="s">
        <v>44</v>
      </c>
      <c r="Y114" s="177" t="s">
        <v>44</v>
      </c>
      <c r="Z114" s="177" t="s">
        <v>44</v>
      </c>
      <c r="AA114" s="108" t="s">
        <v>166</v>
      </c>
      <c r="AB114" s="108" t="s">
        <v>166</v>
      </c>
    </row>
    <row r="115" spans="1:28" s="17" customFormat="1" ht="20.25" customHeight="1">
      <c r="A115" s="167" t="s">
        <v>420</v>
      </c>
      <c r="B115" s="94" t="s">
        <v>44</v>
      </c>
      <c r="C115" s="177" t="s">
        <v>44</v>
      </c>
      <c r="D115" s="177" t="s">
        <v>44</v>
      </c>
      <c r="E115" s="177" t="s">
        <v>44</v>
      </c>
      <c r="F115" s="177" t="s">
        <v>44</v>
      </c>
      <c r="G115" s="177" t="s">
        <v>44</v>
      </c>
      <c r="H115" s="177" t="s">
        <v>44</v>
      </c>
      <c r="I115" s="177" t="s">
        <v>44</v>
      </c>
      <c r="J115" s="177" t="s">
        <v>44</v>
      </c>
      <c r="K115" s="177" t="s">
        <v>44</v>
      </c>
      <c r="L115" s="177" t="s">
        <v>44</v>
      </c>
      <c r="M115" s="177" t="s">
        <v>44</v>
      </c>
      <c r="N115" s="177" t="s">
        <v>44</v>
      </c>
      <c r="O115" s="177" t="s">
        <v>44</v>
      </c>
      <c r="P115" s="177" t="s">
        <v>44</v>
      </c>
      <c r="Q115" s="95" t="s">
        <v>44</v>
      </c>
      <c r="R115" s="177" t="s">
        <v>44</v>
      </c>
      <c r="S115" s="177" t="s">
        <v>44</v>
      </c>
      <c r="T115" s="177" t="s">
        <v>44</v>
      </c>
      <c r="U115" s="177" t="s">
        <v>44</v>
      </c>
      <c r="V115" s="177" t="s">
        <v>44</v>
      </c>
      <c r="W115" s="177" t="s">
        <v>44</v>
      </c>
      <c r="X115" s="177" t="s">
        <v>44</v>
      </c>
      <c r="Y115" s="177" t="s">
        <v>44</v>
      </c>
      <c r="Z115" s="177" t="s">
        <v>44</v>
      </c>
      <c r="AA115" s="108" t="s">
        <v>44</v>
      </c>
      <c r="AB115" s="108" t="s">
        <v>44</v>
      </c>
    </row>
    <row r="116" spans="1:28" s="17" customFormat="1" ht="20.25" customHeight="1">
      <c r="A116" s="167" t="s">
        <v>421</v>
      </c>
      <c r="B116" s="94" t="s">
        <v>44</v>
      </c>
      <c r="C116" s="177" t="s">
        <v>44</v>
      </c>
      <c r="D116" s="177" t="s">
        <v>44</v>
      </c>
      <c r="E116" s="177" t="s">
        <v>44</v>
      </c>
      <c r="F116" s="177" t="s">
        <v>44</v>
      </c>
      <c r="G116" s="177" t="s">
        <v>44</v>
      </c>
      <c r="H116" s="177" t="s">
        <v>44</v>
      </c>
      <c r="I116" s="177" t="s">
        <v>44</v>
      </c>
      <c r="J116" s="177" t="s">
        <v>44</v>
      </c>
      <c r="K116" s="177" t="s">
        <v>44</v>
      </c>
      <c r="L116" s="177" t="s">
        <v>44</v>
      </c>
      <c r="M116" s="177" t="s">
        <v>44</v>
      </c>
      <c r="N116" s="177" t="s">
        <v>44</v>
      </c>
      <c r="O116" s="177" t="s">
        <v>44</v>
      </c>
      <c r="P116" s="177" t="s">
        <v>44</v>
      </c>
      <c r="Q116" s="95" t="s">
        <v>44</v>
      </c>
      <c r="R116" s="177" t="s">
        <v>44</v>
      </c>
      <c r="S116" s="177" t="s">
        <v>44</v>
      </c>
      <c r="T116" s="177" t="s">
        <v>44</v>
      </c>
      <c r="U116" s="177" t="s">
        <v>44</v>
      </c>
      <c r="V116" s="177" t="s">
        <v>44</v>
      </c>
      <c r="W116" s="177" t="s">
        <v>44</v>
      </c>
      <c r="X116" s="177" t="s">
        <v>44</v>
      </c>
      <c r="Y116" s="177" t="s">
        <v>44</v>
      </c>
      <c r="Z116" s="177" t="s">
        <v>44</v>
      </c>
      <c r="AA116" s="108" t="s">
        <v>44</v>
      </c>
      <c r="AB116" s="108" t="s">
        <v>44</v>
      </c>
    </row>
    <row r="117" spans="1:28" s="17" customFormat="1" ht="20.25" customHeight="1">
      <c r="A117" s="168" t="s">
        <v>422</v>
      </c>
      <c r="B117" s="110">
        <v>64</v>
      </c>
      <c r="C117" s="101">
        <v>34</v>
      </c>
      <c r="D117" s="101">
        <v>6</v>
      </c>
      <c r="E117" s="101">
        <v>1</v>
      </c>
      <c r="F117" s="101" t="s">
        <v>44</v>
      </c>
      <c r="G117" s="101">
        <v>3</v>
      </c>
      <c r="H117" s="101">
        <v>3</v>
      </c>
      <c r="I117" s="101">
        <v>9</v>
      </c>
      <c r="J117" s="101">
        <v>1</v>
      </c>
      <c r="K117" s="101">
        <v>3</v>
      </c>
      <c r="L117" s="101">
        <v>3</v>
      </c>
      <c r="M117" s="101" t="s">
        <v>44</v>
      </c>
      <c r="N117" s="101" t="s">
        <v>44</v>
      </c>
      <c r="O117" s="101">
        <v>2</v>
      </c>
      <c r="P117" s="101">
        <v>3</v>
      </c>
      <c r="Q117" s="109">
        <v>30</v>
      </c>
      <c r="R117" s="101" t="s">
        <v>44</v>
      </c>
      <c r="S117" s="101" t="s">
        <v>44</v>
      </c>
      <c r="T117" s="101" t="s">
        <v>44</v>
      </c>
      <c r="U117" s="101" t="s">
        <v>44</v>
      </c>
      <c r="V117" s="101">
        <v>14</v>
      </c>
      <c r="W117" s="101">
        <v>9</v>
      </c>
      <c r="X117" s="101">
        <v>2</v>
      </c>
      <c r="Y117" s="101">
        <v>4</v>
      </c>
      <c r="Z117" s="101">
        <v>1</v>
      </c>
      <c r="AA117" s="110">
        <v>1873</v>
      </c>
      <c r="AB117" s="110">
        <v>3535363</v>
      </c>
    </row>
    <row r="118" spans="1:28" s="17" customFormat="1" ht="20.25" customHeight="1">
      <c r="A118" s="157" t="s">
        <v>423</v>
      </c>
      <c r="B118" s="94">
        <v>2</v>
      </c>
      <c r="C118" s="177">
        <v>2</v>
      </c>
      <c r="D118" s="177">
        <v>1</v>
      </c>
      <c r="E118" s="177" t="s">
        <v>44</v>
      </c>
      <c r="F118" s="177" t="s">
        <v>44</v>
      </c>
      <c r="G118" s="177" t="s">
        <v>44</v>
      </c>
      <c r="H118" s="177">
        <v>1</v>
      </c>
      <c r="I118" s="177" t="s">
        <v>44</v>
      </c>
      <c r="J118" s="177" t="s">
        <v>44</v>
      </c>
      <c r="K118" s="177" t="s">
        <v>44</v>
      </c>
      <c r="L118" s="177" t="s">
        <v>44</v>
      </c>
      <c r="M118" s="177" t="s">
        <v>44</v>
      </c>
      <c r="N118" s="177" t="s">
        <v>44</v>
      </c>
      <c r="O118" s="177" t="s">
        <v>44</v>
      </c>
      <c r="P118" s="177" t="s">
        <v>44</v>
      </c>
      <c r="Q118" s="95" t="s">
        <v>44</v>
      </c>
      <c r="R118" s="177" t="s">
        <v>44</v>
      </c>
      <c r="S118" s="177" t="s">
        <v>44</v>
      </c>
      <c r="T118" s="177" t="s">
        <v>44</v>
      </c>
      <c r="U118" s="177" t="s">
        <v>44</v>
      </c>
      <c r="V118" s="177" t="s">
        <v>44</v>
      </c>
      <c r="W118" s="177" t="s">
        <v>44</v>
      </c>
      <c r="X118" s="177" t="s">
        <v>44</v>
      </c>
      <c r="Y118" s="177" t="s">
        <v>44</v>
      </c>
      <c r="Z118" s="177" t="s">
        <v>44</v>
      </c>
      <c r="AA118" s="108" t="s">
        <v>166</v>
      </c>
      <c r="AB118" s="108" t="s">
        <v>166</v>
      </c>
    </row>
    <row r="119" spans="1:28" s="17" customFormat="1" ht="20.25" customHeight="1">
      <c r="A119" s="167" t="s">
        <v>373</v>
      </c>
      <c r="B119" s="94">
        <v>2</v>
      </c>
      <c r="C119" s="177">
        <v>2</v>
      </c>
      <c r="D119" s="177" t="s">
        <v>44</v>
      </c>
      <c r="E119" s="177" t="s">
        <v>44</v>
      </c>
      <c r="F119" s="177" t="s">
        <v>44</v>
      </c>
      <c r="G119" s="177" t="s">
        <v>44</v>
      </c>
      <c r="H119" s="177" t="s">
        <v>44</v>
      </c>
      <c r="I119" s="177">
        <v>1</v>
      </c>
      <c r="J119" s="177" t="s">
        <v>44</v>
      </c>
      <c r="K119" s="177">
        <v>1</v>
      </c>
      <c r="L119" s="177" t="s">
        <v>44</v>
      </c>
      <c r="M119" s="177" t="s">
        <v>44</v>
      </c>
      <c r="N119" s="177" t="s">
        <v>44</v>
      </c>
      <c r="O119" s="177" t="s">
        <v>44</v>
      </c>
      <c r="P119" s="177" t="s">
        <v>44</v>
      </c>
      <c r="Q119" s="95" t="s">
        <v>44</v>
      </c>
      <c r="R119" s="177" t="s">
        <v>44</v>
      </c>
      <c r="S119" s="177" t="s">
        <v>44</v>
      </c>
      <c r="T119" s="177" t="s">
        <v>44</v>
      </c>
      <c r="U119" s="177" t="s">
        <v>44</v>
      </c>
      <c r="V119" s="177" t="s">
        <v>44</v>
      </c>
      <c r="W119" s="177" t="s">
        <v>44</v>
      </c>
      <c r="X119" s="177" t="s">
        <v>44</v>
      </c>
      <c r="Y119" s="177" t="s">
        <v>44</v>
      </c>
      <c r="Z119" s="177" t="s">
        <v>44</v>
      </c>
      <c r="AA119" s="108" t="s">
        <v>166</v>
      </c>
      <c r="AB119" s="108" t="s">
        <v>166</v>
      </c>
    </row>
    <row r="120" spans="1:28" s="17" customFormat="1" ht="20.25" customHeight="1">
      <c r="A120" s="167" t="s">
        <v>347</v>
      </c>
      <c r="B120" s="94">
        <v>3</v>
      </c>
      <c r="C120" s="177">
        <v>3</v>
      </c>
      <c r="D120" s="177">
        <v>1</v>
      </c>
      <c r="E120" s="177" t="s">
        <v>44</v>
      </c>
      <c r="F120" s="177" t="s">
        <v>44</v>
      </c>
      <c r="G120" s="177" t="s">
        <v>44</v>
      </c>
      <c r="H120" s="177" t="s">
        <v>44</v>
      </c>
      <c r="I120" s="177">
        <v>1</v>
      </c>
      <c r="J120" s="177" t="s">
        <v>44</v>
      </c>
      <c r="K120" s="177" t="s">
        <v>44</v>
      </c>
      <c r="L120" s="177" t="s">
        <v>44</v>
      </c>
      <c r="M120" s="177" t="s">
        <v>44</v>
      </c>
      <c r="N120" s="177" t="s">
        <v>44</v>
      </c>
      <c r="O120" s="177" t="s">
        <v>44</v>
      </c>
      <c r="P120" s="177">
        <v>1</v>
      </c>
      <c r="Q120" s="95" t="s">
        <v>44</v>
      </c>
      <c r="R120" s="177" t="s">
        <v>44</v>
      </c>
      <c r="S120" s="177" t="s">
        <v>44</v>
      </c>
      <c r="T120" s="177" t="s">
        <v>44</v>
      </c>
      <c r="U120" s="177" t="s">
        <v>44</v>
      </c>
      <c r="V120" s="177" t="s">
        <v>44</v>
      </c>
      <c r="W120" s="177" t="s">
        <v>44</v>
      </c>
      <c r="X120" s="177" t="s">
        <v>44</v>
      </c>
      <c r="Y120" s="177" t="s">
        <v>44</v>
      </c>
      <c r="Z120" s="177" t="s">
        <v>44</v>
      </c>
      <c r="AA120" s="108">
        <v>12</v>
      </c>
      <c r="AB120" s="108">
        <v>4596</v>
      </c>
    </row>
    <row r="121" spans="1:28" s="17" customFormat="1" ht="20.25" customHeight="1">
      <c r="A121" s="167" t="s">
        <v>424</v>
      </c>
      <c r="B121" s="94" t="s">
        <v>44</v>
      </c>
      <c r="C121" s="177" t="s">
        <v>44</v>
      </c>
      <c r="D121" s="177" t="s">
        <v>44</v>
      </c>
      <c r="E121" s="177" t="s">
        <v>44</v>
      </c>
      <c r="F121" s="177" t="s">
        <v>44</v>
      </c>
      <c r="G121" s="177" t="s">
        <v>44</v>
      </c>
      <c r="H121" s="177" t="s">
        <v>44</v>
      </c>
      <c r="I121" s="177" t="s">
        <v>44</v>
      </c>
      <c r="J121" s="177" t="s">
        <v>44</v>
      </c>
      <c r="K121" s="177" t="s">
        <v>44</v>
      </c>
      <c r="L121" s="177" t="s">
        <v>44</v>
      </c>
      <c r="M121" s="177" t="s">
        <v>44</v>
      </c>
      <c r="N121" s="177" t="s">
        <v>44</v>
      </c>
      <c r="O121" s="177" t="s">
        <v>44</v>
      </c>
      <c r="P121" s="177" t="s">
        <v>44</v>
      </c>
      <c r="Q121" s="95" t="s">
        <v>44</v>
      </c>
      <c r="R121" s="177" t="s">
        <v>44</v>
      </c>
      <c r="S121" s="177" t="s">
        <v>44</v>
      </c>
      <c r="T121" s="177" t="s">
        <v>44</v>
      </c>
      <c r="U121" s="177" t="s">
        <v>44</v>
      </c>
      <c r="V121" s="177" t="s">
        <v>44</v>
      </c>
      <c r="W121" s="177" t="s">
        <v>44</v>
      </c>
      <c r="X121" s="177" t="s">
        <v>44</v>
      </c>
      <c r="Y121" s="177" t="s">
        <v>44</v>
      </c>
      <c r="Z121" s="177" t="s">
        <v>44</v>
      </c>
      <c r="AA121" s="108" t="s">
        <v>44</v>
      </c>
      <c r="AB121" s="108" t="s">
        <v>44</v>
      </c>
    </row>
    <row r="122" spans="1:28" s="17" customFormat="1" ht="20.25" customHeight="1">
      <c r="A122" s="167" t="s">
        <v>425</v>
      </c>
      <c r="B122" s="94" t="s">
        <v>44</v>
      </c>
      <c r="C122" s="177" t="s">
        <v>44</v>
      </c>
      <c r="D122" s="177" t="s">
        <v>44</v>
      </c>
      <c r="E122" s="177" t="s">
        <v>44</v>
      </c>
      <c r="F122" s="177" t="s">
        <v>44</v>
      </c>
      <c r="G122" s="177" t="s">
        <v>44</v>
      </c>
      <c r="H122" s="177" t="s">
        <v>44</v>
      </c>
      <c r="I122" s="177" t="s">
        <v>44</v>
      </c>
      <c r="J122" s="177" t="s">
        <v>44</v>
      </c>
      <c r="K122" s="177" t="s">
        <v>44</v>
      </c>
      <c r="L122" s="177" t="s">
        <v>44</v>
      </c>
      <c r="M122" s="177" t="s">
        <v>44</v>
      </c>
      <c r="N122" s="177" t="s">
        <v>44</v>
      </c>
      <c r="O122" s="177" t="s">
        <v>44</v>
      </c>
      <c r="P122" s="177" t="s">
        <v>44</v>
      </c>
      <c r="Q122" s="95" t="s">
        <v>44</v>
      </c>
      <c r="R122" s="177" t="s">
        <v>44</v>
      </c>
      <c r="S122" s="177" t="s">
        <v>44</v>
      </c>
      <c r="T122" s="177" t="s">
        <v>44</v>
      </c>
      <c r="U122" s="177" t="s">
        <v>44</v>
      </c>
      <c r="V122" s="177" t="s">
        <v>44</v>
      </c>
      <c r="W122" s="177" t="s">
        <v>44</v>
      </c>
      <c r="X122" s="177" t="s">
        <v>44</v>
      </c>
      <c r="Y122" s="177" t="s">
        <v>44</v>
      </c>
      <c r="Z122" s="177" t="s">
        <v>44</v>
      </c>
      <c r="AA122" s="108" t="s">
        <v>44</v>
      </c>
      <c r="AB122" s="108" t="s">
        <v>44</v>
      </c>
    </row>
    <row r="123" spans="1:28" s="17" customFormat="1" ht="20.25" customHeight="1">
      <c r="A123" s="167" t="s">
        <v>426</v>
      </c>
      <c r="B123" s="94">
        <v>2</v>
      </c>
      <c r="C123" s="177">
        <v>2</v>
      </c>
      <c r="D123" s="177">
        <v>1</v>
      </c>
      <c r="E123" s="177" t="s">
        <v>44</v>
      </c>
      <c r="F123" s="177" t="s">
        <v>44</v>
      </c>
      <c r="G123" s="177" t="s">
        <v>44</v>
      </c>
      <c r="H123" s="177" t="s">
        <v>44</v>
      </c>
      <c r="I123" s="177" t="s">
        <v>44</v>
      </c>
      <c r="J123" s="177" t="s">
        <v>44</v>
      </c>
      <c r="K123" s="177" t="s">
        <v>44</v>
      </c>
      <c r="L123" s="177" t="s">
        <v>44</v>
      </c>
      <c r="M123" s="177" t="s">
        <v>44</v>
      </c>
      <c r="N123" s="177" t="s">
        <v>44</v>
      </c>
      <c r="O123" s="177" t="s">
        <v>44</v>
      </c>
      <c r="P123" s="177">
        <v>1</v>
      </c>
      <c r="Q123" s="95" t="s">
        <v>44</v>
      </c>
      <c r="R123" s="177" t="s">
        <v>44</v>
      </c>
      <c r="S123" s="177" t="s">
        <v>44</v>
      </c>
      <c r="T123" s="177" t="s">
        <v>44</v>
      </c>
      <c r="U123" s="177" t="s">
        <v>44</v>
      </c>
      <c r="V123" s="177" t="s">
        <v>44</v>
      </c>
      <c r="W123" s="177" t="s">
        <v>44</v>
      </c>
      <c r="X123" s="177" t="s">
        <v>44</v>
      </c>
      <c r="Y123" s="177" t="s">
        <v>44</v>
      </c>
      <c r="Z123" s="177" t="s">
        <v>44</v>
      </c>
      <c r="AA123" s="108" t="s">
        <v>166</v>
      </c>
      <c r="AB123" s="108" t="s">
        <v>166</v>
      </c>
    </row>
    <row r="124" spans="1:28" s="17" customFormat="1" ht="20.25" customHeight="1">
      <c r="A124" s="167" t="s">
        <v>427</v>
      </c>
      <c r="B124" s="94">
        <v>5</v>
      </c>
      <c r="C124" s="177">
        <v>3</v>
      </c>
      <c r="D124" s="177">
        <v>1</v>
      </c>
      <c r="E124" s="177" t="s">
        <v>44</v>
      </c>
      <c r="F124" s="177" t="s">
        <v>44</v>
      </c>
      <c r="G124" s="177" t="s">
        <v>44</v>
      </c>
      <c r="H124" s="177" t="s">
        <v>44</v>
      </c>
      <c r="I124" s="177">
        <v>1</v>
      </c>
      <c r="J124" s="177">
        <v>1</v>
      </c>
      <c r="K124" s="177" t="s">
        <v>44</v>
      </c>
      <c r="L124" s="177" t="s">
        <v>44</v>
      </c>
      <c r="M124" s="177" t="s">
        <v>44</v>
      </c>
      <c r="N124" s="177" t="s">
        <v>44</v>
      </c>
      <c r="O124" s="177" t="s">
        <v>44</v>
      </c>
      <c r="P124" s="177" t="s">
        <v>44</v>
      </c>
      <c r="Q124" s="95">
        <v>2</v>
      </c>
      <c r="R124" s="177" t="s">
        <v>44</v>
      </c>
      <c r="S124" s="177" t="s">
        <v>44</v>
      </c>
      <c r="T124" s="177" t="s">
        <v>44</v>
      </c>
      <c r="U124" s="177" t="s">
        <v>44</v>
      </c>
      <c r="V124" s="177">
        <v>1</v>
      </c>
      <c r="W124" s="177" t="s">
        <v>44</v>
      </c>
      <c r="X124" s="177" t="s">
        <v>44</v>
      </c>
      <c r="Y124" s="177" t="s">
        <v>44</v>
      </c>
      <c r="Z124" s="177">
        <v>1</v>
      </c>
      <c r="AA124" s="108">
        <v>35</v>
      </c>
      <c r="AB124" s="108">
        <v>29703</v>
      </c>
    </row>
    <row r="125" spans="1:28" s="17" customFormat="1" ht="20.25" customHeight="1">
      <c r="A125" s="167" t="s">
        <v>428</v>
      </c>
      <c r="B125" s="94">
        <v>3</v>
      </c>
      <c r="C125" s="177">
        <v>2</v>
      </c>
      <c r="D125" s="177" t="s">
        <v>44</v>
      </c>
      <c r="E125" s="177" t="s">
        <v>44</v>
      </c>
      <c r="F125" s="177" t="s">
        <v>44</v>
      </c>
      <c r="G125" s="177" t="s">
        <v>44</v>
      </c>
      <c r="H125" s="177" t="s">
        <v>44</v>
      </c>
      <c r="I125" s="177">
        <v>2</v>
      </c>
      <c r="J125" s="177" t="s">
        <v>44</v>
      </c>
      <c r="K125" s="177" t="s">
        <v>44</v>
      </c>
      <c r="L125" s="177" t="s">
        <v>44</v>
      </c>
      <c r="M125" s="177" t="s">
        <v>44</v>
      </c>
      <c r="N125" s="177" t="s">
        <v>44</v>
      </c>
      <c r="O125" s="177" t="s">
        <v>44</v>
      </c>
      <c r="P125" s="177" t="s">
        <v>44</v>
      </c>
      <c r="Q125" s="95">
        <v>1</v>
      </c>
      <c r="R125" s="177" t="s">
        <v>44</v>
      </c>
      <c r="S125" s="177" t="s">
        <v>44</v>
      </c>
      <c r="T125" s="177" t="s">
        <v>44</v>
      </c>
      <c r="U125" s="177" t="s">
        <v>44</v>
      </c>
      <c r="V125" s="177" t="s">
        <v>44</v>
      </c>
      <c r="W125" s="177">
        <v>1</v>
      </c>
      <c r="X125" s="177" t="s">
        <v>44</v>
      </c>
      <c r="Y125" s="177" t="s">
        <v>44</v>
      </c>
      <c r="Z125" s="177" t="s">
        <v>44</v>
      </c>
      <c r="AA125" s="108">
        <v>11</v>
      </c>
      <c r="AB125" s="108">
        <v>7152</v>
      </c>
    </row>
    <row r="126" spans="1:28" s="17" customFormat="1" ht="20.25" customHeight="1">
      <c r="A126" s="167" t="s">
        <v>429</v>
      </c>
      <c r="B126" s="94">
        <v>6</v>
      </c>
      <c r="C126" s="177">
        <v>4</v>
      </c>
      <c r="D126" s="177">
        <v>2</v>
      </c>
      <c r="E126" s="177" t="s">
        <v>44</v>
      </c>
      <c r="F126" s="177" t="s">
        <v>44</v>
      </c>
      <c r="G126" s="177" t="s">
        <v>44</v>
      </c>
      <c r="H126" s="177" t="s">
        <v>44</v>
      </c>
      <c r="I126" s="177" t="s">
        <v>44</v>
      </c>
      <c r="J126" s="177" t="s">
        <v>44</v>
      </c>
      <c r="K126" s="177" t="s">
        <v>44</v>
      </c>
      <c r="L126" s="177">
        <v>1</v>
      </c>
      <c r="M126" s="177" t="s">
        <v>44</v>
      </c>
      <c r="N126" s="177" t="s">
        <v>44</v>
      </c>
      <c r="O126" s="177" t="s">
        <v>44</v>
      </c>
      <c r="P126" s="177">
        <v>1</v>
      </c>
      <c r="Q126" s="95">
        <v>2</v>
      </c>
      <c r="R126" s="177" t="s">
        <v>44</v>
      </c>
      <c r="S126" s="177" t="s">
        <v>44</v>
      </c>
      <c r="T126" s="177" t="s">
        <v>44</v>
      </c>
      <c r="U126" s="177" t="s">
        <v>44</v>
      </c>
      <c r="V126" s="177" t="s">
        <v>44</v>
      </c>
      <c r="W126" s="177">
        <v>2</v>
      </c>
      <c r="X126" s="177" t="s">
        <v>44</v>
      </c>
      <c r="Y126" s="177" t="s">
        <v>44</v>
      </c>
      <c r="Z126" s="177" t="s">
        <v>44</v>
      </c>
      <c r="AA126" s="108">
        <v>40</v>
      </c>
      <c r="AB126" s="108">
        <v>30495</v>
      </c>
    </row>
    <row r="127" spans="1:28" s="17" customFormat="1" ht="20.25" customHeight="1">
      <c r="A127" s="167" t="s">
        <v>430</v>
      </c>
      <c r="B127" s="94">
        <v>2</v>
      </c>
      <c r="C127" s="177">
        <v>1</v>
      </c>
      <c r="D127" s="177" t="s">
        <v>44</v>
      </c>
      <c r="E127" s="177" t="s">
        <v>44</v>
      </c>
      <c r="F127" s="177" t="s">
        <v>44</v>
      </c>
      <c r="G127" s="177" t="s">
        <v>44</v>
      </c>
      <c r="H127" s="177">
        <v>1</v>
      </c>
      <c r="I127" s="177" t="s">
        <v>44</v>
      </c>
      <c r="J127" s="177" t="s">
        <v>44</v>
      </c>
      <c r="K127" s="177" t="s">
        <v>44</v>
      </c>
      <c r="L127" s="177" t="s">
        <v>44</v>
      </c>
      <c r="M127" s="177" t="s">
        <v>44</v>
      </c>
      <c r="N127" s="177" t="s">
        <v>44</v>
      </c>
      <c r="O127" s="177" t="s">
        <v>44</v>
      </c>
      <c r="P127" s="177" t="s">
        <v>44</v>
      </c>
      <c r="Q127" s="95">
        <v>1</v>
      </c>
      <c r="R127" s="177" t="s">
        <v>44</v>
      </c>
      <c r="S127" s="177" t="s">
        <v>44</v>
      </c>
      <c r="T127" s="177" t="s">
        <v>44</v>
      </c>
      <c r="U127" s="177" t="s">
        <v>44</v>
      </c>
      <c r="V127" s="177" t="s">
        <v>44</v>
      </c>
      <c r="W127" s="177" t="s">
        <v>44</v>
      </c>
      <c r="X127" s="177">
        <v>1</v>
      </c>
      <c r="Y127" s="177" t="s">
        <v>44</v>
      </c>
      <c r="Z127" s="177" t="s">
        <v>44</v>
      </c>
      <c r="AA127" s="108" t="s">
        <v>166</v>
      </c>
      <c r="AB127" s="108" t="s">
        <v>166</v>
      </c>
    </row>
    <row r="128" spans="1:28" s="17" customFormat="1" ht="20.25" customHeight="1">
      <c r="A128" s="167" t="s">
        <v>431</v>
      </c>
      <c r="B128" s="94">
        <v>8</v>
      </c>
      <c r="C128" s="177">
        <v>7</v>
      </c>
      <c r="D128" s="177">
        <v>4</v>
      </c>
      <c r="E128" s="177" t="s">
        <v>44</v>
      </c>
      <c r="F128" s="177" t="s">
        <v>44</v>
      </c>
      <c r="G128" s="177" t="s">
        <v>44</v>
      </c>
      <c r="H128" s="177">
        <v>1</v>
      </c>
      <c r="I128" s="177" t="s">
        <v>44</v>
      </c>
      <c r="J128" s="177" t="s">
        <v>44</v>
      </c>
      <c r="K128" s="177">
        <v>1</v>
      </c>
      <c r="L128" s="177" t="s">
        <v>44</v>
      </c>
      <c r="M128" s="177" t="s">
        <v>44</v>
      </c>
      <c r="N128" s="177" t="s">
        <v>44</v>
      </c>
      <c r="O128" s="177">
        <v>1</v>
      </c>
      <c r="P128" s="177" t="s">
        <v>44</v>
      </c>
      <c r="Q128" s="95">
        <v>1</v>
      </c>
      <c r="R128" s="177" t="s">
        <v>44</v>
      </c>
      <c r="S128" s="177" t="s">
        <v>44</v>
      </c>
      <c r="T128" s="177" t="s">
        <v>44</v>
      </c>
      <c r="U128" s="177" t="s">
        <v>44</v>
      </c>
      <c r="V128" s="177" t="s">
        <v>44</v>
      </c>
      <c r="W128" s="177">
        <v>1</v>
      </c>
      <c r="X128" s="177" t="s">
        <v>44</v>
      </c>
      <c r="Y128" s="177" t="s">
        <v>44</v>
      </c>
      <c r="Z128" s="177" t="s">
        <v>44</v>
      </c>
      <c r="AA128" s="108">
        <v>122</v>
      </c>
      <c r="AB128" s="108">
        <v>132704</v>
      </c>
    </row>
    <row r="129" spans="1:28" s="17" customFormat="1" ht="20.25" customHeight="1">
      <c r="A129" s="167" t="s">
        <v>432</v>
      </c>
      <c r="B129" s="94">
        <v>12</v>
      </c>
      <c r="C129" s="177">
        <v>10</v>
      </c>
      <c r="D129" s="177">
        <v>3</v>
      </c>
      <c r="E129" s="177" t="s">
        <v>44</v>
      </c>
      <c r="F129" s="177" t="s">
        <v>44</v>
      </c>
      <c r="G129" s="177">
        <v>1</v>
      </c>
      <c r="H129" s="177">
        <v>1</v>
      </c>
      <c r="I129" s="177">
        <v>2</v>
      </c>
      <c r="J129" s="177" t="s">
        <v>44</v>
      </c>
      <c r="K129" s="177" t="s">
        <v>44</v>
      </c>
      <c r="L129" s="177">
        <v>3</v>
      </c>
      <c r="M129" s="177" t="s">
        <v>44</v>
      </c>
      <c r="N129" s="177" t="s">
        <v>44</v>
      </c>
      <c r="O129" s="177" t="s">
        <v>44</v>
      </c>
      <c r="P129" s="177" t="s">
        <v>44</v>
      </c>
      <c r="Q129" s="95">
        <v>2</v>
      </c>
      <c r="R129" s="177" t="s">
        <v>44</v>
      </c>
      <c r="S129" s="177" t="s">
        <v>44</v>
      </c>
      <c r="T129" s="177" t="s">
        <v>44</v>
      </c>
      <c r="U129" s="177" t="s">
        <v>44</v>
      </c>
      <c r="V129" s="177">
        <v>1</v>
      </c>
      <c r="W129" s="177">
        <v>1</v>
      </c>
      <c r="X129" s="177" t="s">
        <v>44</v>
      </c>
      <c r="Y129" s="177" t="s">
        <v>44</v>
      </c>
      <c r="Z129" s="177" t="s">
        <v>44</v>
      </c>
      <c r="AA129" s="108">
        <v>323</v>
      </c>
      <c r="AB129" s="108">
        <v>689549</v>
      </c>
    </row>
    <row r="130" spans="1:28" s="17" customFormat="1" ht="20.25" customHeight="1">
      <c r="A130" s="167" t="s">
        <v>433</v>
      </c>
      <c r="B130" s="94">
        <v>5</v>
      </c>
      <c r="C130" s="177">
        <v>3</v>
      </c>
      <c r="D130" s="177">
        <v>1</v>
      </c>
      <c r="E130" s="177" t="s">
        <v>44</v>
      </c>
      <c r="F130" s="177" t="s">
        <v>44</v>
      </c>
      <c r="G130" s="177" t="s">
        <v>44</v>
      </c>
      <c r="H130" s="177" t="s">
        <v>44</v>
      </c>
      <c r="I130" s="177">
        <v>2</v>
      </c>
      <c r="J130" s="177" t="s">
        <v>44</v>
      </c>
      <c r="K130" s="177" t="s">
        <v>44</v>
      </c>
      <c r="L130" s="177" t="s">
        <v>44</v>
      </c>
      <c r="M130" s="177" t="s">
        <v>44</v>
      </c>
      <c r="N130" s="177" t="s">
        <v>44</v>
      </c>
      <c r="O130" s="177" t="s">
        <v>44</v>
      </c>
      <c r="P130" s="177" t="s">
        <v>44</v>
      </c>
      <c r="Q130" s="95">
        <v>2</v>
      </c>
      <c r="R130" s="177" t="s">
        <v>44</v>
      </c>
      <c r="S130" s="177" t="s">
        <v>44</v>
      </c>
      <c r="T130" s="177" t="s">
        <v>44</v>
      </c>
      <c r="U130" s="177" t="s">
        <v>44</v>
      </c>
      <c r="V130" s="177">
        <v>1</v>
      </c>
      <c r="W130" s="177" t="s">
        <v>44</v>
      </c>
      <c r="X130" s="177" t="s">
        <v>44</v>
      </c>
      <c r="Y130" s="177">
        <v>1</v>
      </c>
      <c r="Z130" s="177" t="s">
        <v>44</v>
      </c>
      <c r="AA130" s="108">
        <v>38</v>
      </c>
      <c r="AB130" s="108">
        <v>29767</v>
      </c>
    </row>
    <row r="131" spans="1:28" s="17" customFormat="1" ht="20.25" customHeight="1">
      <c r="A131" s="167" t="s">
        <v>434</v>
      </c>
      <c r="B131" s="94">
        <v>1</v>
      </c>
      <c r="C131" s="177">
        <v>1</v>
      </c>
      <c r="D131" s="177" t="s">
        <v>44</v>
      </c>
      <c r="E131" s="177" t="s">
        <v>44</v>
      </c>
      <c r="F131" s="177" t="s">
        <v>44</v>
      </c>
      <c r="G131" s="177" t="s">
        <v>44</v>
      </c>
      <c r="H131" s="177" t="s">
        <v>44</v>
      </c>
      <c r="I131" s="177" t="s">
        <v>44</v>
      </c>
      <c r="J131" s="177" t="s">
        <v>44</v>
      </c>
      <c r="K131" s="177" t="s">
        <v>44</v>
      </c>
      <c r="L131" s="177" t="s">
        <v>44</v>
      </c>
      <c r="M131" s="177" t="s">
        <v>44</v>
      </c>
      <c r="N131" s="177" t="s">
        <v>44</v>
      </c>
      <c r="O131" s="177">
        <v>1</v>
      </c>
      <c r="P131" s="177" t="s">
        <v>44</v>
      </c>
      <c r="Q131" s="95" t="s">
        <v>44</v>
      </c>
      <c r="R131" s="177" t="s">
        <v>44</v>
      </c>
      <c r="S131" s="177" t="s">
        <v>44</v>
      </c>
      <c r="T131" s="177" t="s">
        <v>44</v>
      </c>
      <c r="U131" s="177" t="s">
        <v>44</v>
      </c>
      <c r="V131" s="177" t="s">
        <v>44</v>
      </c>
      <c r="W131" s="177" t="s">
        <v>44</v>
      </c>
      <c r="X131" s="177" t="s">
        <v>44</v>
      </c>
      <c r="Y131" s="177" t="s">
        <v>44</v>
      </c>
      <c r="Z131" s="177" t="s">
        <v>44</v>
      </c>
      <c r="AA131" s="108" t="s">
        <v>166</v>
      </c>
      <c r="AB131" s="108" t="s">
        <v>166</v>
      </c>
    </row>
    <row r="132" spans="1:28" s="17" customFormat="1" ht="20.25" customHeight="1">
      <c r="A132" s="167" t="s">
        <v>435</v>
      </c>
      <c r="B132" s="94">
        <v>3</v>
      </c>
      <c r="C132" s="177">
        <v>3</v>
      </c>
      <c r="D132" s="177">
        <v>1</v>
      </c>
      <c r="E132" s="177" t="s">
        <v>44</v>
      </c>
      <c r="F132" s="177" t="s">
        <v>44</v>
      </c>
      <c r="G132" s="177">
        <v>1</v>
      </c>
      <c r="H132" s="177" t="s">
        <v>44</v>
      </c>
      <c r="I132" s="177">
        <v>1</v>
      </c>
      <c r="J132" s="177" t="s">
        <v>44</v>
      </c>
      <c r="K132" s="177" t="s">
        <v>44</v>
      </c>
      <c r="L132" s="177" t="s">
        <v>44</v>
      </c>
      <c r="M132" s="177" t="s">
        <v>44</v>
      </c>
      <c r="N132" s="177" t="s">
        <v>44</v>
      </c>
      <c r="O132" s="177" t="s">
        <v>44</v>
      </c>
      <c r="P132" s="177" t="s">
        <v>44</v>
      </c>
      <c r="Q132" s="95" t="s">
        <v>44</v>
      </c>
      <c r="R132" s="177" t="s">
        <v>44</v>
      </c>
      <c r="S132" s="177" t="s">
        <v>44</v>
      </c>
      <c r="T132" s="177" t="s">
        <v>44</v>
      </c>
      <c r="U132" s="177" t="s">
        <v>44</v>
      </c>
      <c r="V132" s="177" t="s">
        <v>44</v>
      </c>
      <c r="W132" s="177" t="s">
        <v>44</v>
      </c>
      <c r="X132" s="177" t="s">
        <v>44</v>
      </c>
      <c r="Y132" s="177" t="s">
        <v>44</v>
      </c>
      <c r="Z132" s="177" t="s">
        <v>44</v>
      </c>
      <c r="AA132" s="108">
        <v>42</v>
      </c>
      <c r="AB132" s="108">
        <v>20750</v>
      </c>
    </row>
    <row r="133" spans="1:28" s="17" customFormat="1" ht="20.25" customHeight="1">
      <c r="A133" s="167" t="s">
        <v>436</v>
      </c>
      <c r="B133" s="94">
        <v>3</v>
      </c>
      <c r="C133" s="177">
        <v>2</v>
      </c>
      <c r="D133" s="177">
        <v>1</v>
      </c>
      <c r="E133" s="177" t="s">
        <v>44</v>
      </c>
      <c r="F133" s="177" t="s">
        <v>44</v>
      </c>
      <c r="G133" s="177" t="s">
        <v>44</v>
      </c>
      <c r="H133" s="177" t="s">
        <v>44</v>
      </c>
      <c r="I133" s="177" t="s">
        <v>44</v>
      </c>
      <c r="J133" s="177" t="s">
        <v>44</v>
      </c>
      <c r="K133" s="177">
        <v>1</v>
      </c>
      <c r="L133" s="177" t="s">
        <v>44</v>
      </c>
      <c r="M133" s="177" t="s">
        <v>44</v>
      </c>
      <c r="N133" s="177" t="s">
        <v>44</v>
      </c>
      <c r="O133" s="177" t="s">
        <v>44</v>
      </c>
      <c r="P133" s="177" t="s">
        <v>44</v>
      </c>
      <c r="Q133" s="95">
        <v>1</v>
      </c>
      <c r="R133" s="177" t="s">
        <v>44</v>
      </c>
      <c r="S133" s="177" t="s">
        <v>44</v>
      </c>
      <c r="T133" s="177" t="s">
        <v>44</v>
      </c>
      <c r="U133" s="177" t="s">
        <v>44</v>
      </c>
      <c r="V133" s="177" t="s">
        <v>44</v>
      </c>
      <c r="W133" s="177" t="s">
        <v>44</v>
      </c>
      <c r="X133" s="177">
        <v>1</v>
      </c>
      <c r="Y133" s="177" t="s">
        <v>44</v>
      </c>
      <c r="Z133" s="177" t="s">
        <v>44</v>
      </c>
      <c r="AA133" s="108">
        <v>15</v>
      </c>
      <c r="AB133" s="108">
        <v>6530</v>
      </c>
    </row>
    <row r="134" spans="1:28" s="17" customFormat="1" ht="20.25" customHeight="1">
      <c r="A134" s="167" t="s">
        <v>437</v>
      </c>
      <c r="B134" s="94">
        <v>1</v>
      </c>
      <c r="C134" s="177">
        <v>1</v>
      </c>
      <c r="D134" s="177">
        <v>1</v>
      </c>
      <c r="E134" s="177" t="s">
        <v>44</v>
      </c>
      <c r="F134" s="177" t="s">
        <v>44</v>
      </c>
      <c r="G134" s="177" t="s">
        <v>44</v>
      </c>
      <c r="H134" s="177" t="s">
        <v>44</v>
      </c>
      <c r="I134" s="177" t="s">
        <v>44</v>
      </c>
      <c r="J134" s="177" t="s">
        <v>44</v>
      </c>
      <c r="K134" s="177" t="s">
        <v>44</v>
      </c>
      <c r="L134" s="177" t="s">
        <v>44</v>
      </c>
      <c r="M134" s="177" t="s">
        <v>44</v>
      </c>
      <c r="N134" s="177" t="s">
        <v>44</v>
      </c>
      <c r="O134" s="177" t="s">
        <v>44</v>
      </c>
      <c r="P134" s="177" t="s">
        <v>44</v>
      </c>
      <c r="Q134" s="95" t="s">
        <v>44</v>
      </c>
      <c r="R134" s="177" t="s">
        <v>44</v>
      </c>
      <c r="S134" s="177" t="s">
        <v>44</v>
      </c>
      <c r="T134" s="177" t="s">
        <v>44</v>
      </c>
      <c r="U134" s="177" t="s">
        <v>44</v>
      </c>
      <c r="V134" s="177" t="s">
        <v>44</v>
      </c>
      <c r="W134" s="177" t="s">
        <v>44</v>
      </c>
      <c r="X134" s="177" t="s">
        <v>44</v>
      </c>
      <c r="Y134" s="177" t="s">
        <v>44</v>
      </c>
      <c r="Z134" s="177" t="s">
        <v>44</v>
      </c>
      <c r="AA134" s="108" t="s">
        <v>166</v>
      </c>
      <c r="AB134" s="108" t="s">
        <v>166</v>
      </c>
    </row>
    <row r="135" spans="1:28" s="17" customFormat="1" ht="20.25" customHeight="1">
      <c r="A135" s="167" t="s">
        <v>438</v>
      </c>
      <c r="B135" s="94">
        <v>3</v>
      </c>
      <c r="C135" s="177">
        <v>2</v>
      </c>
      <c r="D135" s="177">
        <v>1</v>
      </c>
      <c r="E135" s="177" t="s">
        <v>44</v>
      </c>
      <c r="F135" s="177" t="s">
        <v>44</v>
      </c>
      <c r="G135" s="177" t="s">
        <v>44</v>
      </c>
      <c r="H135" s="177" t="s">
        <v>44</v>
      </c>
      <c r="I135" s="177">
        <v>1</v>
      </c>
      <c r="J135" s="177" t="s">
        <v>44</v>
      </c>
      <c r="K135" s="177" t="s">
        <v>44</v>
      </c>
      <c r="L135" s="177" t="s">
        <v>44</v>
      </c>
      <c r="M135" s="177" t="s">
        <v>44</v>
      </c>
      <c r="N135" s="177" t="s">
        <v>44</v>
      </c>
      <c r="O135" s="177" t="s">
        <v>44</v>
      </c>
      <c r="P135" s="177" t="s">
        <v>44</v>
      </c>
      <c r="Q135" s="95">
        <v>1</v>
      </c>
      <c r="R135" s="177" t="s">
        <v>44</v>
      </c>
      <c r="S135" s="177" t="s">
        <v>44</v>
      </c>
      <c r="T135" s="177" t="s">
        <v>44</v>
      </c>
      <c r="U135" s="177" t="s">
        <v>44</v>
      </c>
      <c r="V135" s="177" t="s">
        <v>44</v>
      </c>
      <c r="W135" s="177">
        <v>1</v>
      </c>
      <c r="X135" s="177" t="s">
        <v>44</v>
      </c>
      <c r="Y135" s="177" t="s">
        <v>44</v>
      </c>
      <c r="Z135" s="177" t="s">
        <v>44</v>
      </c>
      <c r="AA135" s="108">
        <v>15</v>
      </c>
      <c r="AB135" s="108">
        <v>7988</v>
      </c>
    </row>
    <row r="136" spans="1:28" s="17" customFormat="1" ht="20.25" customHeight="1">
      <c r="A136" s="167" t="s">
        <v>439</v>
      </c>
      <c r="B136" s="94">
        <v>1</v>
      </c>
      <c r="C136" s="177">
        <v>1</v>
      </c>
      <c r="D136" s="177" t="s">
        <v>44</v>
      </c>
      <c r="E136" s="177" t="s">
        <v>44</v>
      </c>
      <c r="F136" s="177" t="s">
        <v>44</v>
      </c>
      <c r="G136" s="177" t="s">
        <v>44</v>
      </c>
      <c r="H136" s="177" t="s">
        <v>44</v>
      </c>
      <c r="I136" s="177">
        <v>1</v>
      </c>
      <c r="J136" s="177" t="s">
        <v>44</v>
      </c>
      <c r="K136" s="177" t="s">
        <v>44</v>
      </c>
      <c r="L136" s="177" t="s">
        <v>44</v>
      </c>
      <c r="M136" s="177" t="s">
        <v>44</v>
      </c>
      <c r="N136" s="177" t="s">
        <v>44</v>
      </c>
      <c r="O136" s="177" t="s">
        <v>44</v>
      </c>
      <c r="P136" s="177" t="s">
        <v>44</v>
      </c>
      <c r="Q136" s="95" t="s">
        <v>44</v>
      </c>
      <c r="R136" s="177" t="s">
        <v>44</v>
      </c>
      <c r="S136" s="177" t="s">
        <v>44</v>
      </c>
      <c r="T136" s="177" t="s">
        <v>44</v>
      </c>
      <c r="U136" s="177" t="s">
        <v>44</v>
      </c>
      <c r="V136" s="177" t="s">
        <v>44</v>
      </c>
      <c r="W136" s="177" t="s">
        <v>44</v>
      </c>
      <c r="X136" s="177" t="s">
        <v>44</v>
      </c>
      <c r="Y136" s="177" t="s">
        <v>44</v>
      </c>
      <c r="Z136" s="177" t="s">
        <v>44</v>
      </c>
      <c r="AA136" s="108" t="s">
        <v>166</v>
      </c>
      <c r="AB136" s="108" t="s">
        <v>166</v>
      </c>
    </row>
    <row r="137" spans="1:28" s="17" customFormat="1" ht="20.25" customHeight="1">
      <c r="A137" s="168" t="s">
        <v>440</v>
      </c>
      <c r="B137" s="110">
        <v>62</v>
      </c>
      <c r="C137" s="101">
        <v>49</v>
      </c>
      <c r="D137" s="101">
        <v>18</v>
      </c>
      <c r="E137" s="101" t="s">
        <v>44</v>
      </c>
      <c r="F137" s="101" t="s">
        <v>44</v>
      </c>
      <c r="G137" s="101">
        <v>2</v>
      </c>
      <c r="H137" s="101">
        <v>4</v>
      </c>
      <c r="I137" s="101">
        <v>12</v>
      </c>
      <c r="J137" s="101">
        <v>1</v>
      </c>
      <c r="K137" s="101">
        <v>3</v>
      </c>
      <c r="L137" s="101">
        <v>4</v>
      </c>
      <c r="M137" s="101" t="s">
        <v>44</v>
      </c>
      <c r="N137" s="101" t="s">
        <v>44</v>
      </c>
      <c r="O137" s="101">
        <v>2</v>
      </c>
      <c r="P137" s="101">
        <v>3</v>
      </c>
      <c r="Q137" s="109">
        <v>13</v>
      </c>
      <c r="R137" s="101" t="s">
        <v>44</v>
      </c>
      <c r="S137" s="101" t="s">
        <v>44</v>
      </c>
      <c r="T137" s="101" t="s">
        <v>44</v>
      </c>
      <c r="U137" s="101" t="s">
        <v>44</v>
      </c>
      <c r="V137" s="101">
        <v>3</v>
      </c>
      <c r="W137" s="101">
        <v>6</v>
      </c>
      <c r="X137" s="101">
        <v>2</v>
      </c>
      <c r="Y137" s="101">
        <v>1</v>
      </c>
      <c r="Z137" s="101">
        <v>1</v>
      </c>
      <c r="AA137" s="110">
        <v>783</v>
      </c>
      <c r="AB137" s="110">
        <v>1091225</v>
      </c>
    </row>
    <row r="138" spans="1:28" s="17" customFormat="1" ht="20.25" customHeight="1">
      <c r="A138" s="157" t="s">
        <v>441</v>
      </c>
      <c r="B138" s="94">
        <v>4</v>
      </c>
      <c r="C138" s="177">
        <v>3</v>
      </c>
      <c r="D138" s="177">
        <v>1</v>
      </c>
      <c r="E138" s="177" t="s">
        <v>44</v>
      </c>
      <c r="F138" s="177" t="s">
        <v>44</v>
      </c>
      <c r="G138" s="177" t="s">
        <v>44</v>
      </c>
      <c r="H138" s="177" t="s">
        <v>44</v>
      </c>
      <c r="I138" s="177" t="s">
        <v>44</v>
      </c>
      <c r="J138" s="177" t="s">
        <v>44</v>
      </c>
      <c r="K138" s="177">
        <v>1</v>
      </c>
      <c r="L138" s="177" t="s">
        <v>44</v>
      </c>
      <c r="M138" s="177" t="s">
        <v>44</v>
      </c>
      <c r="N138" s="177" t="s">
        <v>44</v>
      </c>
      <c r="O138" s="177" t="s">
        <v>44</v>
      </c>
      <c r="P138" s="177">
        <v>1</v>
      </c>
      <c r="Q138" s="95">
        <v>1</v>
      </c>
      <c r="R138" s="177" t="s">
        <v>44</v>
      </c>
      <c r="S138" s="177" t="s">
        <v>44</v>
      </c>
      <c r="T138" s="177" t="s">
        <v>44</v>
      </c>
      <c r="U138" s="177" t="s">
        <v>44</v>
      </c>
      <c r="V138" s="177" t="s">
        <v>44</v>
      </c>
      <c r="W138" s="177" t="s">
        <v>44</v>
      </c>
      <c r="X138" s="177" t="s">
        <v>44</v>
      </c>
      <c r="Y138" s="177">
        <v>1</v>
      </c>
      <c r="Z138" s="177" t="s">
        <v>44</v>
      </c>
      <c r="AA138" s="108">
        <v>35</v>
      </c>
      <c r="AB138" s="108">
        <v>49777</v>
      </c>
    </row>
    <row r="139" spans="1:28" s="17" customFormat="1" ht="15.75" customHeight="1">
      <c r="A139" s="167" t="s">
        <v>442</v>
      </c>
      <c r="B139" s="94" t="s">
        <v>44</v>
      </c>
      <c r="C139" s="177" t="s">
        <v>44</v>
      </c>
      <c r="D139" s="177" t="s">
        <v>44</v>
      </c>
      <c r="E139" s="177" t="s">
        <v>44</v>
      </c>
      <c r="F139" s="177" t="s">
        <v>44</v>
      </c>
      <c r="G139" s="177" t="s">
        <v>44</v>
      </c>
      <c r="H139" s="177" t="s">
        <v>44</v>
      </c>
      <c r="I139" s="177" t="s">
        <v>44</v>
      </c>
      <c r="J139" s="177" t="s">
        <v>44</v>
      </c>
      <c r="K139" s="177" t="s">
        <v>44</v>
      </c>
      <c r="L139" s="177" t="s">
        <v>44</v>
      </c>
      <c r="M139" s="177" t="s">
        <v>44</v>
      </c>
      <c r="N139" s="177" t="s">
        <v>44</v>
      </c>
      <c r="O139" s="177" t="s">
        <v>44</v>
      </c>
      <c r="P139" s="177" t="s">
        <v>44</v>
      </c>
      <c r="Q139" s="95" t="s">
        <v>44</v>
      </c>
      <c r="R139" s="177" t="s">
        <v>44</v>
      </c>
      <c r="S139" s="177" t="s">
        <v>44</v>
      </c>
      <c r="T139" s="177" t="s">
        <v>44</v>
      </c>
      <c r="U139" s="177" t="s">
        <v>44</v>
      </c>
      <c r="V139" s="177" t="s">
        <v>44</v>
      </c>
      <c r="W139" s="177" t="s">
        <v>44</v>
      </c>
      <c r="X139" s="177" t="s">
        <v>44</v>
      </c>
      <c r="Y139" s="177" t="s">
        <v>44</v>
      </c>
      <c r="Z139" s="177" t="s">
        <v>44</v>
      </c>
      <c r="AA139" s="108" t="s">
        <v>44</v>
      </c>
      <c r="AB139" s="108" t="s">
        <v>44</v>
      </c>
    </row>
    <row r="140" spans="1:28" s="17" customFormat="1" ht="15.75" customHeight="1">
      <c r="A140" s="167" t="s">
        <v>443</v>
      </c>
      <c r="B140" s="94">
        <v>1</v>
      </c>
      <c r="C140" s="177">
        <v>1</v>
      </c>
      <c r="D140" s="177" t="s">
        <v>44</v>
      </c>
      <c r="E140" s="177" t="s">
        <v>44</v>
      </c>
      <c r="F140" s="177" t="s">
        <v>44</v>
      </c>
      <c r="G140" s="177" t="s">
        <v>44</v>
      </c>
      <c r="H140" s="177" t="s">
        <v>44</v>
      </c>
      <c r="I140" s="177">
        <v>1</v>
      </c>
      <c r="J140" s="177" t="s">
        <v>44</v>
      </c>
      <c r="K140" s="177" t="s">
        <v>44</v>
      </c>
      <c r="L140" s="177" t="s">
        <v>44</v>
      </c>
      <c r="M140" s="177" t="s">
        <v>44</v>
      </c>
      <c r="N140" s="177" t="s">
        <v>44</v>
      </c>
      <c r="O140" s="177" t="s">
        <v>44</v>
      </c>
      <c r="P140" s="177" t="s">
        <v>44</v>
      </c>
      <c r="Q140" s="95" t="s">
        <v>44</v>
      </c>
      <c r="R140" s="177" t="s">
        <v>44</v>
      </c>
      <c r="S140" s="177" t="s">
        <v>44</v>
      </c>
      <c r="T140" s="177" t="s">
        <v>44</v>
      </c>
      <c r="U140" s="177" t="s">
        <v>44</v>
      </c>
      <c r="V140" s="177" t="s">
        <v>44</v>
      </c>
      <c r="W140" s="177" t="s">
        <v>44</v>
      </c>
      <c r="X140" s="177" t="s">
        <v>44</v>
      </c>
      <c r="Y140" s="177" t="s">
        <v>44</v>
      </c>
      <c r="Z140" s="177" t="s">
        <v>44</v>
      </c>
      <c r="AA140" s="108" t="s">
        <v>166</v>
      </c>
      <c r="AB140" s="108" t="s">
        <v>166</v>
      </c>
    </row>
    <row r="141" spans="1:28" s="17" customFormat="1" ht="15.75" customHeight="1">
      <c r="A141" s="168" t="s">
        <v>444</v>
      </c>
      <c r="B141" s="107">
        <v>1</v>
      </c>
      <c r="C141" s="101">
        <v>1</v>
      </c>
      <c r="D141" s="101">
        <v>1</v>
      </c>
      <c r="E141" s="101" t="s">
        <v>44</v>
      </c>
      <c r="F141" s="101" t="s">
        <v>44</v>
      </c>
      <c r="G141" s="101" t="s">
        <v>44</v>
      </c>
      <c r="H141" s="101" t="s">
        <v>44</v>
      </c>
      <c r="I141" s="101" t="s">
        <v>44</v>
      </c>
      <c r="J141" s="101" t="s">
        <v>44</v>
      </c>
      <c r="K141" s="101" t="s">
        <v>44</v>
      </c>
      <c r="L141" s="101" t="s">
        <v>44</v>
      </c>
      <c r="M141" s="101" t="s">
        <v>44</v>
      </c>
      <c r="N141" s="101" t="s">
        <v>44</v>
      </c>
      <c r="O141" s="101" t="s">
        <v>44</v>
      </c>
      <c r="P141" s="101" t="s">
        <v>44</v>
      </c>
      <c r="Q141" s="109" t="s">
        <v>44</v>
      </c>
      <c r="R141" s="101" t="s">
        <v>44</v>
      </c>
      <c r="S141" s="101" t="s">
        <v>44</v>
      </c>
      <c r="T141" s="101" t="s">
        <v>44</v>
      </c>
      <c r="U141" s="101" t="s">
        <v>44</v>
      </c>
      <c r="V141" s="101" t="s">
        <v>44</v>
      </c>
      <c r="W141" s="101" t="s">
        <v>44</v>
      </c>
      <c r="X141" s="101" t="s">
        <v>44</v>
      </c>
      <c r="Y141" s="101" t="s">
        <v>44</v>
      </c>
      <c r="Z141" s="101" t="s">
        <v>44</v>
      </c>
      <c r="AA141" s="110" t="s">
        <v>166</v>
      </c>
      <c r="AB141" s="110" t="s">
        <v>166</v>
      </c>
    </row>
    <row r="142" spans="1:28" s="17" customFormat="1" ht="15.75" customHeight="1">
      <c r="A142" s="167" t="s">
        <v>445</v>
      </c>
      <c r="B142" s="94">
        <v>1</v>
      </c>
      <c r="C142" s="177" t="s">
        <v>44</v>
      </c>
      <c r="D142" s="177" t="s">
        <v>44</v>
      </c>
      <c r="E142" s="177" t="s">
        <v>44</v>
      </c>
      <c r="F142" s="177" t="s">
        <v>44</v>
      </c>
      <c r="G142" s="177" t="s">
        <v>44</v>
      </c>
      <c r="H142" s="177" t="s">
        <v>44</v>
      </c>
      <c r="I142" s="177" t="s">
        <v>44</v>
      </c>
      <c r="J142" s="177" t="s">
        <v>44</v>
      </c>
      <c r="K142" s="177" t="s">
        <v>44</v>
      </c>
      <c r="L142" s="177" t="s">
        <v>44</v>
      </c>
      <c r="M142" s="177" t="s">
        <v>44</v>
      </c>
      <c r="N142" s="177" t="s">
        <v>44</v>
      </c>
      <c r="O142" s="177" t="s">
        <v>44</v>
      </c>
      <c r="P142" s="177" t="s">
        <v>44</v>
      </c>
      <c r="Q142" s="95">
        <v>1</v>
      </c>
      <c r="R142" s="177" t="s">
        <v>44</v>
      </c>
      <c r="S142" s="177" t="s">
        <v>44</v>
      </c>
      <c r="T142" s="177" t="s">
        <v>44</v>
      </c>
      <c r="U142" s="177" t="s">
        <v>44</v>
      </c>
      <c r="V142" s="177" t="s">
        <v>44</v>
      </c>
      <c r="W142" s="177" t="s">
        <v>44</v>
      </c>
      <c r="X142" s="177">
        <v>1</v>
      </c>
      <c r="Y142" s="177" t="s">
        <v>44</v>
      </c>
      <c r="Z142" s="177" t="s">
        <v>44</v>
      </c>
      <c r="AA142" s="108" t="s">
        <v>166</v>
      </c>
      <c r="AB142" s="108" t="s">
        <v>166</v>
      </c>
    </row>
    <row r="143" spans="1:28" s="17" customFormat="1" ht="15.75" customHeight="1">
      <c r="A143" s="167" t="s">
        <v>446</v>
      </c>
      <c r="B143" s="94">
        <v>2</v>
      </c>
      <c r="C143" s="177">
        <v>1</v>
      </c>
      <c r="D143" s="177">
        <v>1</v>
      </c>
      <c r="E143" s="177" t="s">
        <v>44</v>
      </c>
      <c r="F143" s="177" t="s">
        <v>44</v>
      </c>
      <c r="G143" s="177" t="s">
        <v>44</v>
      </c>
      <c r="H143" s="177" t="s">
        <v>44</v>
      </c>
      <c r="I143" s="177" t="s">
        <v>44</v>
      </c>
      <c r="J143" s="177" t="s">
        <v>44</v>
      </c>
      <c r="K143" s="177" t="s">
        <v>44</v>
      </c>
      <c r="L143" s="177" t="s">
        <v>44</v>
      </c>
      <c r="M143" s="177" t="s">
        <v>44</v>
      </c>
      <c r="N143" s="177" t="s">
        <v>44</v>
      </c>
      <c r="O143" s="177" t="s">
        <v>44</v>
      </c>
      <c r="P143" s="177" t="s">
        <v>44</v>
      </c>
      <c r="Q143" s="95">
        <v>1</v>
      </c>
      <c r="R143" s="177" t="s">
        <v>44</v>
      </c>
      <c r="S143" s="177" t="s">
        <v>44</v>
      </c>
      <c r="T143" s="177" t="s">
        <v>44</v>
      </c>
      <c r="U143" s="177" t="s">
        <v>44</v>
      </c>
      <c r="V143" s="177" t="s">
        <v>44</v>
      </c>
      <c r="W143" s="177" t="s">
        <v>44</v>
      </c>
      <c r="X143" s="177">
        <v>1</v>
      </c>
      <c r="Y143" s="177" t="s">
        <v>44</v>
      </c>
      <c r="Z143" s="177" t="s">
        <v>44</v>
      </c>
      <c r="AA143" s="108" t="s">
        <v>166</v>
      </c>
      <c r="AB143" s="108" t="s">
        <v>166</v>
      </c>
    </row>
    <row r="144" spans="1:28" s="17" customFormat="1" ht="15.75" customHeight="1">
      <c r="A144" s="167" t="s">
        <v>447</v>
      </c>
      <c r="B144" s="94" t="s">
        <v>44</v>
      </c>
      <c r="C144" s="177" t="s">
        <v>44</v>
      </c>
      <c r="D144" s="177" t="s">
        <v>44</v>
      </c>
      <c r="E144" s="177" t="s">
        <v>44</v>
      </c>
      <c r="F144" s="177" t="s">
        <v>44</v>
      </c>
      <c r="G144" s="177" t="s">
        <v>44</v>
      </c>
      <c r="H144" s="177" t="s">
        <v>44</v>
      </c>
      <c r="I144" s="177" t="s">
        <v>44</v>
      </c>
      <c r="J144" s="177" t="s">
        <v>44</v>
      </c>
      <c r="K144" s="177" t="s">
        <v>44</v>
      </c>
      <c r="L144" s="177" t="s">
        <v>44</v>
      </c>
      <c r="M144" s="177" t="s">
        <v>44</v>
      </c>
      <c r="N144" s="177" t="s">
        <v>44</v>
      </c>
      <c r="O144" s="177" t="s">
        <v>44</v>
      </c>
      <c r="P144" s="177" t="s">
        <v>44</v>
      </c>
      <c r="Q144" s="95" t="s">
        <v>44</v>
      </c>
      <c r="R144" s="177" t="s">
        <v>44</v>
      </c>
      <c r="S144" s="177" t="s">
        <v>44</v>
      </c>
      <c r="T144" s="177" t="s">
        <v>44</v>
      </c>
      <c r="U144" s="177" t="s">
        <v>44</v>
      </c>
      <c r="V144" s="177" t="s">
        <v>44</v>
      </c>
      <c r="W144" s="177" t="s">
        <v>44</v>
      </c>
      <c r="X144" s="177" t="s">
        <v>44</v>
      </c>
      <c r="Y144" s="177" t="s">
        <v>44</v>
      </c>
      <c r="Z144" s="177" t="s">
        <v>44</v>
      </c>
      <c r="AA144" s="108" t="s">
        <v>44</v>
      </c>
      <c r="AB144" s="108" t="s">
        <v>44</v>
      </c>
    </row>
    <row r="145" spans="1:28" s="17" customFormat="1" ht="15.75" customHeight="1">
      <c r="A145" s="168" t="s">
        <v>448</v>
      </c>
      <c r="B145" s="110" t="s">
        <v>44</v>
      </c>
      <c r="C145" s="101" t="s">
        <v>44</v>
      </c>
      <c r="D145" s="101" t="s">
        <v>44</v>
      </c>
      <c r="E145" s="101" t="s">
        <v>44</v>
      </c>
      <c r="F145" s="101" t="s">
        <v>44</v>
      </c>
      <c r="G145" s="101" t="s">
        <v>44</v>
      </c>
      <c r="H145" s="101" t="s">
        <v>44</v>
      </c>
      <c r="I145" s="101" t="s">
        <v>44</v>
      </c>
      <c r="J145" s="101" t="s">
        <v>44</v>
      </c>
      <c r="K145" s="101" t="s">
        <v>44</v>
      </c>
      <c r="L145" s="101" t="s">
        <v>44</v>
      </c>
      <c r="M145" s="101" t="s">
        <v>44</v>
      </c>
      <c r="N145" s="101" t="s">
        <v>44</v>
      </c>
      <c r="O145" s="101" t="s">
        <v>44</v>
      </c>
      <c r="P145" s="101" t="s">
        <v>44</v>
      </c>
      <c r="Q145" s="109" t="s">
        <v>44</v>
      </c>
      <c r="R145" s="101" t="s">
        <v>44</v>
      </c>
      <c r="S145" s="101" t="s">
        <v>44</v>
      </c>
      <c r="T145" s="101" t="s">
        <v>44</v>
      </c>
      <c r="U145" s="101" t="s">
        <v>44</v>
      </c>
      <c r="V145" s="101" t="s">
        <v>44</v>
      </c>
      <c r="W145" s="101" t="s">
        <v>44</v>
      </c>
      <c r="X145" s="101" t="s">
        <v>44</v>
      </c>
      <c r="Y145" s="101" t="s">
        <v>44</v>
      </c>
      <c r="Z145" s="101" t="s">
        <v>44</v>
      </c>
      <c r="AA145" s="110" t="s">
        <v>44</v>
      </c>
      <c r="AB145" s="110" t="s">
        <v>44</v>
      </c>
    </row>
    <row r="146" spans="1:28" s="17" customFormat="1" ht="15.75" customHeight="1">
      <c r="A146" s="167" t="s">
        <v>449</v>
      </c>
      <c r="B146" s="94">
        <v>3</v>
      </c>
      <c r="C146" s="177">
        <v>1</v>
      </c>
      <c r="D146" s="177">
        <v>1</v>
      </c>
      <c r="E146" s="177" t="s">
        <v>44</v>
      </c>
      <c r="F146" s="177" t="s">
        <v>44</v>
      </c>
      <c r="G146" s="177" t="s">
        <v>44</v>
      </c>
      <c r="H146" s="177" t="s">
        <v>44</v>
      </c>
      <c r="I146" s="177" t="s">
        <v>44</v>
      </c>
      <c r="J146" s="177" t="s">
        <v>44</v>
      </c>
      <c r="K146" s="177" t="s">
        <v>44</v>
      </c>
      <c r="L146" s="177" t="s">
        <v>44</v>
      </c>
      <c r="M146" s="177" t="s">
        <v>44</v>
      </c>
      <c r="N146" s="177" t="s">
        <v>44</v>
      </c>
      <c r="O146" s="177" t="s">
        <v>44</v>
      </c>
      <c r="P146" s="177" t="s">
        <v>44</v>
      </c>
      <c r="Q146" s="95">
        <v>2</v>
      </c>
      <c r="R146" s="177" t="s">
        <v>44</v>
      </c>
      <c r="S146" s="177" t="s">
        <v>44</v>
      </c>
      <c r="T146" s="177" t="s">
        <v>44</v>
      </c>
      <c r="U146" s="177" t="s">
        <v>44</v>
      </c>
      <c r="V146" s="177" t="s">
        <v>44</v>
      </c>
      <c r="W146" s="177" t="s">
        <v>44</v>
      </c>
      <c r="X146" s="177">
        <v>2</v>
      </c>
      <c r="Y146" s="177" t="s">
        <v>44</v>
      </c>
      <c r="Z146" s="177" t="s">
        <v>44</v>
      </c>
      <c r="AA146" s="108">
        <v>45</v>
      </c>
      <c r="AB146" s="108">
        <v>41537</v>
      </c>
    </row>
    <row r="147" spans="1:28" s="17" customFormat="1" ht="15.75" customHeight="1">
      <c r="A147" s="167" t="s">
        <v>450</v>
      </c>
      <c r="B147" s="94">
        <v>1</v>
      </c>
      <c r="C147" s="177">
        <v>1</v>
      </c>
      <c r="D147" s="177" t="s">
        <v>44</v>
      </c>
      <c r="E147" s="177" t="s">
        <v>44</v>
      </c>
      <c r="F147" s="177" t="s">
        <v>44</v>
      </c>
      <c r="G147" s="177" t="s">
        <v>44</v>
      </c>
      <c r="H147" s="177" t="s">
        <v>44</v>
      </c>
      <c r="I147" s="177" t="s">
        <v>44</v>
      </c>
      <c r="J147" s="177" t="s">
        <v>44</v>
      </c>
      <c r="K147" s="177" t="s">
        <v>44</v>
      </c>
      <c r="L147" s="177" t="s">
        <v>44</v>
      </c>
      <c r="M147" s="177" t="s">
        <v>44</v>
      </c>
      <c r="N147" s="177" t="s">
        <v>44</v>
      </c>
      <c r="O147" s="177" t="s">
        <v>44</v>
      </c>
      <c r="P147" s="177">
        <v>1</v>
      </c>
      <c r="Q147" s="95" t="s">
        <v>44</v>
      </c>
      <c r="R147" s="177" t="s">
        <v>44</v>
      </c>
      <c r="S147" s="177" t="s">
        <v>44</v>
      </c>
      <c r="T147" s="177" t="s">
        <v>44</v>
      </c>
      <c r="U147" s="177" t="s">
        <v>44</v>
      </c>
      <c r="V147" s="177" t="s">
        <v>44</v>
      </c>
      <c r="W147" s="177" t="s">
        <v>44</v>
      </c>
      <c r="X147" s="177" t="s">
        <v>44</v>
      </c>
      <c r="Y147" s="177" t="s">
        <v>44</v>
      </c>
      <c r="Z147" s="177" t="s">
        <v>44</v>
      </c>
      <c r="AA147" s="108" t="s">
        <v>166</v>
      </c>
      <c r="AB147" s="108" t="s">
        <v>166</v>
      </c>
    </row>
    <row r="148" spans="1:28" s="17" customFormat="1" ht="15.75" customHeight="1">
      <c r="A148" s="167" t="s">
        <v>451</v>
      </c>
      <c r="B148" s="94">
        <v>4</v>
      </c>
      <c r="C148" s="177" t="s">
        <v>44</v>
      </c>
      <c r="D148" s="177" t="s">
        <v>44</v>
      </c>
      <c r="E148" s="177" t="s">
        <v>44</v>
      </c>
      <c r="F148" s="177" t="s">
        <v>44</v>
      </c>
      <c r="G148" s="177" t="s">
        <v>44</v>
      </c>
      <c r="H148" s="177" t="s">
        <v>44</v>
      </c>
      <c r="I148" s="177" t="s">
        <v>44</v>
      </c>
      <c r="J148" s="177" t="s">
        <v>44</v>
      </c>
      <c r="K148" s="177" t="s">
        <v>44</v>
      </c>
      <c r="L148" s="177" t="s">
        <v>44</v>
      </c>
      <c r="M148" s="177" t="s">
        <v>44</v>
      </c>
      <c r="N148" s="177" t="s">
        <v>44</v>
      </c>
      <c r="O148" s="177" t="s">
        <v>44</v>
      </c>
      <c r="P148" s="177" t="s">
        <v>44</v>
      </c>
      <c r="Q148" s="95">
        <v>4</v>
      </c>
      <c r="R148" s="177" t="s">
        <v>44</v>
      </c>
      <c r="S148" s="177" t="s">
        <v>44</v>
      </c>
      <c r="T148" s="177" t="s">
        <v>44</v>
      </c>
      <c r="U148" s="177" t="s">
        <v>44</v>
      </c>
      <c r="V148" s="177" t="s">
        <v>44</v>
      </c>
      <c r="W148" s="177">
        <v>3</v>
      </c>
      <c r="X148" s="177">
        <v>1</v>
      </c>
      <c r="Y148" s="177" t="s">
        <v>44</v>
      </c>
      <c r="Z148" s="177" t="s">
        <v>44</v>
      </c>
      <c r="AA148" s="108">
        <v>1171</v>
      </c>
      <c r="AB148" s="108">
        <v>3790368</v>
      </c>
    </row>
    <row r="149" spans="1:28" s="17" customFormat="1" ht="15.75" customHeight="1">
      <c r="A149" s="167" t="s">
        <v>452</v>
      </c>
      <c r="B149" s="94">
        <v>1</v>
      </c>
      <c r="C149" s="177">
        <v>1</v>
      </c>
      <c r="D149" s="177" t="s">
        <v>44</v>
      </c>
      <c r="E149" s="177" t="s">
        <v>44</v>
      </c>
      <c r="F149" s="177" t="s">
        <v>44</v>
      </c>
      <c r="G149" s="177" t="s">
        <v>44</v>
      </c>
      <c r="H149" s="177" t="s">
        <v>44</v>
      </c>
      <c r="I149" s="177" t="s">
        <v>44</v>
      </c>
      <c r="J149" s="177" t="s">
        <v>44</v>
      </c>
      <c r="K149" s="177">
        <v>1</v>
      </c>
      <c r="L149" s="177" t="s">
        <v>44</v>
      </c>
      <c r="M149" s="177" t="s">
        <v>44</v>
      </c>
      <c r="N149" s="177" t="s">
        <v>44</v>
      </c>
      <c r="O149" s="177" t="s">
        <v>44</v>
      </c>
      <c r="P149" s="177" t="s">
        <v>44</v>
      </c>
      <c r="Q149" s="95" t="s">
        <v>44</v>
      </c>
      <c r="R149" s="177" t="s">
        <v>44</v>
      </c>
      <c r="S149" s="177" t="s">
        <v>44</v>
      </c>
      <c r="T149" s="177" t="s">
        <v>44</v>
      </c>
      <c r="U149" s="177" t="s">
        <v>44</v>
      </c>
      <c r="V149" s="177" t="s">
        <v>44</v>
      </c>
      <c r="W149" s="177" t="s">
        <v>44</v>
      </c>
      <c r="X149" s="177" t="s">
        <v>44</v>
      </c>
      <c r="Y149" s="177" t="s">
        <v>44</v>
      </c>
      <c r="Z149" s="177" t="s">
        <v>44</v>
      </c>
      <c r="AA149" s="108" t="s">
        <v>166</v>
      </c>
      <c r="AB149" s="108" t="s">
        <v>166</v>
      </c>
    </row>
    <row r="150" spans="1:28" s="17" customFormat="1" ht="15.75" customHeight="1">
      <c r="A150" s="167" t="s">
        <v>453</v>
      </c>
      <c r="B150" s="94">
        <v>3</v>
      </c>
      <c r="C150" s="177">
        <v>2</v>
      </c>
      <c r="D150" s="177">
        <v>1</v>
      </c>
      <c r="E150" s="177" t="s">
        <v>44</v>
      </c>
      <c r="F150" s="177" t="s">
        <v>44</v>
      </c>
      <c r="G150" s="177" t="s">
        <v>44</v>
      </c>
      <c r="H150" s="177" t="s">
        <v>44</v>
      </c>
      <c r="I150" s="177" t="s">
        <v>44</v>
      </c>
      <c r="J150" s="177" t="s">
        <v>44</v>
      </c>
      <c r="K150" s="177" t="s">
        <v>44</v>
      </c>
      <c r="L150" s="177">
        <v>1</v>
      </c>
      <c r="M150" s="177" t="s">
        <v>44</v>
      </c>
      <c r="N150" s="177" t="s">
        <v>44</v>
      </c>
      <c r="O150" s="177" t="s">
        <v>44</v>
      </c>
      <c r="P150" s="177" t="s">
        <v>44</v>
      </c>
      <c r="Q150" s="95">
        <v>1</v>
      </c>
      <c r="R150" s="177" t="s">
        <v>44</v>
      </c>
      <c r="S150" s="177" t="s">
        <v>44</v>
      </c>
      <c r="T150" s="177" t="s">
        <v>44</v>
      </c>
      <c r="U150" s="177" t="s">
        <v>44</v>
      </c>
      <c r="V150" s="177" t="s">
        <v>44</v>
      </c>
      <c r="W150" s="177">
        <v>1</v>
      </c>
      <c r="X150" s="177" t="s">
        <v>44</v>
      </c>
      <c r="Y150" s="177" t="s">
        <v>44</v>
      </c>
      <c r="Z150" s="177" t="s">
        <v>44</v>
      </c>
      <c r="AA150" s="108">
        <v>46</v>
      </c>
      <c r="AB150" s="108">
        <v>121155</v>
      </c>
    </row>
    <row r="151" spans="1:28" s="17" customFormat="1" ht="15.75" customHeight="1">
      <c r="A151" s="167" t="s">
        <v>454</v>
      </c>
      <c r="B151" s="94" t="s">
        <v>44</v>
      </c>
      <c r="C151" s="177" t="s">
        <v>44</v>
      </c>
      <c r="D151" s="177" t="s">
        <v>44</v>
      </c>
      <c r="E151" s="177" t="s">
        <v>44</v>
      </c>
      <c r="F151" s="177" t="s">
        <v>44</v>
      </c>
      <c r="G151" s="177" t="s">
        <v>44</v>
      </c>
      <c r="H151" s="177" t="s">
        <v>44</v>
      </c>
      <c r="I151" s="177" t="s">
        <v>44</v>
      </c>
      <c r="J151" s="177" t="s">
        <v>44</v>
      </c>
      <c r="K151" s="177" t="s">
        <v>44</v>
      </c>
      <c r="L151" s="177" t="s">
        <v>44</v>
      </c>
      <c r="M151" s="177" t="s">
        <v>44</v>
      </c>
      <c r="N151" s="177" t="s">
        <v>44</v>
      </c>
      <c r="O151" s="177" t="s">
        <v>44</v>
      </c>
      <c r="P151" s="177" t="s">
        <v>44</v>
      </c>
      <c r="Q151" s="95" t="s">
        <v>44</v>
      </c>
      <c r="R151" s="177" t="s">
        <v>44</v>
      </c>
      <c r="S151" s="177" t="s">
        <v>44</v>
      </c>
      <c r="T151" s="177" t="s">
        <v>44</v>
      </c>
      <c r="U151" s="177" t="s">
        <v>44</v>
      </c>
      <c r="V151" s="177" t="s">
        <v>44</v>
      </c>
      <c r="W151" s="177" t="s">
        <v>44</v>
      </c>
      <c r="X151" s="177" t="s">
        <v>44</v>
      </c>
      <c r="Y151" s="177" t="s">
        <v>44</v>
      </c>
      <c r="Z151" s="177" t="s">
        <v>44</v>
      </c>
      <c r="AA151" s="108" t="s">
        <v>44</v>
      </c>
      <c r="AB151" s="108" t="s">
        <v>44</v>
      </c>
    </row>
    <row r="152" spans="1:28" s="17" customFormat="1" ht="15.75" customHeight="1">
      <c r="A152" s="167" t="s">
        <v>455</v>
      </c>
      <c r="B152" s="94">
        <v>1</v>
      </c>
      <c r="C152" s="177">
        <v>1</v>
      </c>
      <c r="D152" s="177">
        <v>1</v>
      </c>
      <c r="E152" s="177" t="s">
        <v>44</v>
      </c>
      <c r="F152" s="177" t="s">
        <v>44</v>
      </c>
      <c r="G152" s="177" t="s">
        <v>44</v>
      </c>
      <c r="H152" s="177" t="s">
        <v>44</v>
      </c>
      <c r="I152" s="177" t="s">
        <v>44</v>
      </c>
      <c r="J152" s="177" t="s">
        <v>44</v>
      </c>
      <c r="K152" s="177" t="s">
        <v>44</v>
      </c>
      <c r="L152" s="177" t="s">
        <v>44</v>
      </c>
      <c r="M152" s="177" t="s">
        <v>44</v>
      </c>
      <c r="N152" s="177" t="s">
        <v>44</v>
      </c>
      <c r="O152" s="177" t="s">
        <v>44</v>
      </c>
      <c r="P152" s="177" t="s">
        <v>44</v>
      </c>
      <c r="Q152" s="95" t="s">
        <v>44</v>
      </c>
      <c r="R152" s="177" t="s">
        <v>44</v>
      </c>
      <c r="S152" s="177" t="s">
        <v>44</v>
      </c>
      <c r="T152" s="177" t="s">
        <v>44</v>
      </c>
      <c r="U152" s="177" t="s">
        <v>44</v>
      </c>
      <c r="V152" s="177" t="s">
        <v>44</v>
      </c>
      <c r="W152" s="177" t="s">
        <v>44</v>
      </c>
      <c r="X152" s="177" t="s">
        <v>44</v>
      </c>
      <c r="Y152" s="177" t="s">
        <v>44</v>
      </c>
      <c r="Z152" s="177" t="s">
        <v>44</v>
      </c>
      <c r="AA152" s="108" t="s">
        <v>166</v>
      </c>
      <c r="AB152" s="108" t="s">
        <v>166</v>
      </c>
    </row>
    <row r="153" spans="1:28" s="17" customFormat="1" ht="15.75" customHeight="1">
      <c r="A153" s="167" t="s">
        <v>456</v>
      </c>
      <c r="B153" s="94" t="s">
        <v>44</v>
      </c>
      <c r="C153" s="177" t="s">
        <v>44</v>
      </c>
      <c r="D153" s="177" t="s">
        <v>44</v>
      </c>
      <c r="E153" s="177" t="s">
        <v>44</v>
      </c>
      <c r="F153" s="177" t="s">
        <v>44</v>
      </c>
      <c r="G153" s="177" t="s">
        <v>44</v>
      </c>
      <c r="H153" s="177" t="s">
        <v>44</v>
      </c>
      <c r="I153" s="177" t="s">
        <v>44</v>
      </c>
      <c r="J153" s="177" t="s">
        <v>44</v>
      </c>
      <c r="K153" s="177" t="s">
        <v>44</v>
      </c>
      <c r="L153" s="177" t="s">
        <v>44</v>
      </c>
      <c r="M153" s="177" t="s">
        <v>44</v>
      </c>
      <c r="N153" s="177" t="s">
        <v>44</v>
      </c>
      <c r="O153" s="177" t="s">
        <v>44</v>
      </c>
      <c r="P153" s="177" t="s">
        <v>44</v>
      </c>
      <c r="Q153" s="95" t="s">
        <v>44</v>
      </c>
      <c r="R153" s="177" t="s">
        <v>44</v>
      </c>
      <c r="S153" s="177" t="s">
        <v>44</v>
      </c>
      <c r="T153" s="177" t="s">
        <v>44</v>
      </c>
      <c r="U153" s="177" t="s">
        <v>44</v>
      </c>
      <c r="V153" s="177" t="s">
        <v>44</v>
      </c>
      <c r="W153" s="177" t="s">
        <v>44</v>
      </c>
      <c r="X153" s="177" t="s">
        <v>44</v>
      </c>
      <c r="Y153" s="177" t="s">
        <v>44</v>
      </c>
      <c r="Z153" s="177" t="s">
        <v>44</v>
      </c>
      <c r="AA153" s="108" t="s">
        <v>44</v>
      </c>
      <c r="AB153" s="108" t="s">
        <v>44</v>
      </c>
    </row>
    <row r="154" spans="1:28" s="17" customFormat="1" ht="15.75" customHeight="1">
      <c r="A154" s="167" t="s">
        <v>457</v>
      </c>
      <c r="B154" s="94">
        <v>1</v>
      </c>
      <c r="C154" s="177">
        <v>1</v>
      </c>
      <c r="D154" s="177" t="s">
        <v>44</v>
      </c>
      <c r="E154" s="177" t="s">
        <v>44</v>
      </c>
      <c r="F154" s="177">
        <v>1</v>
      </c>
      <c r="G154" s="177" t="s">
        <v>44</v>
      </c>
      <c r="H154" s="177" t="s">
        <v>44</v>
      </c>
      <c r="I154" s="177" t="s">
        <v>44</v>
      </c>
      <c r="J154" s="177" t="s">
        <v>44</v>
      </c>
      <c r="K154" s="177" t="s">
        <v>44</v>
      </c>
      <c r="L154" s="177" t="s">
        <v>44</v>
      </c>
      <c r="M154" s="177" t="s">
        <v>44</v>
      </c>
      <c r="N154" s="177" t="s">
        <v>44</v>
      </c>
      <c r="O154" s="177" t="s">
        <v>44</v>
      </c>
      <c r="P154" s="177" t="s">
        <v>44</v>
      </c>
      <c r="Q154" s="95" t="s">
        <v>44</v>
      </c>
      <c r="R154" s="177" t="s">
        <v>44</v>
      </c>
      <c r="S154" s="177" t="s">
        <v>44</v>
      </c>
      <c r="T154" s="177" t="s">
        <v>44</v>
      </c>
      <c r="U154" s="177" t="s">
        <v>44</v>
      </c>
      <c r="V154" s="177" t="s">
        <v>44</v>
      </c>
      <c r="W154" s="177" t="s">
        <v>44</v>
      </c>
      <c r="X154" s="177" t="s">
        <v>44</v>
      </c>
      <c r="Y154" s="177" t="s">
        <v>44</v>
      </c>
      <c r="Z154" s="177" t="s">
        <v>44</v>
      </c>
      <c r="AA154" s="108" t="s">
        <v>166</v>
      </c>
      <c r="AB154" s="108" t="s">
        <v>166</v>
      </c>
    </row>
    <row r="155" spans="1:28" s="17" customFormat="1" ht="15.75" customHeight="1">
      <c r="A155" s="167" t="s">
        <v>458</v>
      </c>
      <c r="B155" s="94">
        <v>2</v>
      </c>
      <c r="C155" s="177">
        <v>2</v>
      </c>
      <c r="D155" s="177" t="s">
        <v>44</v>
      </c>
      <c r="E155" s="177" t="s">
        <v>44</v>
      </c>
      <c r="F155" s="177" t="s">
        <v>44</v>
      </c>
      <c r="G155" s="177" t="s">
        <v>44</v>
      </c>
      <c r="H155" s="177" t="s">
        <v>44</v>
      </c>
      <c r="I155" s="177">
        <v>1</v>
      </c>
      <c r="J155" s="177" t="s">
        <v>44</v>
      </c>
      <c r="K155" s="177">
        <v>1</v>
      </c>
      <c r="L155" s="177" t="s">
        <v>44</v>
      </c>
      <c r="M155" s="177" t="s">
        <v>44</v>
      </c>
      <c r="N155" s="177" t="s">
        <v>44</v>
      </c>
      <c r="O155" s="177" t="s">
        <v>44</v>
      </c>
      <c r="P155" s="177" t="s">
        <v>44</v>
      </c>
      <c r="Q155" s="95" t="s">
        <v>44</v>
      </c>
      <c r="R155" s="177" t="s">
        <v>44</v>
      </c>
      <c r="S155" s="177" t="s">
        <v>44</v>
      </c>
      <c r="T155" s="177" t="s">
        <v>44</v>
      </c>
      <c r="U155" s="177" t="s">
        <v>44</v>
      </c>
      <c r="V155" s="177" t="s">
        <v>44</v>
      </c>
      <c r="W155" s="177" t="s">
        <v>44</v>
      </c>
      <c r="X155" s="177" t="s">
        <v>44</v>
      </c>
      <c r="Y155" s="177" t="s">
        <v>44</v>
      </c>
      <c r="Z155" s="177" t="s">
        <v>44</v>
      </c>
      <c r="AA155" s="108" t="s">
        <v>166</v>
      </c>
      <c r="AB155" s="108" t="s">
        <v>166</v>
      </c>
    </row>
    <row r="156" spans="1:28" s="17" customFormat="1" ht="15.75" customHeight="1">
      <c r="A156" s="167" t="s">
        <v>459</v>
      </c>
      <c r="B156" s="94" t="s">
        <v>44</v>
      </c>
      <c r="C156" s="177" t="s">
        <v>44</v>
      </c>
      <c r="D156" s="177" t="s">
        <v>44</v>
      </c>
      <c r="E156" s="177" t="s">
        <v>44</v>
      </c>
      <c r="F156" s="177" t="s">
        <v>44</v>
      </c>
      <c r="G156" s="177" t="s">
        <v>44</v>
      </c>
      <c r="H156" s="177" t="s">
        <v>44</v>
      </c>
      <c r="I156" s="177" t="s">
        <v>44</v>
      </c>
      <c r="J156" s="177" t="s">
        <v>44</v>
      </c>
      <c r="K156" s="177" t="s">
        <v>44</v>
      </c>
      <c r="L156" s="177" t="s">
        <v>44</v>
      </c>
      <c r="M156" s="177" t="s">
        <v>44</v>
      </c>
      <c r="N156" s="177" t="s">
        <v>44</v>
      </c>
      <c r="O156" s="177" t="s">
        <v>44</v>
      </c>
      <c r="P156" s="177" t="s">
        <v>44</v>
      </c>
      <c r="Q156" s="95" t="s">
        <v>44</v>
      </c>
      <c r="R156" s="177" t="s">
        <v>44</v>
      </c>
      <c r="S156" s="177" t="s">
        <v>44</v>
      </c>
      <c r="T156" s="177" t="s">
        <v>44</v>
      </c>
      <c r="U156" s="177" t="s">
        <v>44</v>
      </c>
      <c r="V156" s="177" t="s">
        <v>44</v>
      </c>
      <c r="W156" s="177" t="s">
        <v>44</v>
      </c>
      <c r="X156" s="177" t="s">
        <v>44</v>
      </c>
      <c r="Y156" s="177" t="s">
        <v>44</v>
      </c>
      <c r="Z156" s="177" t="s">
        <v>44</v>
      </c>
      <c r="AA156" s="108" t="s">
        <v>44</v>
      </c>
      <c r="AB156" s="108" t="s">
        <v>44</v>
      </c>
    </row>
    <row r="157" spans="1:28" s="17" customFormat="1" ht="15.75" customHeight="1">
      <c r="A157" s="168" t="s">
        <v>460</v>
      </c>
      <c r="B157" s="110">
        <v>25</v>
      </c>
      <c r="C157" s="101">
        <v>15</v>
      </c>
      <c r="D157" s="101">
        <v>6</v>
      </c>
      <c r="E157" s="101" t="s">
        <v>44</v>
      </c>
      <c r="F157" s="101">
        <v>1</v>
      </c>
      <c r="G157" s="101" t="s">
        <v>44</v>
      </c>
      <c r="H157" s="101" t="s">
        <v>44</v>
      </c>
      <c r="I157" s="101">
        <v>2</v>
      </c>
      <c r="J157" s="101" t="s">
        <v>44</v>
      </c>
      <c r="K157" s="101">
        <v>3</v>
      </c>
      <c r="L157" s="101">
        <v>1</v>
      </c>
      <c r="M157" s="101" t="s">
        <v>44</v>
      </c>
      <c r="N157" s="101" t="s">
        <v>44</v>
      </c>
      <c r="O157" s="101" t="s">
        <v>44</v>
      </c>
      <c r="P157" s="101">
        <v>2</v>
      </c>
      <c r="Q157" s="109">
        <v>10</v>
      </c>
      <c r="R157" s="101" t="s">
        <v>44</v>
      </c>
      <c r="S157" s="101" t="s">
        <v>44</v>
      </c>
      <c r="T157" s="101" t="s">
        <v>44</v>
      </c>
      <c r="U157" s="101" t="s">
        <v>44</v>
      </c>
      <c r="V157" s="101" t="s">
        <v>44</v>
      </c>
      <c r="W157" s="101">
        <v>4</v>
      </c>
      <c r="X157" s="101">
        <v>5</v>
      </c>
      <c r="Y157" s="101">
        <v>1</v>
      </c>
      <c r="Z157" s="101" t="s">
        <v>44</v>
      </c>
      <c r="AA157" s="110">
        <v>1812</v>
      </c>
      <c r="AB157" s="110">
        <v>5328958</v>
      </c>
    </row>
    <row r="158" spans="1:28" s="17" customFormat="1" ht="15.75" customHeight="1">
      <c r="A158" s="157" t="s">
        <v>461</v>
      </c>
      <c r="B158" s="94">
        <v>18</v>
      </c>
      <c r="C158" s="177">
        <v>12</v>
      </c>
      <c r="D158" s="177">
        <v>2</v>
      </c>
      <c r="E158" s="177" t="s">
        <v>44</v>
      </c>
      <c r="F158" s="177" t="s">
        <v>44</v>
      </c>
      <c r="G158" s="177">
        <v>2</v>
      </c>
      <c r="H158" s="177" t="s">
        <v>44</v>
      </c>
      <c r="I158" s="177">
        <v>1</v>
      </c>
      <c r="J158" s="177" t="s">
        <v>44</v>
      </c>
      <c r="K158" s="177">
        <v>5</v>
      </c>
      <c r="L158" s="177" t="s">
        <v>44</v>
      </c>
      <c r="M158" s="177" t="s">
        <v>44</v>
      </c>
      <c r="N158" s="177" t="s">
        <v>44</v>
      </c>
      <c r="O158" s="177">
        <v>1</v>
      </c>
      <c r="P158" s="177">
        <v>1</v>
      </c>
      <c r="Q158" s="95">
        <v>6</v>
      </c>
      <c r="R158" s="177" t="s">
        <v>44</v>
      </c>
      <c r="S158" s="177" t="s">
        <v>44</v>
      </c>
      <c r="T158" s="177">
        <v>1</v>
      </c>
      <c r="U158" s="177">
        <v>1</v>
      </c>
      <c r="V158" s="177">
        <v>2</v>
      </c>
      <c r="W158" s="177" t="s">
        <v>44</v>
      </c>
      <c r="X158" s="177">
        <v>2</v>
      </c>
      <c r="Y158" s="177" t="s">
        <v>44</v>
      </c>
      <c r="Z158" s="177" t="s">
        <v>44</v>
      </c>
      <c r="AA158" s="108">
        <v>1261</v>
      </c>
      <c r="AB158" s="108">
        <v>1595490</v>
      </c>
    </row>
    <row r="159" spans="1:28" s="17" customFormat="1" ht="15.75" customHeight="1">
      <c r="A159" s="167" t="s">
        <v>462</v>
      </c>
      <c r="B159" s="94" t="s">
        <v>44</v>
      </c>
      <c r="C159" s="177" t="s">
        <v>44</v>
      </c>
      <c r="D159" s="177" t="s">
        <v>44</v>
      </c>
      <c r="E159" s="177" t="s">
        <v>44</v>
      </c>
      <c r="F159" s="177" t="s">
        <v>44</v>
      </c>
      <c r="G159" s="177" t="s">
        <v>44</v>
      </c>
      <c r="H159" s="177" t="s">
        <v>44</v>
      </c>
      <c r="I159" s="177" t="s">
        <v>44</v>
      </c>
      <c r="J159" s="177" t="s">
        <v>44</v>
      </c>
      <c r="K159" s="177" t="s">
        <v>44</v>
      </c>
      <c r="L159" s="177" t="s">
        <v>44</v>
      </c>
      <c r="M159" s="177" t="s">
        <v>44</v>
      </c>
      <c r="N159" s="177" t="s">
        <v>44</v>
      </c>
      <c r="O159" s="177" t="s">
        <v>44</v>
      </c>
      <c r="P159" s="177" t="s">
        <v>44</v>
      </c>
      <c r="Q159" s="95" t="s">
        <v>44</v>
      </c>
      <c r="R159" s="177" t="s">
        <v>44</v>
      </c>
      <c r="S159" s="177" t="s">
        <v>44</v>
      </c>
      <c r="T159" s="177" t="s">
        <v>44</v>
      </c>
      <c r="U159" s="177" t="s">
        <v>44</v>
      </c>
      <c r="V159" s="177" t="s">
        <v>44</v>
      </c>
      <c r="W159" s="177" t="s">
        <v>44</v>
      </c>
      <c r="X159" s="177" t="s">
        <v>44</v>
      </c>
      <c r="Y159" s="177" t="s">
        <v>44</v>
      </c>
      <c r="Z159" s="177" t="s">
        <v>44</v>
      </c>
      <c r="AA159" s="108" t="s">
        <v>44</v>
      </c>
      <c r="AB159" s="108" t="s">
        <v>44</v>
      </c>
    </row>
    <row r="160" spans="1:28" s="17" customFormat="1" ht="15.75" customHeight="1">
      <c r="A160" s="167" t="s">
        <v>457</v>
      </c>
      <c r="B160" s="94">
        <v>3</v>
      </c>
      <c r="C160" s="177">
        <v>3</v>
      </c>
      <c r="D160" s="177">
        <v>2</v>
      </c>
      <c r="E160" s="177" t="s">
        <v>44</v>
      </c>
      <c r="F160" s="177" t="s">
        <v>44</v>
      </c>
      <c r="G160" s="177" t="s">
        <v>44</v>
      </c>
      <c r="H160" s="177" t="s">
        <v>44</v>
      </c>
      <c r="I160" s="177" t="s">
        <v>44</v>
      </c>
      <c r="J160" s="177" t="s">
        <v>44</v>
      </c>
      <c r="K160" s="177">
        <v>1</v>
      </c>
      <c r="L160" s="177" t="s">
        <v>44</v>
      </c>
      <c r="M160" s="177" t="s">
        <v>44</v>
      </c>
      <c r="N160" s="177" t="s">
        <v>44</v>
      </c>
      <c r="O160" s="177" t="s">
        <v>44</v>
      </c>
      <c r="P160" s="177" t="s">
        <v>44</v>
      </c>
      <c r="Q160" s="95" t="s">
        <v>44</v>
      </c>
      <c r="R160" s="177" t="s">
        <v>44</v>
      </c>
      <c r="S160" s="177" t="s">
        <v>44</v>
      </c>
      <c r="T160" s="177" t="s">
        <v>44</v>
      </c>
      <c r="U160" s="177" t="s">
        <v>44</v>
      </c>
      <c r="V160" s="177" t="s">
        <v>44</v>
      </c>
      <c r="W160" s="177" t="s">
        <v>44</v>
      </c>
      <c r="X160" s="177" t="s">
        <v>44</v>
      </c>
      <c r="Y160" s="177" t="s">
        <v>44</v>
      </c>
      <c r="Z160" s="177" t="s">
        <v>44</v>
      </c>
      <c r="AA160" s="108">
        <v>24</v>
      </c>
      <c r="AB160" s="108">
        <v>17435</v>
      </c>
    </row>
    <row r="161" spans="1:28" s="17" customFormat="1" ht="15.75" customHeight="1">
      <c r="A161" s="167" t="s">
        <v>463</v>
      </c>
      <c r="B161" s="94">
        <v>5</v>
      </c>
      <c r="C161" s="177">
        <v>3</v>
      </c>
      <c r="D161" s="177" t="s">
        <v>44</v>
      </c>
      <c r="E161" s="177" t="s">
        <v>44</v>
      </c>
      <c r="F161" s="177" t="s">
        <v>44</v>
      </c>
      <c r="G161" s="177">
        <v>1</v>
      </c>
      <c r="H161" s="177" t="s">
        <v>44</v>
      </c>
      <c r="I161" s="177" t="s">
        <v>44</v>
      </c>
      <c r="J161" s="177" t="s">
        <v>44</v>
      </c>
      <c r="K161" s="177">
        <v>2</v>
      </c>
      <c r="L161" s="177" t="s">
        <v>44</v>
      </c>
      <c r="M161" s="177" t="s">
        <v>44</v>
      </c>
      <c r="N161" s="177" t="s">
        <v>44</v>
      </c>
      <c r="O161" s="177" t="s">
        <v>44</v>
      </c>
      <c r="P161" s="177" t="s">
        <v>44</v>
      </c>
      <c r="Q161" s="95">
        <v>2</v>
      </c>
      <c r="R161" s="177" t="s">
        <v>44</v>
      </c>
      <c r="S161" s="177" t="s">
        <v>44</v>
      </c>
      <c r="T161" s="177" t="s">
        <v>44</v>
      </c>
      <c r="U161" s="177" t="s">
        <v>44</v>
      </c>
      <c r="V161" s="177" t="s">
        <v>44</v>
      </c>
      <c r="W161" s="177" t="s">
        <v>44</v>
      </c>
      <c r="X161" s="177">
        <v>1</v>
      </c>
      <c r="Y161" s="177">
        <v>1</v>
      </c>
      <c r="Z161" s="177" t="s">
        <v>44</v>
      </c>
      <c r="AA161" s="108">
        <v>46</v>
      </c>
      <c r="AB161" s="108">
        <v>50522</v>
      </c>
    </row>
    <row r="162" spans="1:28" s="17" customFormat="1" ht="15.75" customHeight="1">
      <c r="A162" s="167" t="s">
        <v>346</v>
      </c>
      <c r="B162" s="94">
        <v>4</v>
      </c>
      <c r="C162" s="177">
        <v>3</v>
      </c>
      <c r="D162" s="177" t="s">
        <v>44</v>
      </c>
      <c r="E162" s="177" t="s">
        <v>44</v>
      </c>
      <c r="F162" s="177" t="s">
        <v>44</v>
      </c>
      <c r="G162" s="177">
        <v>1</v>
      </c>
      <c r="H162" s="177" t="s">
        <v>44</v>
      </c>
      <c r="I162" s="177" t="s">
        <v>44</v>
      </c>
      <c r="J162" s="177">
        <v>1</v>
      </c>
      <c r="K162" s="177">
        <v>1</v>
      </c>
      <c r="L162" s="177" t="s">
        <v>44</v>
      </c>
      <c r="M162" s="177" t="s">
        <v>44</v>
      </c>
      <c r="N162" s="177" t="s">
        <v>44</v>
      </c>
      <c r="O162" s="177" t="s">
        <v>44</v>
      </c>
      <c r="P162" s="177" t="s">
        <v>44</v>
      </c>
      <c r="Q162" s="95">
        <v>1</v>
      </c>
      <c r="R162" s="177" t="s">
        <v>44</v>
      </c>
      <c r="S162" s="177" t="s">
        <v>44</v>
      </c>
      <c r="T162" s="177" t="s">
        <v>44</v>
      </c>
      <c r="U162" s="177" t="s">
        <v>44</v>
      </c>
      <c r="V162" s="177" t="s">
        <v>44</v>
      </c>
      <c r="W162" s="177">
        <v>1</v>
      </c>
      <c r="X162" s="177" t="s">
        <v>44</v>
      </c>
      <c r="Y162" s="177" t="s">
        <v>44</v>
      </c>
      <c r="Z162" s="177" t="s">
        <v>44</v>
      </c>
      <c r="AA162" s="108">
        <v>64</v>
      </c>
      <c r="AB162" s="108">
        <v>73032</v>
      </c>
    </row>
    <row r="163" spans="1:28" s="17" customFormat="1" ht="15.75" customHeight="1">
      <c r="A163" s="167" t="s">
        <v>347</v>
      </c>
      <c r="B163" s="94" t="s">
        <v>44</v>
      </c>
      <c r="C163" s="177" t="s">
        <v>44</v>
      </c>
      <c r="D163" s="177" t="s">
        <v>44</v>
      </c>
      <c r="E163" s="177" t="s">
        <v>44</v>
      </c>
      <c r="F163" s="177" t="s">
        <v>44</v>
      </c>
      <c r="G163" s="177" t="s">
        <v>44</v>
      </c>
      <c r="H163" s="177" t="s">
        <v>44</v>
      </c>
      <c r="I163" s="177" t="s">
        <v>44</v>
      </c>
      <c r="J163" s="177" t="s">
        <v>44</v>
      </c>
      <c r="K163" s="177" t="s">
        <v>44</v>
      </c>
      <c r="L163" s="177" t="s">
        <v>44</v>
      </c>
      <c r="M163" s="177" t="s">
        <v>44</v>
      </c>
      <c r="N163" s="177" t="s">
        <v>44</v>
      </c>
      <c r="O163" s="177" t="s">
        <v>44</v>
      </c>
      <c r="P163" s="177" t="s">
        <v>44</v>
      </c>
      <c r="Q163" s="95" t="s">
        <v>44</v>
      </c>
      <c r="R163" s="177" t="s">
        <v>44</v>
      </c>
      <c r="S163" s="177" t="s">
        <v>44</v>
      </c>
      <c r="T163" s="177" t="s">
        <v>44</v>
      </c>
      <c r="U163" s="177" t="s">
        <v>44</v>
      </c>
      <c r="V163" s="177" t="s">
        <v>44</v>
      </c>
      <c r="W163" s="177" t="s">
        <v>44</v>
      </c>
      <c r="X163" s="177" t="s">
        <v>44</v>
      </c>
      <c r="Y163" s="177" t="s">
        <v>44</v>
      </c>
      <c r="Z163" s="177" t="s">
        <v>44</v>
      </c>
      <c r="AA163" s="108" t="s">
        <v>44</v>
      </c>
      <c r="AB163" s="108" t="s">
        <v>44</v>
      </c>
    </row>
    <row r="164" spans="1:28" s="17" customFormat="1" ht="15.75" customHeight="1">
      <c r="A164" s="167" t="s">
        <v>464</v>
      </c>
      <c r="B164" s="94">
        <v>8</v>
      </c>
      <c r="C164" s="177">
        <v>4</v>
      </c>
      <c r="D164" s="177" t="s">
        <v>44</v>
      </c>
      <c r="E164" s="177" t="s">
        <v>44</v>
      </c>
      <c r="F164" s="177" t="s">
        <v>44</v>
      </c>
      <c r="G164" s="177" t="s">
        <v>44</v>
      </c>
      <c r="H164" s="177">
        <v>1</v>
      </c>
      <c r="I164" s="177" t="s">
        <v>44</v>
      </c>
      <c r="J164" s="177">
        <v>1</v>
      </c>
      <c r="K164" s="177">
        <v>2</v>
      </c>
      <c r="L164" s="177" t="s">
        <v>44</v>
      </c>
      <c r="M164" s="177" t="s">
        <v>44</v>
      </c>
      <c r="N164" s="177" t="s">
        <v>44</v>
      </c>
      <c r="O164" s="177" t="s">
        <v>44</v>
      </c>
      <c r="P164" s="177" t="s">
        <v>44</v>
      </c>
      <c r="Q164" s="95">
        <v>4</v>
      </c>
      <c r="R164" s="177" t="s">
        <v>44</v>
      </c>
      <c r="S164" s="177" t="s">
        <v>44</v>
      </c>
      <c r="T164" s="177">
        <v>1</v>
      </c>
      <c r="U164" s="177" t="s">
        <v>44</v>
      </c>
      <c r="V164" s="177">
        <v>1</v>
      </c>
      <c r="W164" s="177" t="s">
        <v>44</v>
      </c>
      <c r="X164" s="177">
        <v>1</v>
      </c>
      <c r="Y164" s="177">
        <v>1</v>
      </c>
      <c r="Z164" s="177" t="s">
        <v>44</v>
      </c>
      <c r="AA164" s="108">
        <v>909</v>
      </c>
      <c r="AB164" s="108">
        <v>275288</v>
      </c>
    </row>
    <row r="165" spans="1:28" s="17" customFormat="1" ht="15.75" customHeight="1">
      <c r="A165" s="167" t="s">
        <v>388</v>
      </c>
      <c r="B165" s="94">
        <v>5</v>
      </c>
      <c r="C165" s="177">
        <v>1</v>
      </c>
      <c r="D165" s="177" t="s">
        <v>44</v>
      </c>
      <c r="E165" s="177" t="s">
        <v>44</v>
      </c>
      <c r="F165" s="177" t="s">
        <v>44</v>
      </c>
      <c r="G165" s="177" t="s">
        <v>44</v>
      </c>
      <c r="H165" s="177" t="s">
        <v>44</v>
      </c>
      <c r="I165" s="177">
        <v>1</v>
      </c>
      <c r="J165" s="177" t="s">
        <v>44</v>
      </c>
      <c r="K165" s="177" t="s">
        <v>44</v>
      </c>
      <c r="L165" s="177" t="s">
        <v>44</v>
      </c>
      <c r="M165" s="177" t="s">
        <v>44</v>
      </c>
      <c r="N165" s="177" t="s">
        <v>44</v>
      </c>
      <c r="O165" s="177" t="s">
        <v>44</v>
      </c>
      <c r="P165" s="177" t="s">
        <v>44</v>
      </c>
      <c r="Q165" s="95">
        <v>4</v>
      </c>
      <c r="R165" s="177" t="s">
        <v>44</v>
      </c>
      <c r="S165" s="177" t="s">
        <v>44</v>
      </c>
      <c r="T165" s="177" t="s">
        <v>44</v>
      </c>
      <c r="U165" s="177" t="s">
        <v>44</v>
      </c>
      <c r="V165" s="177" t="s">
        <v>44</v>
      </c>
      <c r="W165" s="177" t="s">
        <v>44</v>
      </c>
      <c r="X165" s="177">
        <v>1</v>
      </c>
      <c r="Y165" s="177">
        <v>3</v>
      </c>
      <c r="Z165" s="177" t="s">
        <v>44</v>
      </c>
      <c r="AA165" s="108">
        <v>365</v>
      </c>
      <c r="AB165" s="108">
        <v>612423</v>
      </c>
    </row>
    <row r="166" spans="1:28" s="17" customFormat="1" ht="15.75" customHeight="1">
      <c r="A166" s="167" t="s">
        <v>465</v>
      </c>
      <c r="B166" s="94">
        <v>2</v>
      </c>
      <c r="C166" s="177">
        <v>1</v>
      </c>
      <c r="D166" s="177">
        <v>1</v>
      </c>
      <c r="E166" s="177" t="s">
        <v>44</v>
      </c>
      <c r="F166" s="177" t="s">
        <v>44</v>
      </c>
      <c r="G166" s="177" t="s">
        <v>44</v>
      </c>
      <c r="H166" s="177" t="s">
        <v>44</v>
      </c>
      <c r="I166" s="177" t="s">
        <v>44</v>
      </c>
      <c r="J166" s="177" t="s">
        <v>44</v>
      </c>
      <c r="K166" s="177" t="s">
        <v>44</v>
      </c>
      <c r="L166" s="177" t="s">
        <v>44</v>
      </c>
      <c r="M166" s="177" t="s">
        <v>44</v>
      </c>
      <c r="N166" s="177" t="s">
        <v>44</v>
      </c>
      <c r="O166" s="177" t="s">
        <v>44</v>
      </c>
      <c r="P166" s="177" t="s">
        <v>44</v>
      </c>
      <c r="Q166" s="95">
        <v>1</v>
      </c>
      <c r="R166" s="177" t="s">
        <v>44</v>
      </c>
      <c r="S166" s="177" t="s">
        <v>44</v>
      </c>
      <c r="T166" s="177" t="s">
        <v>44</v>
      </c>
      <c r="U166" s="177" t="s">
        <v>44</v>
      </c>
      <c r="V166" s="177">
        <v>1</v>
      </c>
      <c r="W166" s="177" t="s">
        <v>44</v>
      </c>
      <c r="X166" s="177" t="s">
        <v>44</v>
      </c>
      <c r="Y166" s="177" t="s">
        <v>44</v>
      </c>
      <c r="Z166" s="177" t="s">
        <v>44</v>
      </c>
      <c r="AA166" s="108" t="s">
        <v>166</v>
      </c>
      <c r="AB166" s="108" t="s">
        <v>166</v>
      </c>
    </row>
    <row r="167" spans="1:28" s="17" customFormat="1" ht="15.75" customHeight="1">
      <c r="A167" s="167" t="s">
        <v>466</v>
      </c>
      <c r="B167" s="94" t="s">
        <v>44</v>
      </c>
      <c r="C167" s="177" t="s">
        <v>44</v>
      </c>
      <c r="D167" s="177" t="s">
        <v>44</v>
      </c>
      <c r="E167" s="177" t="s">
        <v>44</v>
      </c>
      <c r="F167" s="177" t="s">
        <v>44</v>
      </c>
      <c r="G167" s="177" t="s">
        <v>44</v>
      </c>
      <c r="H167" s="177" t="s">
        <v>44</v>
      </c>
      <c r="I167" s="177" t="s">
        <v>44</v>
      </c>
      <c r="J167" s="177" t="s">
        <v>44</v>
      </c>
      <c r="K167" s="177" t="s">
        <v>44</v>
      </c>
      <c r="L167" s="177" t="s">
        <v>44</v>
      </c>
      <c r="M167" s="177" t="s">
        <v>44</v>
      </c>
      <c r="N167" s="177" t="s">
        <v>44</v>
      </c>
      <c r="O167" s="177" t="s">
        <v>44</v>
      </c>
      <c r="P167" s="177" t="s">
        <v>44</v>
      </c>
      <c r="Q167" s="95" t="s">
        <v>44</v>
      </c>
      <c r="R167" s="177" t="s">
        <v>44</v>
      </c>
      <c r="S167" s="177" t="s">
        <v>44</v>
      </c>
      <c r="T167" s="177" t="s">
        <v>44</v>
      </c>
      <c r="U167" s="177" t="s">
        <v>44</v>
      </c>
      <c r="V167" s="177" t="s">
        <v>44</v>
      </c>
      <c r="W167" s="177" t="s">
        <v>44</v>
      </c>
      <c r="X167" s="177" t="s">
        <v>44</v>
      </c>
      <c r="Y167" s="177" t="s">
        <v>44</v>
      </c>
      <c r="Z167" s="177" t="s">
        <v>44</v>
      </c>
      <c r="AA167" s="108" t="s">
        <v>44</v>
      </c>
      <c r="AB167" s="108" t="s">
        <v>44</v>
      </c>
    </row>
    <row r="168" spans="1:28" s="17" customFormat="1" ht="15.75" customHeight="1">
      <c r="A168" s="167" t="s">
        <v>388</v>
      </c>
      <c r="B168" s="94" t="s">
        <v>44</v>
      </c>
      <c r="C168" s="177" t="s">
        <v>44</v>
      </c>
      <c r="D168" s="177" t="s">
        <v>44</v>
      </c>
      <c r="E168" s="177" t="s">
        <v>44</v>
      </c>
      <c r="F168" s="177" t="s">
        <v>44</v>
      </c>
      <c r="G168" s="177" t="s">
        <v>44</v>
      </c>
      <c r="H168" s="177" t="s">
        <v>44</v>
      </c>
      <c r="I168" s="177" t="s">
        <v>44</v>
      </c>
      <c r="J168" s="177" t="s">
        <v>44</v>
      </c>
      <c r="K168" s="177" t="s">
        <v>44</v>
      </c>
      <c r="L168" s="177" t="s">
        <v>44</v>
      </c>
      <c r="M168" s="177" t="s">
        <v>44</v>
      </c>
      <c r="N168" s="177" t="s">
        <v>44</v>
      </c>
      <c r="O168" s="177" t="s">
        <v>44</v>
      </c>
      <c r="P168" s="177" t="s">
        <v>44</v>
      </c>
      <c r="Q168" s="95" t="s">
        <v>44</v>
      </c>
      <c r="R168" s="177" t="s">
        <v>44</v>
      </c>
      <c r="S168" s="177" t="s">
        <v>44</v>
      </c>
      <c r="T168" s="177" t="s">
        <v>44</v>
      </c>
      <c r="U168" s="177" t="s">
        <v>44</v>
      </c>
      <c r="V168" s="177" t="s">
        <v>44</v>
      </c>
      <c r="W168" s="177" t="s">
        <v>44</v>
      </c>
      <c r="X168" s="177" t="s">
        <v>44</v>
      </c>
      <c r="Y168" s="177" t="s">
        <v>44</v>
      </c>
      <c r="Z168" s="177" t="s">
        <v>44</v>
      </c>
      <c r="AA168" s="108" t="s">
        <v>44</v>
      </c>
      <c r="AB168" s="108" t="s">
        <v>44</v>
      </c>
    </row>
    <row r="169" spans="1:28" s="17" customFormat="1" ht="15.75" customHeight="1">
      <c r="A169" s="167" t="s">
        <v>389</v>
      </c>
      <c r="B169" s="94">
        <v>2</v>
      </c>
      <c r="C169" s="177">
        <v>2</v>
      </c>
      <c r="D169" s="177">
        <v>1</v>
      </c>
      <c r="E169" s="177" t="s">
        <v>44</v>
      </c>
      <c r="F169" s="177" t="s">
        <v>44</v>
      </c>
      <c r="G169" s="177">
        <v>1</v>
      </c>
      <c r="H169" s="177" t="s">
        <v>44</v>
      </c>
      <c r="I169" s="177" t="s">
        <v>44</v>
      </c>
      <c r="J169" s="177" t="s">
        <v>44</v>
      </c>
      <c r="K169" s="177" t="s">
        <v>44</v>
      </c>
      <c r="L169" s="177" t="s">
        <v>44</v>
      </c>
      <c r="M169" s="177" t="s">
        <v>44</v>
      </c>
      <c r="N169" s="177" t="s">
        <v>44</v>
      </c>
      <c r="O169" s="177" t="s">
        <v>44</v>
      </c>
      <c r="P169" s="177" t="s">
        <v>44</v>
      </c>
      <c r="Q169" s="95" t="s">
        <v>44</v>
      </c>
      <c r="R169" s="177" t="s">
        <v>44</v>
      </c>
      <c r="S169" s="177" t="s">
        <v>44</v>
      </c>
      <c r="T169" s="177" t="s">
        <v>44</v>
      </c>
      <c r="U169" s="177" t="s">
        <v>44</v>
      </c>
      <c r="V169" s="177" t="s">
        <v>44</v>
      </c>
      <c r="W169" s="177" t="s">
        <v>44</v>
      </c>
      <c r="X169" s="177" t="s">
        <v>44</v>
      </c>
      <c r="Y169" s="177" t="s">
        <v>44</v>
      </c>
      <c r="Z169" s="177" t="s">
        <v>44</v>
      </c>
      <c r="AA169" s="108" t="s">
        <v>166</v>
      </c>
      <c r="AB169" s="108" t="s">
        <v>166</v>
      </c>
    </row>
    <row r="170" spans="1:28" s="17" customFormat="1" ht="15.75" customHeight="1">
      <c r="A170" s="167" t="s">
        <v>390</v>
      </c>
      <c r="B170" s="94">
        <v>1</v>
      </c>
      <c r="C170" s="177">
        <v>1</v>
      </c>
      <c r="D170" s="177" t="s">
        <v>44</v>
      </c>
      <c r="E170" s="177" t="s">
        <v>44</v>
      </c>
      <c r="F170" s="177" t="s">
        <v>44</v>
      </c>
      <c r="G170" s="177" t="s">
        <v>44</v>
      </c>
      <c r="H170" s="177" t="s">
        <v>44</v>
      </c>
      <c r="I170" s="177" t="s">
        <v>44</v>
      </c>
      <c r="J170" s="177" t="s">
        <v>44</v>
      </c>
      <c r="K170" s="177">
        <v>1</v>
      </c>
      <c r="L170" s="177" t="s">
        <v>44</v>
      </c>
      <c r="M170" s="177" t="s">
        <v>44</v>
      </c>
      <c r="N170" s="177" t="s">
        <v>44</v>
      </c>
      <c r="O170" s="177" t="s">
        <v>44</v>
      </c>
      <c r="P170" s="177" t="s">
        <v>44</v>
      </c>
      <c r="Q170" s="95" t="s">
        <v>44</v>
      </c>
      <c r="R170" s="177" t="s">
        <v>44</v>
      </c>
      <c r="S170" s="177" t="s">
        <v>44</v>
      </c>
      <c r="T170" s="177" t="s">
        <v>44</v>
      </c>
      <c r="U170" s="177" t="s">
        <v>44</v>
      </c>
      <c r="V170" s="177" t="s">
        <v>44</v>
      </c>
      <c r="W170" s="177" t="s">
        <v>44</v>
      </c>
      <c r="X170" s="177" t="s">
        <v>44</v>
      </c>
      <c r="Y170" s="177" t="s">
        <v>44</v>
      </c>
      <c r="Z170" s="177" t="s">
        <v>44</v>
      </c>
      <c r="AA170" s="108" t="s">
        <v>166</v>
      </c>
      <c r="AB170" s="108" t="s">
        <v>166</v>
      </c>
    </row>
    <row r="171" spans="1:28" s="17" customFormat="1" ht="15.75" customHeight="1">
      <c r="A171" s="167" t="s">
        <v>467</v>
      </c>
      <c r="B171" s="94" t="s">
        <v>44</v>
      </c>
      <c r="C171" s="177" t="s">
        <v>44</v>
      </c>
      <c r="D171" s="177" t="s">
        <v>44</v>
      </c>
      <c r="E171" s="177" t="s">
        <v>44</v>
      </c>
      <c r="F171" s="177" t="s">
        <v>44</v>
      </c>
      <c r="G171" s="177" t="s">
        <v>44</v>
      </c>
      <c r="H171" s="177" t="s">
        <v>44</v>
      </c>
      <c r="I171" s="177" t="s">
        <v>44</v>
      </c>
      <c r="J171" s="177" t="s">
        <v>44</v>
      </c>
      <c r="K171" s="177" t="s">
        <v>44</v>
      </c>
      <c r="L171" s="177" t="s">
        <v>44</v>
      </c>
      <c r="M171" s="177" t="s">
        <v>44</v>
      </c>
      <c r="N171" s="177" t="s">
        <v>44</v>
      </c>
      <c r="O171" s="177" t="s">
        <v>44</v>
      </c>
      <c r="P171" s="177" t="s">
        <v>44</v>
      </c>
      <c r="Q171" s="95" t="s">
        <v>44</v>
      </c>
      <c r="R171" s="177" t="s">
        <v>44</v>
      </c>
      <c r="S171" s="177" t="s">
        <v>44</v>
      </c>
      <c r="T171" s="177" t="s">
        <v>44</v>
      </c>
      <c r="U171" s="177" t="s">
        <v>44</v>
      </c>
      <c r="V171" s="177" t="s">
        <v>44</v>
      </c>
      <c r="W171" s="177" t="s">
        <v>44</v>
      </c>
      <c r="X171" s="177" t="s">
        <v>44</v>
      </c>
      <c r="Y171" s="177" t="s">
        <v>44</v>
      </c>
      <c r="Z171" s="177" t="s">
        <v>44</v>
      </c>
      <c r="AA171" s="108" t="s">
        <v>44</v>
      </c>
      <c r="AB171" s="108" t="s">
        <v>44</v>
      </c>
    </row>
    <row r="172" spans="1:28" s="17" customFormat="1" ht="15.75" customHeight="1">
      <c r="A172" s="167" t="s">
        <v>468</v>
      </c>
      <c r="B172" s="94">
        <v>9</v>
      </c>
      <c r="C172" s="177">
        <v>3</v>
      </c>
      <c r="D172" s="177">
        <v>1</v>
      </c>
      <c r="E172" s="177" t="s">
        <v>44</v>
      </c>
      <c r="F172" s="177" t="s">
        <v>44</v>
      </c>
      <c r="G172" s="177" t="s">
        <v>44</v>
      </c>
      <c r="H172" s="177" t="s">
        <v>44</v>
      </c>
      <c r="I172" s="177">
        <v>1</v>
      </c>
      <c r="J172" s="177" t="s">
        <v>44</v>
      </c>
      <c r="K172" s="177" t="s">
        <v>44</v>
      </c>
      <c r="L172" s="177">
        <v>1</v>
      </c>
      <c r="M172" s="177" t="s">
        <v>44</v>
      </c>
      <c r="N172" s="177" t="s">
        <v>44</v>
      </c>
      <c r="O172" s="177" t="s">
        <v>44</v>
      </c>
      <c r="P172" s="177" t="s">
        <v>44</v>
      </c>
      <c r="Q172" s="95">
        <v>6</v>
      </c>
      <c r="R172" s="177" t="s">
        <v>44</v>
      </c>
      <c r="S172" s="177" t="s">
        <v>44</v>
      </c>
      <c r="T172" s="177" t="s">
        <v>44</v>
      </c>
      <c r="U172" s="177" t="s">
        <v>44</v>
      </c>
      <c r="V172" s="177">
        <v>1</v>
      </c>
      <c r="W172" s="177">
        <v>2</v>
      </c>
      <c r="X172" s="177" t="s">
        <v>44</v>
      </c>
      <c r="Y172" s="177">
        <v>3</v>
      </c>
      <c r="Z172" s="177" t="s">
        <v>44</v>
      </c>
      <c r="AA172" s="108">
        <v>1721</v>
      </c>
      <c r="AB172" s="108">
        <v>3980157</v>
      </c>
    </row>
    <row r="173" spans="1:28" s="17" customFormat="1" ht="15.75" customHeight="1">
      <c r="A173" s="167" t="s">
        <v>469</v>
      </c>
      <c r="B173" s="94" t="s">
        <v>44</v>
      </c>
      <c r="C173" s="177" t="s">
        <v>44</v>
      </c>
      <c r="D173" s="177" t="s">
        <v>44</v>
      </c>
      <c r="E173" s="177" t="s">
        <v>44</v>
      </c>
      <c r="F173" s="177" t="s">
        <v>44</v>
      </c>
      <c r="G173" s="177" t="s">
        <v>44</v>
      </c>
      <c r="H173" s="177" t="s">
        <v>44</v>
      </c>
      <c r="I173" s="177" t="s">
        <v>44</v>
      </c>
      <c r="J173" s="177" t="s">
        <v>44</v>
      </c>
      <c r="K173" s="177" t="s">
        <v>44</v>
      </c>
      <c r="L173" s="177" t="s">
        <v>44</v>
      </c>
      <c r="M173" s="177" t="s">
        <v>44</v>
      </c>
      <c r="N173" s="177" t="s">
        <v>44</v>
      </c>
      <c r="O173" s="177" t="s">
        <v>44</v>
      </c>
      <c r="P173" s="177" t="s">
        <v>44</v>
      </c>
      <c r="Q173" s="95" t="s">
        <v>44</v>
      </c>
      <c r="R173" s="177" t="s">
        <v>44</v>
      </c>
      <c r="S173" s="177" t="s">
        <v>44</v>
      </c>
      <c r="T173" s="177" t="s">
        <v>44</v>
      </c>
      <c r="U173" s="177" t="s">
        <v>44</v>
      </c>
      <c r="V173" s="177" t="s">
        <v>44</v>
      </c>
      <c r="W173" s="177" t="s">
        <v>44</v>
      </c>
      <c r="X173" s="177" t="s">
        <v>44</v>
      </c>
      <c r="Y173" s="177" t="s">
        <v>44</v>
      </c>
      <c r="Z173" s="177" t="s">
        <v>44</v>
      </c>
      <c r="AA173" s="108" t="s">
        <v>44</v>
      </c>
      <c r="AB173" s="108" t="s">
        <v>44</v>
      </c>
    </row>
    <row r="174" spans="1:28" s="17" customFormat="1" ht="15.75" customHeight="1">
      <c r="A174" s="167" t="s">
        <v>470</v>
      </c>
      <c r="B174" s="94" t="s">
        <v>44</v>
      </c>
      <c r="C174" s="177" t="s">
        <v>44</v>
      </c>
      <c r="D174" s="177" t="s">
        <v>44</v>
      </c>
      <c r="E174" s="177" t="s">
        <v>44</v>
      </c>
      <c r="F174" s="177" t="s">
        <v>44</v>
      </c>
      <c r="G174" s="177" t="s">
        <v>44</v>
      </c>
      <c r="H174" s="177" t="s">
        <v>44</v>
      </c>
      <c r="I174" s="177" t="s">
        <v>44</v>
      </c>
      <c r="J174" s="177" t="s">
        <v>44</v>
      </c>
      <c r="K174" s="177" t="s">
        <v>44</v>
      </c>
      <c r="L174" s="177" t="s">
        <v>44</v>
      </c>
      <c r="M174" s="177" t="s">
        <v>44</v>
      </c>
      <c r="N174" s="177" t="s">
        <v>44</v>
      </c>
      <c r="O174" s="177" t="s">
        <v>44</v>
      </c>
      <c r="P174" s="177" t="s">
        <v>44</v>
      </c>
      <c r="Q174" s="95" t="s">
        <v>44</v>
      </c>
      <c r="R174" s="177" t="s">
        <v>44</v>
      </c>
      <c r="S174" s="177" t="s">
        <v>44</v>
      </c>
      <c r="T174" s="177" t="s">
        <v>44</v>
      </c>
      <c r="U174" s="177" t="s">
        <v>44</v>
      </c>
      <c r="V174" s="177" t="s">
        <v>44</v>
      </c>
      <c r="W174" s="177" t="s">
        <v>44</v>
      </c>
      <c r="X174" s="177" t="s">
        <v>44</v>
      </c>
      <c r="Y174" s="177" t="s">
        <v>44</v>
      </c>
      <c r="Z174" s="177" t="s">
        <v>44</v>
      </c>
      <c r="AA174" s="108" t="s">
        <v>44</v>
      </c>
      <c r="AB174" s="108" t="s">
        <v>44</v>
      </c>
    </row>
    <row r="175" spans="1:28" s="17" customFormat="1" ht="15.75" customHeight="1">
      <c r="A175" s="167" t="s">
        <v>471</v>
      </c>
      <c r="B175" s="94" t="s">
        <v>44</v>
      </c>
      <c r="C175" s="177" t="s">
        <v>44</v>
      </c>
      <c r="D175" s="177" t="s">
        <v>44</v>
      </c>
      <c r="E175" s="177" t="s">
        <v>44</v>
      </c>
      <c r="F175" s="177" t="s">
        <v>44</v>
      </c>
      <c r="G175" s="177" t="s">
        <v>44</v>
      </c>
      <c r="H175" s="177" t="s">
        <v>44</v>
      </c>
      <c r="I175" s="177" t="s">
        <v>44</v>
      </c>
      <c r="J175" s="177" t="s">
        <v>44</v>
      </c>
      <c r="K175" s="177" t="s">
        <v>44</v>
      </c>
      <c r="L175" s="177" t="s">
        <v>44</v>
      </c>
      <c r="M175" s="177" t="s">
        <v>44</v>
      </c>
      <c r="N175" s="177" t="s">
        <v>44</v>
      </c>
      <c r="O175" s="177" t="s">
        <v>44</v>
      </c>
      <c r="P175" s="177" t="s">
        <v>44</v>
      </c>
      <c r="Q175" s="95" t="s">
        <v>44</v>
      </c>
      <c r="R175" s="177" t="s">
        <v>44</v>
      </c>
      <c r="S175" s="177" t="s">
        <v>44</v>
      </c>
      <c r="T175" s="177" t="s">
        <v>44</v>
      </c>
      <c r="U175" s="177" t="s">
        <v>44</v>
      </c>
      <c r="V175" s="177" t="s">
        <v>44</v>
      </c>
      <c r="W175" s="177" t="s">
        <v>44</v>
      </c>
      <c r="X175" s="177" t="s">
        <v>44</v>
      </c>
      <c r="Y175" s="177" t="s">
        <v>44</v>
      </c>
      <c r="Z175" s="177" t="s">
        <v>44</v>
      </c>
      <c r="AA175" s="108" t="s">
        <v>44</v>
      </c>
      <c r="AB175" s="108" t="s">
        <v>44</v>
      </c>
    </row>
    <row r="176" spans="1:28" s="17" customFormat="1" ht="15.75" customHeight="1">
      <c r="A176" s="168" t="s">
        <v>472</v>
      </c>
      <c r="B176" s="110">
        <v>57</v>
      </c>
      <c r="C176" s="101">
        <v>33</v>
      </c>
      <c r="D176" s="101">
        <v>7</v>
      </c>
      <c r="E176" s="101" t="s">
        <v>44</v>
      </c>
      <c r="F176" s="101" t="s">
        <v>44</v>
      </c>
      <c r="G176" s="101">
        <v>5</v>
      </c>
      <c r="H176" s="101">
        <v>1</v>
      </c>
      <c r="I176" s="101">
        <v>3</v>
      </c>
      <c r="J176" s="101">
        <v>2</v>
      </c>
      <c r="K176" s="101">
        <v>12</v>
      </c>
      <c r="L176" s="101">
        <v>1</v>
      </c>
      <c r="M176" s="101" t="s">
        <v>44</v>
      </c>
      <c r="N176" s="101" t="s">
        <v>44</v>
      </c>
      <c r="O176" s="101">
        <v>1</v>
      </c>
      <c r="P176" s="101">
        <v>1</v>
      </c>
      <c r="Q176" s="109">
        <v>24</v>
      </c>
      <c r="R176" s="101" t="s">
        <v>44</v>
      </c>
      <c r="S176" s="101" t="s">
        <v>44</v>
      </c>
      <c r="T176" s="101">
        <v>2</v>
      </c>
      <c r="U176" s="101">
        <v>1</v>
      </c>
      <c r="V176" s="101">
        <v>5</v>
      </c>
      <c r="W176" s="101">
        <v>3</v>
      </c>
      <c r="X176" s="101">
        <v>5</v>
      </c>
      <c r="Y176" s="101">
        <v>8</v>
      </c>
      <c r="Z176" s="101" t="s">
        <v>44</v>
      </c>
      <c r="AA176" s="110">
        <v>4430</v>
      </c>
      <c r="AB176" s="110">
        <v>6637846</v>
      </c>
    </row>
    <row r="177" spans="1:28" s="17" customFormat="1" ht="15.75" customHeight="1">
      <c r="A177" s="169" t="s">
        <v>473</v>
      </c>
      <c r="B177" s="172">
        <v>14</v>
      </c>
      <c r="C177" s="176">
        <v>5</v>
      </c>
      <c r="D177" s="176" t="s">
        <v>44</v>
      </c>
      <c r="E177" s="176" t="s">
        <v>44</v>
      </c>
      <c r="F177" s="176" t="s">
        <v>44</v>
      </c>
      <c r="G177" s="176" t="s">
        <v>44</v>
      </c>
      <c r="H177" s="176" t="s">
        <v>44</v>
      </c>
      <c r="I177" s="176" t="s">
        <v>44</v>
      </c>
      <c r="J177" s="176" t="s">
        <v>44</v>
      </c>
      <c r="K177" s="176">
        <v>3</v>
      </c>
      <c r="L177" s="176" t="s">
        <v>44</v>
      </c>
      <c r="M177" s="176" t="s">
        <v>44</v>
      </c>
      <c r="N177" s="176" t="s">
        <v>44</v>
      </c>
      <c r="O177" s="176" t="s">
        <v>44</v>
      </c>
      <c r="P177" s="176">
        <v>2</v>
      </c>
      <c r="Q177" s="175">
        <v>9</v>
      </c>
      <c r="R177" s="176" t="s">
        <v>44</v>
      </c>
      <c r="S177" s="176" t="s">
        <v>44</v>
      </c>
      <c r="T177" s="176" t="s">
        <v>44</v>
      </c>
      <c r="U177" s="176">
        <v>2</v>
      </c>
      <c r="V177" s="176">
        <v>3</v>
      </c>
      <c r="W177" s="176" t="s">
        <v>44</v>
      </c>
      <c r="X177" s="176">
        <v>4</v>
      </c>
      <c r="Y177" s="176" t="s">
        <v>44</v>
      </c>
      <c r="Z177" s="176" t="s">
        <v>44</v>
      </c>
      <c r="AA177" s="174">
        <v>742</v>
      </c>
      <c r="AB177" s="174">
        <v>1342378</v>
      </c>
    </row>
    <row r="178" spans="1:28" s="17" customFormat="1" ht="20.25" customHeight="1">
      <c r="A178" s="167" t="s">
        <v>474</v>
      </c>
      <c r="B178" s="94">
        <v>3</v>
      </c>
      <c r="C178" s="177" t="s">
        <v>44</v>
      </c>
      <c r="D178" s="177" t="s">
        <v>44</v>
      </c>
      <c r="E178" s="177" t="s">
        <v>44</v>
      </c>
      <c r="F178" s="177" t="s">
        <v>44</v>
      </c>
      <c r="G178" s="177" t="s">
        <v>44</v>
      </c>
      <c r="H178" s="177" t="s">
        <v>44</v>
      </c>
      <c r="I178" s="177" t="s">
        <v>44</v>
      </c>
      <c r="J178" s="177" t="s">
        <v>44</v>
      </c>
      <c r="K178" s="177" t="s">
        <v>44</v>
      </c>
      <c r="L178" s="177" t="s">
        <v>44</v>
      </c>
      <c r="M178" s="177" t="s">
        <v>44</v>
      </c>
      <c r="N178" s="177" t="s">
        <v>44</v>
      </c>
      <c r="O178" s="177" t="s">
        <v>44</v>
      </c>
      <c r="P178" s="177" t="s">
        <v>44</v>
      </c>
      <c r="Q178" s="95">
        <v>3</v>
      </c>
      <c r="R178" s="177" t="s">
        <v>44</v>
      </c>
      <c r="S178" s="177" t="s">
        <v>44</v>
      </c>
      <c r="T178" s="177" t="s">
        <v>44</v>
      </c>
      <c r="U178" s="177">
        <v>1</v>
      </c>
      <c r="V178" s="177" t="s">
        <v>44</v>
      </c>
      <c r="W178" s="177" t="s">
        <v>44</v>
      </c>
      <c r="X178" s="177">
        <v>1</v>
      </c>
      <c r="Y178" s="177">
        <v>1</v>
      </c>
      <c r="Z178" s="177" t="s">
        <v>44</v>
      </c>
      <c r="AA178" s="108">
        <v>1491</v>
      </c>
      <c r="AB178" s="108">
        <v>4530171</v>
      </c>
    </row>
    <row r="179" spans="1:28" s="17" customFormat="1" ht="20.25" customHeight="1">
      <c r="A179" s="167" t="s">
        <v>388</v>
      </c>
      <c r="B179" s="94" t="s">
        <v>44</v>
      </c>
      <c r="C179" s="177" t="s">
        <v>44</v>
      </c>
      <c r="D179" s="177" t="s">
        <v>44</v>
      </c>
      <c r="E179" s="177" t="s">
        <v>44</v>
      </c>
      <c r="F179" s="177" t="s">
        <v>44</v>
      </c>
      <c r="G179" s="177" t="s">
        <v>44</v>
      </c>
      <c r="H179" s="177" t="s">
        <v>44</v>
      </c>
      <c r="I179" s="177" t="s">
        <v>44</v>
      </c>
      <c r="J179" s="177" t="s">
        <v>44</v>
      </c>
      <c r="K179" s="177" t="s">
        <v>44</v>
      </c>
      <c r="L179" s="177" t="s">
        <v>44</v>
      </c>
      <c r="M179" s="177" t="s">
        <v>44</v>
      </c>
      <c r="N179" s="177" t="s">
        <v>44</v>
      </c>
      <c r="O179" s="177" t="s">
        <v>44</v>
      </c>
      <c r="P179" s="177" t="s">
        <v>44</v>
      </c>
      <c r="Q179" s="95" t="s">
        <v>44</v>
      </c>
      <c r="R179" s="177" t="s">
        <v>44</v>
      </c>
      <c r="S179" s="177" t="s">
        <v>44</v>
      </c>
      <c r="T179" s="177" t="s">
        <v>44</v>
      </c>
      <c r="U179" s="177" t="s">
        <v>44</v>
      </c>
      <c r="V179" s="177" t="s">
        <v>44</v>
      </c>
      <c r="W179" s="177" t="s">
        <v>44</v>
      </c>
      <c r="X179" s="177" t="s">
        <v>44</v>
      </c>
      <c r="Y179" s="177" t="s">
        <v>44</v>
      </c>
      <c r="Z179" s="177" t="s">
        <v>44</v>
      </c>
      <c r="AA179" s="108" t="s">
        <v>44</v>
      </c>
      <c r="AB179" s="108" t="s">
        <v>44</v>
      </c>
    </row>
    <row r="180" spans="1:28" s="17" customFormat="1" ht="20.25" customHeight="1">
      <c r="A180" s="167" t="s">
        <v>389</v>
      </c>
      <c r="B180" s="94">
        <v>3</v>
      </c>
      <c r="C180" s="177">
        <v>3</v>
      </c>
      <c r="D180" s="177" t="s">
        <v>44</v>
      </c>
      <c r="E180" s="177" t="s">
        <v>44</v>
      </c>
      <c r="F180" s="177" t="s">
        <v>44</v>
      </c>
      <c r="G180" s="177" t="s">
        <v>44</v>
      </c>
      <c r="H180" s="177" t="s">
        <v>44</v>
      </c>
      <c r="I180" s="177">
        <v>2</v>
      </c>
      <c r="J180" s="177" t="s">
        <v>44</v>
      </c>
      <c r="K180" s="177" t="s">
        <v>44</v>
      </c>
      <c r="L180" s="177" t="s">
        <v>44</v>
      </c>
      <c r="M180" s="177" t="s">
        <v>44</v>
      </c>
      <c r="N180" s="177" t="s">
        <v>44</v>
      </c>
      <c r="O180" s="177">
        <v>1</v>
      </c>
      <c r="P180" s="177" t="s">
        <v>44</v>
      </c>
      <c r="Q180" s="95" t="s">
        <v>44</v>
      </c>
      <c r="R180" s="177" t="s">
        <v>44</v>
      </c>
      <c r="S180" s="177" t="s">
        <v>44</v>
      </c>
      <c r="T180" s="177" t="s">
        <v>44</v>
      </c>
      <c r="U180" s="177" t="s">
        <v>44</v>
      </c>
      <c r="V180" s="177" t="s">
        <v>44</v>
      </c>
      <c r="W180" s="177" t="s">
        <v>44</v>
      </c>
      <c r="X180" s="177" t="s">
        <v>44</v>
      </c>
      <c r="Y180" s="177" t="s">
        <v>44</v>
      </c>
      <c r="Z180" s="177" t="s">
        <v>44</v>
      </c>
      <c r="AA180" s="108">
        <v>35</v>
      </c>
      <c r="AB180" s="108">
        <v>54145</v>
      </c>
    </row>
    <row r="181" spans="1:28" s="17" customFormat="1" ht="20.25" customHeight="1">
      <c r="A181" s="168" t="s">
        <v>475</v>
      </c>
      <c r="B181" s="107">
        <v>3</v>
      </c>
      <c r="C181" s="101">
        <v>3</v>
      </c>
      <c r="D181" s="101" t="s">
        <v>44</v>
      </c>
      <c r="E181" s="101" t="s">
        <v>44</v>
      </c>
      <c r="F181" s="101" t="s">
        <v>44</v>
      </c>
      <c r="G181" s="101" t="s">
        <v>44</v>
      </c>
      <c r="H181" s="101" t="s">
        <v>44</v>
      </c>
      <c r="I181" s="101">
        <v>1</v>
      </c>
      <c r="J181" s="101" t="s">
        <v>44</v>
      </c>
      <c r="K181" s="101" t="s">
        <v>44</v>
      </c>
      <c r="L181" s="101">
        <v>1</v>
      </c>
      <c r="M181" s="101" t="s">
        <v>44</v>
      </c>
      <c r="N181" s="101" t="s">
        <v>44</v>
      </c>
      <c r="O181" s="101" t="s">
        <v>44</v>
      </c>
      <c r="P181" s="101">
        <v>1</v>
      </c>
      <c r="Q181" s="109" t="s">
        <v>44</v>
      </c>
      <c r="R181" s="101" t="s">
        <v>44</v>
      </c>
      <c r="S181" s="101" t="s">
        <v>44</v>
      </c>
      <c r="T181" s="101" t="s">
        <v>44</v>
      </c>
      <c r="U181" s="101" t="s">
        <v>44</v>
      </c>
      <c r="V181" s="101" t="s">
        <v>44</v>
      </c>
      <c r="W181" s="101" t="s">
        <v>44</v>
      </c>
      <c r="X181" s="101" t="s">
        <v>44</v>
      </c>
      <c r="Y181" s="101" t="s">
        <v>44</v>
      </c>
      <c r="Z181" s="101" t="s">
        <v>44</v>
      </c>
      <c r="AA181" s="110">
        <v>27</v>
      </c>
      <c r="AB181" s="110">
        <v>53106</v>
      </c>
    </row>
    <row r="182" spans="1:28" s="17" customFormat="1" ht="20.25" customHeight="1">
      <c r="A182" s="167" t="s">
        <v>476</v>
      </c>
      <c r="B182" s="94">
        <v>3</v>
      </c>
      <c r="C182" s="177">
        <v>2</v>
      </c>
      <c r="D182" s="177">
        <v>1</v>
      </c>
      <c r="E182" s="177" t="s">
        <v>44</v>
      </c>
      <c r="F182" s="177" t="s">
        <v>44</v>
      </c>
      <c r="G182" s="177" t="s">
        <v>44</v>
      </c>
      <c r="H182" s="177" t="s">
        <v>44</v>
      </c>
      <c r="I182" s="177" t="s">
        <v>44</v>
      </c>
      <c r="J182" s="177" t="s">
        <v>44</v>
      </c>
      <c r="K182" s="177" t="s">
        <v>44</v>
      </c>
      <c r="L182" s="177" t="s">
        <v>44</v>
      </c>
      <c r="M182" s="177" t="s">
        <v>44</v>
      </c>
      <c r="N182" s="177" t="s">
        <v>44</v>
      </c>
      <c r="O182" s="177" t="s">
        <v>44</v>
      </c>
      <c r="P182" s="177">
        <v>1</v>
      </c>
      <c r="Q182" s="95">
        <v>1</v>
      </c>
      <c r="R182" s="177" t="s">
        <v>44</v>
      </c>
      <c r="S182" s="177" t="s">
        <v>44</v>
      </c>
      <c r="T182" s="177" t="s">
        <v>44</v>
      </c>
      <c r="U182" s="177" t="s">
        <v>44</v>
      </c>
      <c r="V182" s="177" t="s">
        <v>44</v>
      </c>
      <c r="W182" s="177" t="s">
        <v>44</v>
      </c>
      <c r="X182" s="177">
        <v>1</v>
      </c>
      <c r="Y182" s="177" t="s">
        <v>44</v>
      </c>
      <c r="Z182" s="177" t="s">
        <v>44</v>
      </c>
      <c r="AA182" s="108">
        <v>102</v>
      </c>
      <c r="AB182" s="108">
        <v>349345</v>
      </c>
    </row>
    <row r="183" spans="1:28" s="17" customFormat="1" ht="20.25" customHeight="1">
      <c r="A183" s="167" t="s">
        <v>477</v>
      </c>
      <c r="B183" s="94">
        <v>13</v>
      </c>
      <c r="C183" s="177">
        <v>7</v>
      </c>
      <c r="D183" s="177">
        <v>3</v>
      </c>
      <c r="E183" s="177" t="s">
        <v>44</v>
      </c>
      <c r="F183" s="177" t="s">
        <v>44</v>
      </c>
      <c r="G183" s="177">
        <v>1</v>
      </c>
      <c r="H183" s="177" t="s">
        <v>44</v>
      </c>
      <c r="I183" s="177" t="s">
        <v>44</v>
      </c>
      <c r="J183" s="177" t="s">
        <v>44</v>
      </c>
      <c r="K183" s="177" t="s">
        <v>44</v>
      </c>
      <c r="L183" s="177">
        <v>1</v>
      </c>
      <c r="M183" s="177" t="s">
        <v>44</v>
      </c>
      <c r="N183" s="177" t="s">
        <v>44</v>
      </c>
      <c r="O183" s="177">
        <v>1</v>
      </c>
      <c r="P183" s="177">
        <v>1</v>
      </c>
      <c r="Q183" s="95">
        <v>6</v>
      </c>
      <c r="R183" s="177" t="s">
        <v>44</v>
      </c>
      <c r="S183" s="177" t="s">
        <v>44</v>
      </c>
      <c r="T183" s="177">
        <v>1</v>
      </c>
      <c r="U183" s="177" t="s">
        <v>44</v>
      </c>
      <c r="V183" s="177">
        <v>2</v>
      </c>
      <c r="W183" s="177">
        <v>1</v>
      </c>
      <c r="X183" s="177">
        <v>1</v>
      </c>
      <c r="Y183" s="177">
        <v>1</v>
      </c>
      <c r="Z183" s="177" t="s">
        <v>44</v>
      </c>
      <c r="AA183" s="108">
        <v>566</v>
      </c>
      <c r="AB183" s="108">
        <v>1140530</v>
      </c>
    </row>
    <row r="184" spans="1:28" s="17" customFormat="1" ht="20.25" customHeight="1">
      <c r="A184" s="167" t="s">
        <v>478</v>
      </c>
      <c r="B184" s="94">
        <v>5</v>
      </c>
      <c r="C184" s="177">
        <v>2</v>
      </c>
      <c r="D184" s="177" t="s">
        <v>44</v>
      </c>
      <c r="E184" s="177" t="s">
        <v>44</v>
      </c>
      <c r="F184" s="177" t="s">
        <v>44</v>
      </c>
      <c r="G184" s="177" t="s">
        <v>44</v>
      </c>
      <c r="H184" s="177" t="s">
        <v>44</v>
      </c>
      <c r="I184" s="177">
        <v>1</v>
      </c>
      <c r="J184" s="177" t="s">
        <v>44</v>
      </c>
      <c r="K184" s="177" t="s">
        <v>44</v>
      </c>
      <c r="L184" s="177" t="s">
        <v>44</v>
      </c>
      <c r="M184" s="177" t="s">
        <v>44</v>
      </c>
      <c r="N184" s="177" t="s">
        <v>44</v>
      </c>
      <c r="O184" s="177" t="s">
        <v>44</v>
      </c>
      <c r="P184" s="177">
        <v>1</v>
      </c>
      <c r="Q184" s="95">
        <v>3</v>
      </c>
      <c r="R184" s="177" t="s">
        <v>44</v>
      </c>
      <c r="S184" s="177" t="s">
        <v>44</v>
      </c>
      <c r="T184" s="177" t="s">
        <v>44</v>
      </c>
      <c r="U184" s="177" t="s">
        <v>44</v>
      </c>
      <c r="V184" s="177">
        <v>1</v>
      </c>
      <c r="W184" s="177" t="s">
        <v>44</v>
      </c>
      <c r="X184" s="177">
        <v>1</v>
      </c>
      <c r="Y184" s="177">
        <v>1</v>
      </c>
      <c r="Z184" s="177" t="s">
        <v>44</v>
      </c>
      <c r="AA184" s="108">
        <v>98</v>
      </c>
      <c r="AB184" s="108">
        <v>107446</v>
      </c>
    </row>
    <row r="185" spans="1:28" s="17" customFormat="1" ht="20.25" customHeight="1">
      <c r="A185" s="168" t="s">
        <v>479</v>
      </c>
      <c r="B185" s="110">
        <v>44</v>
      </c>
      <c r="C185" s="101">
        <v>22</v>
      </c>
      <c r="D185" s="101">
        <v>4</v>
      </c>
      <c r="E185" s="101" t="s">
        <v>44</v>
      </c>
      <c r="F185" s="101" t="s">
        <v>44</v>
      </c>
      <c r="G185" s="101">
        <v>1</v>
      </c>
      <c r="H185" s="101" t="s">
        <v>44</v>
      </c>
      <c r="I185" s="101">
        <v>4</v>
      </c>
      <c r="J185" s="101" t="s">
        <v>44</v>
      </c>
      <c r="K185" s="101">
        <v>3</v>
      </c>
      <c r="L185" s="101">
        <v>2</v>
      </c>
      <c r="M185" s="101" t="s">
        <v>44</v>
      </c>
      <c r="N185" s="101" t="s">
        <v>44</v>
      </c>
      <c r="O185" s="101">
        <v>2</v>
      </c>
      <c r="P185" s="101">
        <v>6</v>
      </c>
      <c r="Q185" s="109">
        <v>22</v>
      </c>
      <c r="R185" s="101" t="s">
        <v>44</v>
      </c>
      <c r="S185" s="101" t="s">
        <v>44</v>
      </c>
      <c r="T185" s="101">
        <v>1</v>
      </c>
      <c r="U185" s="101">
        <v>3</v>
      </c>
      <c r="V185" s="101">
        <v>6</v>
      </c>
      <c r="W185" s="101">
        <v>1</v>
      </c>
      <c r="X185" s="101">
        <v>8</v>
      </c>
      <c r="Y185" s="101">
        <v>3</v>
      </c>
      <c r="Z185" s="101" t="s">
        <v>44</v>
      </c>
      <c r="AA185" s="110">
        <v>3061</v>
      </c>
      <c r="AB185" s="110">
        <v>7577121</v>
      </c>
    </row>
    <row r="186" spans="1:28" s="17" customFormat="1" ht="20.25" customHeight="1">
      <c r="A186" s="157" t="s">
        <v>480</v>
      </c>
      <c r="B186" s="94">
        <v>6</v>
      </c>
      <c r="C186" s="177">
        <v>3</v>
      </c>
      <c r="D186" s="177" t="s">
        <v>44</v>
      </c>
      <c r="E186" s="177">
        <v>1</v>
      </c>
      <c r="F186" s="177" t="s">
        <v>44</v>
      </c>
      <c r="G186" s="177" t="s">
        <v>44</v>
      </c>
      <c r="H186" s="177" t="s">
        <v>44</v>
      </c>
      <c r="I186" s="177">
        <v>1</v>
      </c>
      <c r="J186" s="177" t="s">
        <v>44</v>
      </c>
      <c r="K186" s="177" t="s">
        <v>44</v>
      </c>
      <c r="L186" s="177" t="s">
        <v>44</v>
      </c>
      <c r="M186" s="177" t="s">
        <v>44</v>
      </c>
      <c r="N186" s="177" t="s">
        <v>44</v>
      </c>
      <c r="O186" s="177">
        <v>1</v>
      </c>
      <c r="P186" s="177" t="s">
        <v>44</v>
      </c>
      <c r="Q186" s="95">
        <v>3</v>
      </c>
      <c r="R186" s="177" t="s">
        <v>44</v>
      </c>
      <c r="S186" s="177" t="s">
        <v>44</v>
      </c>
      <c r="T186" s="177" t="s">
        <v>44</v>
      </c>
      <c r="U186" s="177" t="s">
        <v>44</v>
      </c>
      <c r="V186" s="177">
        <v>1</v>
      </c>
      <c r="W186" s="177" t="s">
        <v>44</v>
      </c>
      <c r="X186" s="177">
        <v>2</v>
      </c>
      <c r="Y186" s="177" t="s">
        <v>44</v>
      </c>
      <c r="Z186" s="177" t="s">
        <v>44</v>
      </c>
      <c r="AA186" s="108">
        <v>53</v>
      </c>
      <c r="AB186" s="108">
        <v>27697</v>
      </c>
    </row>
    <row r="187" spans="1:28" s="17" customFormat="1" ht="20.25" customHeight="1">
      <c r="A187" s="167" t="s">
        <v>481</v>
      </c>
      <c r="B187" s="94">
        <v>2</v>
      </c>
      <c r="C187" s="177">
        <v>2</v>
      </c>
      <c r="D187" s="177" t="s">
        <v>44</v>
      </c>
      <c r="E187" s="177" t="s">
        <v>44</v>
      </c>
      <c r="F187" s="177" t="s">
        <v>44</v>
      </c>
      <c r="G187" s="177" t="s">
        <v>44</v>
      </c>
      <c r="H187" s="177" t="s">
        <v>44</v>
      </c>
      <c r="I187" s="177">
        <v>1</v>
      </c>
      <c r="J187" s="177" t="s">
        <v>44</v>
      </c>
      <c r="K187" s="177" t="s">
        <v>44</v>
      </c>
      <c r="L187" s="177" t="s">
        <v>44</v>
      </c>
      <c r="M187" s="177" t="s">
        <v>44</v>
      </c>
      <c r="N187" s="177" t="s">
        <v>44</v>
      </c>
      <c r="O187" s="177" t="s">
        <v>44</v>
      </c>
      <c r="P187" s="177">
        <v>1</v>
      </c>
      <c r="Q187" s="95" t="s">
        <v>44</v>
      </c>
      <c r="R187" s="177" t="s">
        <v>44</v>
      </c>
      <c r="S187" s="177" t="s">
        <v>44</v>
      </c>
      <c r="T187" s="177" t="s">
        <v>44</v>
      </c>
      <c r="U187" s="177" t="s">
        <v>44</v>
      </c>
      <c r="V187" s="177" t="s">
        <v>44</v>
      </c>
      <c r="W187" s="177" t="s">
        <v>44</v>
      </c>
      <c r="X187" s="177" t="s">
        <v>44</v>
      </c>
      <c r="Y187" s="177" t="s">
        <v>44</v>
      </c>
      <c r="Z187" s="177" t="s">
        <v>44</v>
      </c>
      <c r="AA187" s="108" t="s">
        <v>166</v>
      </c>
      <c r="AB187" s="108" t="s">
        <v>166</v>
      </c>
    </row>
    <row r="188" spans="1:28" s="17" customFormat="1" ht="20.25" customHeight="1">
      <c r="A188" s="167" t="s">
        <v>482</v>
      </c>
      <c r="B188" s="94">
        <v>8</v>
      </c>
      <c r="C188" s="177">
        <v>6</v>
      </c>
      <c r="D188" s="177" t="s">
        <v>44</v>
      </c>
      <c r="E188" s="177" t="s">
        <v>44</v>
      </c>
      <c r="F188" s="177">
        <v>1</v>
      </c>
      <c r="G188" s="177" t="s">
        <v>44</v>
      </c>
      <c r="H188" s="177" t="s">
        <v>44</v>
      </c>
      <c r="I188" s="177">
        <v>2</v>
      </c>
      <c r="J188" s="177" t="s">
        <v>44</v>
      </c>
      <c r="K188" s="177">
        <v>1</v>
      </c>
      <c r="L188" s="177" t="s">
        <v>44</v>
      </c>
      <c r="M188" s="177" t="s">
        <v>44</v>
      </c>
      <c r="N188" s="177" t="s">
        <v>44</v>
      </c>
      <c r="O188" s="177" t="s">
        <v>44</v>
      </c>
      <c r="P188" s="177">
        <v>2</v>
      </c>
      <c r="Q188" s="95">
        <v>2</v>
      </c>
      <c r="R188" s="177" t="s">
        <v>44</v>
      </c>
      <c r="S188" s="177" t="s">
        <v>44</v>
      </c>
      <c r="T188" s="177">
        <v>1</v>
      </c>
      <c r="U188" s="177" t="s">
        <v>44</v>
      </c>
      <c r="V188" s="177">
        <v>1</v>
      </c>
      <c r="W188" s="177" t="s">
        <v>44</v>
      </c>
      <c r="X188" s="177" t="s">
        <v>44</v>
      </c>
      <c r="Y188" s="177" t="s">
        <v>44</v>
      </c>
      <c r="Z188" s="177" t="s">
        <v>44</v>
      </c>
      <c r="AA188" s="108">
        <v>69</v>
      </c>
      <c r="AB188" s="108">
        <v>142219</v>
      </c>
    </row>
    <row r="189" spans="1:28" s="17" customFormat="1" ht="20.25" customHeight="1">
      <c r="A189" s="167" t="s">
        <v>483</v>
      </c>
      <c r="B189" s="94" t="s">
        <v>44</v>
      </c>
      <c r="C189" s="177" t="s">
        <v>44</v>
      </c>
      <c r="D189" s="177" t="s">
        <v>44</v>
      </c>
      <c r="E189" s="177" t="s">
        <v>44</v>
      </c>
      <c r="F189" s="177" t="s">
        <v>44</v>
      </c>
      <c r="G189" s="177" t="s">
        <v>44</v>
      </c>
      <c r="H189" s="177" t="s">
        <v>44</v>
      </c>
      <c r="I189" s="177" t="s">
        <v>44</v>
      </c>
      <c r="J189" s="177" t="s">
        <v>44</v>
      </c>
      <c r="K189" s="177" t="s">
        <v>44</v>
      </c>
      <c r="L189" s="177" t="s">
        <v>44</v>
      </c>
      <c r="M189" s="177" t="s">
        <v>44</v>
      </c>
      <c r="N189" s="177" t="s">
        <v>44</v>
      </c>
      <c r="O189" s="177" t="s">
        <v>44</v>
      </c>
      <c r="P189" s="177" t="s">
        <v>44</v>
      </c>
      <c r="Q189" s="95" t="s">
        <v>44</v>
      </c>
      <c r="R189" s="177" t="s">
        <v>44</v>
      </c>
      <c r="S189" s="177" t="s">
        <v>44</v>
      </c>
      <c r="T189" s="177" t="s">
        <v>44</v>
      </c>
      <c r="U189" s="177" t="s">
        <v>44</v>
      </c>
      <c r="V189" s="177" t="s">
        <v>44</v>
      </c>
      <c r="W189" s="177" t="s">
        <v>44</v>
      </c>
      <c r="X189" s="177" t="s">
        <v>44</v>
      </c>
      <c r="Y189" s="177" t="s">
        <v>44</v>
      </c>
      <c r="Z189" s="177" t="s">
        <v>44</v>
      </c>
      <c r="AA189" s="108" t="s">
        <v>44</v>
      </c>
      <c r="AB189" s="108" t="s">
        <v>44</v>
      </c>
    </row>
    <row r="190" spans="1:28" s="17" customFormat="1" ht="20.25" customHeight="1">
      <c r="A190" s="167" t="s">
        <v>457</v>
      </c>
      <c r="B190" s="94">
        <v>3</v>
      </c>
      <c r="C190" s="177">
        <v>3</v>
      </c>
      <c r="D190" s="177">
        <v>1</v>
      </c>
      <c r="E190" s="177" t="s">
        <v>44</v>
      </c>
      <c r="F190" s="177" t="s">
        <v>44</v>
      </c>
      <c r="G190" s="177" t="s">
        <v>44</v>
      </c>
      <c r="H190" s="177" t="s">
        <v>44</v>
      </c>
      <c r="I190" s="177" t="s">
        <v>44</v>
      </c>
      <c r="J190" s="177" t="s">
        <v>44</v>
      </c>
      <c r="K190" s="177">
        <v>1</v>
      </c>
      <c r="L190" s="177" t="s">
        <v>44</v>
      </c>
      <c r="M190" s="177" t="s">
        <v>44</v>
      </c>
      <c r="N190" s="177" t="s">
        <v>44</v>
      </c>
      <c r="O190" s="177" t="s">
        <v>44</v>
      </c>
      <c r="P190" s="177">
        <v>1</v>
      </c>
      <c r="Q190" s="95" t="s">
        <v>44</v>
      </c>
      <c r="R190" s="177" t="s">
        <v>44</v>
      </c>
      <c r="S190" s="177" t="s">
        <v>44</v>
      </c>
      <c r="T190" s="177" t="s">
        <v>44</v>
      </c>
      <c r="U190" s="177" t="s">
        <v>44</v>
      </c>
      <c r="V190" s="177" t="s">
        <v>44</v>
      </c>
      <c r="W190" s="177" t="s">
        <v>44</v>
      </c>
      <c r="X190" s="177" t="s">
        <v>44</v>
      </c>
      <c r="Y190" s="177" t="s">
        <v>44</v>
      </c>
      <c r="Z190" s="177" t="s">
        <v>44</v>
      </c>
      <c r="AA190" s="108">
        <v>60</v>
      </c>
      <c r="AB190" s="108">
        <v>98081</v>
      </c>
    </row>
    <row r="191" spans="1:28" s="17" customFormat="1" ht="20.25" customHeight="1">
      <c r="A191" s="167" t="s">
        <v>484</v>
      </c>
      <c r="B191" s="94">
        <v>1</v>
      </c>
      <c r="C191" s="177">
        <v>1</v>
      </c>
      <c r="D191" s="177">
        <v>1</v>
      </c>
      <c r="E191" s="177" t="s">
        <v>44</v>
      </c>
      <c r="F191" s="177" t="s">
        <v>44</v>
      </c>
      <c r="G191" s="177" t="s">
        <v>44</v>
      </c>
      <c r="H191" s="177" t="s">
        <v>44</v>
      </c>
      <c r="I191" s="177" t="s">
        <v>44</v>
      </c>
      <c r="J191" s="177" t="s">
        <v>44</v>
      </c>
      <c r="K191" s="177" t="s">
        <v>44</v>
      </c>
      <c r="L191" s="177" t="s">
        <v>44</v>
      </c>
      <c r="M191" s="177" t="s">
        <v>44</v>
      </c>
      <c r="N191" s="177" t="s">
        <v>44</v>
      </c>
      <c r="O191" s="177" t="s">
        <v>44</v>
      </c>
      <c r="P191" s="177" t="s">
        <v>44</v>
      </c>
      <c r="Q191" s="95" t="s">
        <v>44</v>
      </c>
      <c r="R191" s="177" t="s">
        <v>44</v>
      </c>
      <c r="S191" s="177" t="s">
        <v>44</v>
      </c>
      <c r="T191" s="177" t="s">
        <v>44</v>
      </c>
      <c r="U191" s="177" t="s">
        <v>44</v>
      </c>
      <c r="V191" s="177" t="s">
        <v>44</v>
      </c>
      <c r="W191" s="177" t="s">
        <v>44</v>
      </c>
      <c r="X191" s="177" t="s">
        <v>44</v>
      </c>
      <c r="Y191" s="177" t="s">
        <v>44</v>
      </c>
      <c r="Z191" s="177" t="s">
        <v>44</v>
      </c>
      <c r="AA191" s="108" t="s">
        <v>166</v>
      </c>
      <c r="AB191" s="108" t="s">
        <v>166</v>
      </c>
    </row>
    <row r="192" spans="1:28" s="17" customFormat="1" ht="20.25" customHeight="1">
      <c r="A192" s="167" t="s">
        <v>485</v>
      </c>
      <c r="B192" s="94">
        <v>2</v>
      </c>
      <c r="C192" s="177">
        <v>2</v>
      </c>
      <c r="D192" s="177" t="s">
        <v>44</v>
      </c>
      <c r="E192" s="177" t="s">
        <v>44</v>
      </c>
      <c r="F192" s="177" t="s">
        <v>44</v>
      </c>
      <c r="G192" s="177" t="s">
        <v>44</v>
      </c>
      <c r="H192" s="177" t="s">
        <v>44</v>
      </c>
      <c r="I192" s="177">
        <v>1</v>
      </c>
      <c r="J192" s="177" t="s">
        <v>44</v>
      </c>
      <c r="K192" s="177">
        <v>1</v>
      </c>
      <c r="L192" s="177" t="s">
        <v>44</v>
      </c>
      <c r="M192" s="177" t="s">
        <v>44</v>
      </c>
      <c r="N192" s="177" t="s">
        <v>44</v>
      </c>
      <c r="O192" s="177" t="s">
        <v>44</v>
      </c>
      <c r="P192" s="177" t="s">
        <v>44</v>
      </c>
      <c r="Q192" s="95" t="s">
        <v>44</v>
      </c>
      <c r="R192" s="177" t="s">
        <v>44</v>
      </c>
      <c r="S192" s="177" t="s">
        <v>44</v>
      </c>
      <c r="T192" s="177" t="s">
        <v>44</v>
      </c>
      <c r="U192" s="177" t="s">
        <v>44</v>
      </c>
      <c r="V192" s="177" t="s">
        <v>44</v>
      </c>
      <c r="W192" s="177" t="s">
        <v>44</v>
      </c>
      <c r="X192" s="177" t="s">
        <v>44</v>
      </c>
      <c r="Y192" s="177" t="s">
        <v>44</v>
      </c>
      <c r="Z192" s="177" t="s">
        <v>44</v>
      </c>
      <c r="AA192" s="108" t="s">
        <v>166</v>
      </c>
      <c r="AB192" s="108" t="s">
        <v>166</v>
      </c>
    </row>
    <row r="193" spans="1:28" s="17" customFormat="1" ht="20.25" customHeight="1">
      <c r="A193" s="167" t="s">
        <v>457</v>
      </c>
      <c r="B193" s="94">
        <v>6</v>
      </c>
      <c r="C193" s="177">
        <v>5</v>
      </c>
      <c r="D193" s="177" t="s">
        <v>44</v>
      </c>
      <c r="E193" s="177" t="s">
        <v>44</v>
      </c>
      <c r="F193" s="177" t="s">
        <v>44</v>
      </c>
      <c r="G193" s="177" t="s">
        <v>44</v>
      </c>
      <c r="H193" s="177" t="s">
        <v>44</v>
      </c>
      <c r="I193" s="177">
        <v>2</v>
      </c>
      <c r="J193" s="177" t="s">
        <v>44</v>
      </c>
      <c r="K193" s="177">
        <v>3</v>
      </c>
      <c r="L193" s="177" t="s">
        <v>44</v>
      </c>
      <c r="M193" s="177" t="s">
        <v>44</v>
      </c>
      <c r="N193" s="177" t="s">
        <v>44</v>
      </c>
      <c r="O193" s="177" t="s">
        <v>44</v>
      </c>
      <c r="P193" s="177" t="s">
        <v>44</v>
      </c>
      <c r="Q193" s="95">
        <v>1</v>
      </c>
      <c r="R193" s="177" t="s">
        <v>44</v>
      </c>
      <c r="S193" s="177" t="s">
        <v>44</v>
      </c>
      <c r="T193" s="177" t="s">
        <v>44</v>
      </c>
      <c r="U193" s="177" t="s">
        <v>44</v>
      </c>
      <c r="V193" s="177" t="s">
        <v>44</v>
      </c>
      <c r="W193" s="177" t="s">
        <v>44</v>
      </c>
      <c r="X193" s="177">
        <v>1</v>
      </c>
      <c r="Y193" s="177" t="s">
        <v>44</v>
      </c>
      <c r="Z193" s="177" t="s">
        <v>44</v>
      </c>
      <c r="AA193" s="108">
        <v>46</v>
      </c>
      <c r="AB193" s="108">
        <v>49095</v>
      </c>
    </row>
    <row r="194" spans="1:28" s="17" customFormat="1" ht="20.25" customHeight="1">
      <c r="A194" s="167" t="s">
        <v>486</v>
      </c>
      <c r="B194" s="94">
        <v>2</v>
      </c>
      <c r="C194" s="177">
        <v>1</v>
      </c>
      <c r="D194" s="177" t="s">
        <v>44</v>
      </c>
      <c r="E194" s="177" t="s">
        <v>44</v>
      </c>
      <c r="F194" s="177" t="s">
        <v>44</v>
      </c>
      <c r="G194" s="177" t="s">
        <v>44</v>
      </c>
      <c r="H194" s="177" t="s">
        <v>44</v>
      </c>
      <c r="I194" s="177">
        <v>1</v>
      </c>
      <c r="J194" s="177" t="s">
        <v>44</v>
      </c>
      <c r="K194" s="177" t="s">
        <v>44</v>
      </c>
      <c r="L194" s="177" t="s">
        <v>44</v>
      </c>
      <c r="M194" s="177" t="s">
        <v>44</v>
      </c>
      <c r="N194" s="177" t="s">
        <v>44</v>
      </c>
      <c r="O194" s="177" t="s">
        <v>44</v>
      </c>
      <c r="P194" s="177" t="s">
        <v>44</v>
      </c>
      <c r="Q194" s="95">
        <v>1</v>
      </c>
      <c r="R194" s="177" t="s">
        <v>44</v>
      </c>
      <c r="S194" s="177" t="s">
        <v>44</v>
      </c>
      <c r="T194" s="177" t="s">
        <v>44</v>
      </c>
      <c r="U194" s="177" t="s">
        <v>44</v>
      </c>
      <c r="V194" s="177">
        <v>1</v>
      </c>
      <c r="W194" s="177" t="s">
        <v>44</v>
      </c>
      <c r="X194" s="177" t="s">
        <v>44</v>
      </c>
      <c r="Y194" s="177" t="s">
        <v>44</v>
      </c>
      <c r="Z194" s="177" t="s">
        <v>44</v>
      </c>
      <c r="AA194" s="108" t="s">
        <v>166</v>
      </c>
      <c r="AB194" s="108" t="s">
        <v>166</v>
      </c>
    </row>
    <row r="195" spans="1:28" s="17" customFormat="1" ht="20.25" customHeight="1">
      <c r="A195" s="167" t="s">
        <v>487</v>
      </c>
      <c r="B195" s="94">
        <v>1</v>
      </c>
      <c r="C195" s="177" t="s">
        <v>44</v>
      </c>
      <c r="D195" s="177" t="s">
        <v>44</v>
      </c>
      <c r="E195" s="177" t="s">
        <v>44</v>
      </c>
      <c r="F195" s="177" t="s">
        <v>44</v>
      </c>
      <c r="G195" s="177" t="s">
        <v>44</v>
      </c>
      <c r="H195" s="177" t="s">
        <v>44</v>
      </c>
      <c r="I195" s="177" t="s">
        <v>44</v>
      </c>
      <c r="J195" s="177" t="s">
        <v>44</v>
      </c>
      <c r="K195" s="177" t="s">
        <v>44</v>
      </c>
      <c r="L195" s="177" t="s">
        <v>44</v>
      </c>
      <c r="M195" s="177" t="s">
        <v>44</v>
      </c>
      <c r="N195" s="177" t="s">
        <v>44</v>
      </c>
      <c r="O195" s="177" t="s">
        <v>44</v>
      </c>
      <c r="P195" s="177" t="s">
        <v>44</v>
      </c>
      <c r="Q195" s="95">
        <v>1</v>
      </c>
      <c r="R195" s="177" t="s">
        <v>44</v>
      </c>
      <c r="S195" s="177" t="s">
        <v>44</v>
      </c>
      <c r="T195" s="177" t="s">
        <v>44</v>
      </c>
      <c r="U195" s="177" t="s">
        <v>44</v>
      </c>
      <c r="V195" s="177" t="s">
        <v>44</v>
      </c>
      <c r="W195" s="177">
        <v>1</v>
      </c>
      <c r="X195" s="177" t="s">
        <v>44</v>
      </c>
      <c r="Y195" s="177" t="s">
        <v>44</v>
      </c>
      <c r="Z195" s="177" t="s">
        <v>44</v>
      </c>
      <c r="AA195" s="108" t="s">
        <v>166</v>
      </c>
      <c r="AB195" s="108" t="s">
        <v>166</v>
      </c>
    </row>
    <row r="196" spans="1:28" s="17" customFormat="1" ht="20.25" customHeight="1">
      <c r="A196" s="167" t="s">
        <v>488</v>
      </c>
      <c r="B196" s="94">
        <v>3</v>
      </c>
      <c r="C196" s="177">
        <v>2</v>
      </c>
      <c r="D196" s="177">
        <v>1</v>
      </c>
      <c r="E196" s="177" t="s">
        <v>44</v>
      </c>
      <c r="F196" s="177" t="s">
        <v>44</v>
      </c>
      <c r="G196" s="177" t="s">
        <v>44</v>
      </c>
      <c r="H196" s="177" t="s">
        <v>44</v>
      </c>
      <c r="I196" s="177">
        <v>1</v>
      </c>
      <c r="J196" s="177" t="s">
        <v>44</v>
      </c>
      <c r="K196" s="177" t="s">
        <v>44</v>
      </c>
      <c r="L196" s="177" t="s">
        <v>44</v>
      </c>
      <c r="M196" s="177" t="s">
        <v>44</v>
      </c>
      <c r="N196" s="177" t="s">
        <v>44</v>
      </c>
      <c r="O196" s="177" t="s">
        <v>44</v>
      </c>
      <c r="P196" s="177" t="s">
        <v>44</v>
      </c>
      <c r="Q196" s="95">
        <v>1</v>
      </c>
      <c r="R196" s="177" t="s">
        <v>44</v>
      </c>
      <c r="S196" s="177" t="s">
        <v>44</v>
      </c>
      <c r="T196" s="177" t="s">
        <v>44</v>
      </c>
      <c r="U196" s="177" t="s">
        <v>44</v>
      </c>
      <c r="V196" s="177" t="s">
        <v>44</v>
      </c>
      <c r="W196" s="177">
        <v>1</v>
      </c>
      <c r="X196" s="177" t="s">
        <v>44</v>
      </c>
      <c r="Y196" s="177" t="s">
        <v>44</v>
      </c>
      <c r="Z196" s="177" t="s">
        <v>44</v>
      </c>
      <c r="AA196" s="108">
        <v>20</v>
      </c>
      <c r="AB196" s="108">
        <v>15972</v>
      </c>
    </row>
    <row r="197" spans="1:28" s="17" customFormat="1" ht="20.25" customHeight="1">
      <c r="A197" s="167" t="s">
        <v>489</v>
      </c>
      <c r="B197" s="94" t="s">
        <v>44</v>
      </c>
      <c r="C197" s="177" t="s">
        <v>44</v>
      </c>
      <c r="D197" s="177" t="s">
        <v>44</v>
      </c>
      <c r="E197" s="177" t="s">
        <v>44</v>
      </c>
      <c r="F197" s="177" t="s">
        <v>44</v>
      </c>
      <c r="G197" s="177" t="s">
        <v>44</v>
      </c>
      <c r="H197" s="177" t="s">
        <v>44</v>
      </c>
      <c r="I197" s="177" t="s">
        <v>44</v>
      </c>
      <c r="J197" s="177" t="s">
        <v>44</v>
      </c>
      <c r="K197" s="177" t="s">
        <v>44</v>
      </c>
      <c r="L197" s="177" t="s">
        <v>44</v>
      </c>
      <c r="M197" s="177" t="s">
        <v>44</v>
      </c>
      <c r="N197" s="177" t="s">
        <v>44</v>
      </c>
      <c r="O197" s="177" t="s">
        <v>44</v>
      </c>
      <c r="P197" s="177" t="s">
        <v>44</v>
      </c>
      <c r="Q197" s="95" t="s">
        <v>44</v>
      </c>
      <c r="R197" s="177" t="s">
        <v>44</v>
      </c>
      <c r="S197" s="177" t="s">
        <v>44</v>
      </c>
      <c r="T197" s="177" t="s">
        <v>44</v>
      </c>
      <c r="U197" s="177" t="s">
        <v>44</v>
      </c>
      <c r="V197" s="177" t="s">
        <v>44</v>
      </c>
      <c r="W197" s="177" t="s">
        <v>44</v>
      </c>
      <c r="X197" s="177" t="s">
        <v>44</v>
      </c>
      <c r="Y197" s="177" t="s">
        <v>44</v>
      </c>
      <c r="Z197" s="177" t="s">
        <v>44</v>
      </c>
      <c r="AA197" s="108" t="s">
        <v>44</v>
      </c>
      <c r="AB197" s="108" t="s">
        <v>44</v>
      </c>
    </row>
    <row r="198" spans="1:28" s="17" customFormat="1" ht="20.25" customHeight="1">
      <c r="A198" s="167" t="s">
        <v>490</v>
      </c>
      <c r="B198" s="94" t="s">
        <v>44</v>
      </c>
      <c r="C198" s="177" t="s">
        <v>44</v>
      </c>
      <c r="D198" s="177" t="s">
        <v>44</v>
      </c>
      <c r="E198" s="177" t="s">
        <v>44</v>
      </c>
      <c r="F198" s="177" t="s">
        <v>44</v>
      </c>
      <c r="G198" s="177" t="s">
        <v>44</v>
      </c>
      <c r="H198" s="177" t="s">
        <v>44</v>
      </c>
      <c r="I198" s="177" t="s">
        <v>44</v>
      </c>
      <c r="J198" s="177" t="s">
        <v>44</v>
      </c>
      <c r="K198" s="177" t="s">
        <v>44</v>
      </c>
      <c r="L198" s="177" t="s">
        <v>44</v>
      </c>
      <c r="M198" s="177" t="s">
        <v>44</v>
      </c>
      <c r="N198" s="177" t="s">
        <v>44</v>
      </c>
      <c r="O198" s="177" t="s">
        <v>44</v>
      </c>
      <c r="P198" s="177" t="s">
        <v>44</v>
      </c>
      <c r="Q198" s="95" t="s">
        <v>44</v>
      </c>
      <c r="R198" s="177" t="s">
        <v>44</v>
      </c>
      <c r="S198" s="177" t="s">
        <v>44</v>
      </c>
      <c r="T198" s="177" t="s">
        <v>44</v>
      </c>
      <c r="U198" s="177" t="s">
        <v>44</v>
      </c>
      <c r="V198" s="177" t="s">
        <v>44</v>
      </c>
      <c r="W198" s="177" t="s">
        <v>44</v>
      </c>
      <c r="X198" s="177" t="s">
        <v>44</v>
      </c>
      <c r="Y198" s="177" t="s">
        <v>44</v>
      </c>
      <c r="Z198" s="177" t="s">
        <v>44</v>
      </c>
      <c r="AA198" s="108" t="s">
        <v>44</v>
      </c>
      <c r="AB198" s="108" t="s">
        <v>44</v>
      </c>
    </row>
    <row r="199" spans="1:28" s="17" customFormat="1" ht="20.25" customHeight="1">
      <c r="A199" s="167" t="s">
        <v>491</v>
      </c>
      <c r="B199" s="94">
        <v>1</v>
      </c>
      <c r="C199" s="177">
        <v>1</v>
      </c>
      <c r="D199" s="177">
        <v>1</v>
      </c>
      <c r="E199" s="177" t="s">
        <v>44</v>
      </c>
      <c r="F199" s="177" t="s">
        <v>44</v>
      </c>
      <c r="G199" s="177" t="s">
        <v>44</v>
      </c>
      <c r="H199" s="177" t="s">
        <v>44</v>
      </c>
      <c r="I199" s="177" t="s">
        <v>44</v>
      </c>
      <c r="J199" s="177" t="s">
        <v>44</v>
      </c>
      <c r="K199" s="177" t="s">
        <v>44</v>
      </c>
      <c r="L199" s="177" t="s">
        <v>44</v>
      </c>
      <c r="M199" s="177" t="s">
        <v>44</v>
      </c>
      <c r="N199" s="177" t="s">
        <v>44</v>
      </c>
      <c r="O199" s="177" t="s">
        <v>44</v>
      </c>
      <c r="P199" s="177" t="s">
        <v>44</v>
      </c>
      <c r="Q199" s="95" t="s">
        <v>44</v>
      </c>
      <c r="R199" s="177" t="s">
        <v>44</v>
      </c>
      <c r="S199" s="177" t="s">
        <v>44</v>
      </c>
      <c r="T199" s="177" t="s">
        <v>44</v>
      </c>
      <c r="U199" s="177" t="s">
        <v>44</v>
      </c>
      <c r="V199" s="177" t="s">
        <v>44</v>
      </c>
      <c r="W199" s="177" t="s">
        <v>44</v>
      </c>
      <c r="X199" s="177" t="s">
        <v>44</v>
      </c>
      <c r="Y199" s="177" t="s">
        <v>44</v>
      </c>
      <c r="Z199" s="177" t="s">
        <v>44</v>
      </c>
      <c r="AA199" s="108" t="s">
        <v>166</v>
      </c>
      <c r="AB199" s="108" t="s">
        <v>166</v>
      </c>
    </row>
    <row r="200" spans="1:28" s="17" customFormat="1" ht="20.25" customHeight="1">
      <c r="A200" s="167" t="s">
        <v>492</v>
      </c>
      <c r="B200" s="94" t="s">
        <v>44</v>
      </c>
      <c r="C200" s="177" t="s">
        <v>44</v>
      </c>
      <c r="D200" s="177" t="s">
        <v>44</v>
      </c>
      <c r="E200" s="177" t="s">
        <v>44</v>
      </c>
      <c r="F200" s="177" t="s">
        <v>44</v>
      </c>
      <c r="G200" s="177" t="s">
        <v>44</v>
      </c>
      <c r="H200" s="177" t="s">
        <v>44</v>
      </c>
      <c r="I200" s="177" t="s">
        <v>44</v>
      </c>
      <c r="J200" s="177" t="s">
        <v>44</v>
      </c>
      <c r="K200" s="177" t="s">
        <v>44</v>
      </c>
      <c r="L200" s="177" t="s">
        <v>44</v>
      </c>
      <c r="M200" s="177" t="s">
        <v>44</v>
      </c>
      <c r="N200" s="177" t="s">
        <v>44</v>
      </c>
      <c r="O200" s="177" t="s">
        <v>44</v>
      </c>
      <c r="P200" s="177" t="s">
        <v>44</v>
      </c>
      <c r="Q200" s="95" t="s">
        <v>44</v>
      </c>
      <c r="R200" s="177" t="s">
        <v>44</v>
      </c>
      <c r="S200" s="177" t="s">
        <v>44</v>
      </c>
      <c r="T200" s="177" t="s">
        <v>44</v>
      </c>
      <c r="U200" s="177" t="s">
        <v>44</v>
      </c>
      <c r="V200" s="177" t="s">
        <v>44</v>
      </c>
      <c r="W200" s="177" t="s">
        <v>44</v>
      </c>
      <c r="X200" s="177" t="s">
        <v>44</v>
      </c>
      <c r="Y200" s="177" t="s">
        <v>44</v>
      </c>
      <c r="Z200" s="177" t="s">
        <v>44</v>
      </c>
      <c r="AA200" s="108" t="s">
        <v>44</v>
      </c>
      <c r="AB200" s="108" t="s">
        <v>44</v>
      </c>
    </row>
    <row r="201" spans="1:28" s="17" customFormat="1" ht="20.25" customHeight="1">
      <c r="A201" s="167" t="s">
        <v>493</v>
      </c>
      <c r="B201" s="94">
        <v>7</v>
      </c>
      <c r="C201" s="177">
        <v>5</v>
      </c>
      <c r="D201" s="177">
        <v>2</v>
      </c>
      <c r="E201" s="177" t="s">
        <v>44</v>
      </c>
      <c r="F201" s="177" t="s">
        <v>44</v>
      </c>
      <c r="G201" s="177">
        <v>1</v>
      </c>
      <c r="H201" s="177">
        <v>2</v>
      </c>
      <c r="I201" s="177" t="s">
        <v>44</v>
      </c>
      <c r="J201" s="177" t="s">
        <v>44</v>
      </c>
      <c r="K201" s="177" t="s">
        <v>44</v>
      </c>
      <c r="L201" s="177" t="s">
        <v>44</v>
      </c>
      <c r="M201" s="177" t="s">
        <v>44</v>
      </c>
      <c r="N201" s="177" t="s">
        <v>44</v>
      </c>
      <c r="O201" s="177" t="s">
        <v>44</v>
      </c>
      <c r="P201" s="177" t="s">
        <v>44</v>
      </c>
      <c r="Q201" s="95">
        <v>2</v>
      </c>
      <c r="R201" s="177" t="s">
        <v>44</v>
      </c>
      <c r="S201" s="177" t="s">
        <v>44</v>
      </c>
      <c r="T201" s="177" t="s">
        <v>44</v>
      </c>
      <c r="U201" s="177" t="s">
        <v>44</v>
      </c>
      <c r="V201" s="177" t="s">
        <v>44</v>
      </c>
      <c r="W201" s="177">
        <v>2</v>
      </c>
      <c r="X201" s="177" t="s">
        <v>44</v>
      </c>
      <c r="Y201" s="177" t="s">
        <v>44</v>
      </c>
      <c r="Z201" s="177" t="s">
        <v>44</v>
      </c>
      <c r="AA201" s="108">
        <v>157</v>
      </c>
      <c r="AB201" s="108">
        <v>120111</v>
      </c>
    </row>
    <row r="202" spans="1:28" s="17" customFormat="1" ht="20.25" customHeight="1">
      <c r="A202" s="167" t="s">
        <v>494</v>
      </c>
      <c r="B202" s="94">
        <v>7</v>
      </c>
      <c r="C202" s="177">
        <v>4</v>
      </c>
      <c r="D202" s="177">
        <v>1</v>
      </c>
      <c r="E202" s="177" t="s">
        <v>44</v>
      </c>
      <c r="F202" s="177" t="s">
        <v>44</v>
      </c>
      <c r="G202" s="177" t="s">
        <v>44</v>
      </c>
      <c r="H202" s="177">
        <v>2</v>
      </c>
      <c r="I202" s="177">
        <v>1</v>
      </c>
      <c r="J202" s="177" t="s">
        <v>44</v>
      </c>
      <c r="K202" s="177" t="s">
        <v>44</v>
      </c>
      <c r="L202" s="177" t="s">
        <v>44</v>
      </c>
      <c r="M202" s="177" t="s">
        <v>44</v>
      </c>
      <c r="N202" s="177" t="s">
        <v>44</v>
      </c>
      <c r="O202" s="177" t="s">
        <v>44</v>
      </c>
      <c r="P202" s="177" t="s">
        <v>44</v>
      </c>
      <c r="Q202" s="95">
        <v>3</v>
      </c>
      <c r="R202" s="177" t="s">
        <v>44</v>
      </c>
      <c r="S202" s="177" t="s">
        <v>44</v>
      </c>
      <c r="T202" s="177" t="s">
        <v>44</v>
      </c>
      <c r="U202" s="177" t="s">
        <v>44</v>
      </c>
      <c r="V202" s="177">
        <v>3</v>
      </c>
      <c r="W202" s="177" t="s">
        <v>44</v>
      </c>
      <c r="X202" s="177" t="s">
        <v>44</v>
      </c>
      <c r="Y202" s="177" t="s">
        <v>44</v>
      </c>
      <c r="Z202" s="177" t="s">
        <v>44</v>
      </c>
      <c r="AA202" s="108">
        <v>42</v>
      </c>
      <c r="AB202" s="108">
        <v>39693</v>
      </c>
    </row>
    <row r="203" spans="1:28" s="17" customFormat="1" ht="20.25" customHeight="1">
      <c r="A203" s="167" t="s">
        <v>495</v>
      </c>
      <c r="B203" s="94" t="s">
        <v>44</v>
      </c>
      <c r="C203" s="177" t="s">
        <v>44</v>
      </c>
      <c r="D203" s="177" t="s">
        <v>44</v>
      </c>
      <c r="E203" s="177" t="s">
        <v>44</v>
      </c>
      <c r="F203" s="177" t="s">
        <v>44</v>
      </c>
      <c r="G203" s="177" t="s">
        <v>44</v>
      </c>
      <c r="H203" s="177" t="s">
        <v>44</v>
      </c>
      <c r="I203" s="177" t="s">
        <v>44</v>
      </c>
      <c r="J203" s="177" t="s">
        <v>44</v>
      </c>
      <c r="K203" s="177" t="s">
        <v>44</v>
      </c>
      <c r="L203" s="177" t="s">
        <v>44</v>
      </c>
      <c r="M203" s="177" t="s">
        <v>44</v>
      </c>
      <c r="N203" s="177" t="s">
        <v>44</v>
      </c>
      <c r="O203" s="177" t="s">
        <v>44</v>
      </c>
      <c r="P203" s="177" t="s">
        <v>44</v>
      </c>
      <c r="Q203" s="95" t="s">
        <v>44</v>
      </c>
      <c r="R203" s="177" t="s">
        <v>44</v>
      </c>
      <c r="S203" s="177" t="s">
        <v>44</v>
      </c>
      <c r="T203" s="177" t="s">
        <v>44</v>
      </c>
      <c r="U203" s="177" t="s">
        <v>44</v>
      </c>
      <c r="V203" s="177" t="s">
        <v>44</v>
      </c>
      <c r="W203" s="177" t="s">
        <v>44</v>
      </c>
      <c r="X203" s="177" t="s">
        <v>44</v>
      </c>
      <c r="Y203" s="177" t="s">
        <v>44</v>
      </c>
      <c r="Z203" s="177" t="s">
        <v>44</v>
      </c>
      <c r="AA203" s="108" t="s">
        <v>44</v>
      </c>
      <c r="AB203" s="108" t="s">
        <v>44</v>
      </c>
    </row>
    <row r="204" spans="1:28" s="17" customFormat="1" ht="20.25" customHeight="1">
      <c r="A204" s="167" t="s">
        <v>496</v>
      </c>
      <c r="B204" s="94" t="s">
        <v>44</v>
      </c>
      <c r="C204" s="177" t="s">
        <v>44</v>
      </c>
      <c r="D204" s="177" t="s">
        <v>44</v>
      </c>
      <c r="E204" s="177" t="s">
        <v>44</v>
      </c>
      <c r="F204" s="177" t="s">
        <v>44</v>
      </c>
      <c r="G204" s="177" t="s">
        <v>44</v>
      </c>
      <c r="H204" s="177" t="s">
        <v>44</v>
      </c>
      <c r="I204" s="177" t="s">
        <v>44</v>
      </c>
      <c r="J204" s="177" t="s">
        <v>44</v>
      </c>
      <c r="K204" s="177" t="s">
        <v>44</v>
      </c>
      <c r="L204" s="177" t="s">
        <v>44</v>
      </c>
      <c r="M204" s="177" t="s">
        <v>44</v>
      </c>
      <c r="N204" s="177" t="s">
        <v>44</v>
      </c>
      <c r="O204" s="177" t="s">
        <v>44</v>
      </c>
      <c r="P204" s="177" t="s">
        <v>44</v>
      </c>
      <c r="Q204" s="95" t="s">
        <v>44</v>
      </c>
      <c r="R204" s="177" t="s">
        <v>44</v>
      </c>
      <c r="S204" s="177" t="s">
        <v>44</v>
      </c>
      <c r="T204" s="177" t="s">
        <v>44</v>
      </c>
      <c r="U204" s="177" t="s">
        <v>44</v>
      </c>
      <c r="V204" s="177" t="s">
        <v>44</v>
      </c>
      <c r="W204" s="177" t="s">
        <v>44</v>
      </c>
      <c r="X204" s="177" t="s">
        <v>44</v>
      </c>
      <c r="Y204" s="177" t="s">
        <v>44</v>
      </c>
      <c r="Z204" s="177" t="s">
        <v>44</v>
      </c>
      <c r="AA204" s="108" t="s">
        <v>44</v>
      </c>
      <c r="AB204" s="108" t="s">
        <v>44</v>
      </c>
    </row>
    <row r="205" spans="1:28" s="17" customFormat="1" ht="20.25" customHeight="1">
      <c r="A205" s="167" t="s">
        <v>497</v>
      </c>
      <c r="B205" s="94" t="s">
        <v>44</v>
      </c>
      <c r="C205" s="177" t="s">
        <v>44</v>
      </c>
      <c r="D205" s="177" t="s">
        <v>44</v>
      </c>
      <c r="E205" s="177" t="s">
        <v>44</v>
      </c>
      <c r="F205" s="177" t="s">
        <v>44</v>
      </c>
      <c r="G205" s="177" t="s">
        <v>44</v>
      </c>
      <c r="H205" s="177" t="s">
        <v>44</v>
      </c>
      <c r="I205" s="177" t="s">
        <v>44</v>
      </c>
      <c r="J205" s="177" t="s">
        <v>44</v>
      </c>
      <c r="K205" s="177" t="s">
        <v>44</v>
      </c>
      <c r="L205" s="177" t="s">
        <v>44</v>
      </c>
      <c r="M205" s="177" t="s">
        <v>44</v>
      </c>
      <c r="N205" s="177" t="s">
        <v>44</v>
      </c>
      <c r="O205" s="177" t="s">
        <v>44</v>
      </c>
      <c r="P205" s="177" t="s">
        <v>44</v>
      </c>
      <c r="Q205" s="95" t="s">
        <v>44</v>
      </c>
      <c r="R205" s="177" t="s">
        <v>44</v>
      </c>
      <c r="S205" s="177" t="s">
        <v>44</v>
      </c>
      <c r="T205" s="177" t="s">
        <v>44</v>
      </c>
      <c r="U205" s="177" t="s">
        <v>44</v>
      </c>
      <c r="V205" s="177" t="s">
        <v>44</v>
      </c>
      <c r="W205" s="177" t="s">
        <v>44</v>
      </c>
      <c r="X205" s="177" t="s">
        <v>44</v>
      </c>
      <c r="Y205" s="177" t="s">
        <v>44</v>
      </c>
      <c r="Z205" s="177" t="s">
        <v>44</v>
      </c>
      <c r="AA205" s="108" t="s">
        <v>44</v>
      </c>
      <c r="AB205" s="108" t="s">
        <v>44</v>
      </c>
    </row>
    <row r="206" spans="1:28" s="17" customFormat="1" ht="20.25" customHeight="1">
      <c r="A206" s="168" t="s">
        <v>498</v>
      </c>
      <c r="B206" s="110">
        <v>49</v>
      </c>
      <c r="C206" s="101">
        <v>35</v>
      </c>
      <c r="D206" s="101">
        <v>7</v>
      </c>
      <c r="E206" s="101">
        <v>1</v>
      </c>
      <c r="F206" s="101">
        <v>1</v>
      </c>
      <c r="G206" s="101">
        <v>1</v>
      </c>
      <c r="H206" s="101">
        <v>4</v>
      </c>
      <c r="I206" s="101">
        <v>10</v>
      </c>
      <c r="J206" s="101" t="s">
        <v>44</v>
      </c>
      <c r="K206" s="101">
        <v>6</v>
      </c>
      <c r="L206" s="101" t="s">
        <v>44</v>
      </c>
      <c r="M206" s="101" t="s">
        <v>44</v>
      </c>
      <c r="N206" s="101" t="s">
        <v>44</v>
      </c>
      <c r="O206" s="101">
        <v>1</v>
      </c>
      <c r="P206" s="101">
        <v>4</v>
      </c>
      <c r="Q206" s="109">
        <v>14</v>
      </c>
      <c r="R206" s="101" t="s">
        <v>44</v>
      </c>
      <c r="S206" s="101" t="s">
        <v>44</v>
      </c>
      <c r="T206" s="101">
        <v>1</v>
      </c>
      <c r="U206" s="101" t="s">
        <v>44</v>
      </c>
      <c r="V206" s="101">
        <v>6</v>
      </c>
      <c r="W206" s="101">
        <v>4</v>
      </c>
      <c r="X206" s="101">
        <v>3</v>
      </c>
      <c r="Y206" s="101" t="s">
        <v>44</v>
      </c>
      <c r="Z206" s="101" t="s">
        <v>44</v>
      </c>
      <c r="AA206" s="110">
        <v>512</v>
      </c>
      <c r="AB206" s="110">
        <v>537730</v>
      </c>
    </row>
    <row r="207" spans="1:28" s="17" customFormat="1" ht="20.25" customHeight="1">
      <c r="A207" s="157" t="s">
        <v>499</v>
      </c>
      <c r="B207" s="94">
        <v>4</v>
      </c>
      <c r="C207" s="177">
        <v>1</v>
      </c>
      <c r="D207" s="177" t="s">
        <v>44</v>
      </c>
      <c r="E207" s="177" t="s">
        <v>44</v>
      </c>
      <c r="F207" s="177" t="s">
        <v>44</v>
      </c>
      <c r="G207" s="177" t="s">
        <v>44</v>
      </c>
      <c r="H207" s="177" t="s">
        <v>44</v>
      </c>
      <c r="I207" s="177" t="s">
        <v>44</v>
      </c>
      <c r="J207" s="177" t="s">
        <v>44</v>
      </c>
      <c r="K207" s="177" t="s">
        <v>44</v>
      </c>
      <c r="L207" s="177">
        <v>1</v>
      </c>
      <c r="M207" s="177" t="s">
        <v>44</v>
      </c>
      <c r="N207" s="177" t="s">
        <v>44</v>
      </c>
      <c r="O207" s="177" t="s">
        <v>44</v>
      </c>
      <c r="P207" s="177" t="s">
        <v>44</v>
      </c>
      <c r="Q207" s="95">
        <v>3</v>
      </c>
      <c r="R207" s="177" t="s">
        <v>44</v>
      </c>
      <c r="S207" s="177" t="s">
        <v>44</v>
      </c>
      <c r="T207" s="177" t="s">
        <v>44</v>
      </c>
      <c r="U207" s="177" t="s">
        <v>44</v>
      </c>
      <c r="V207" s="177" t="s">
        <v>44</v>
      </c>
      <c r="W207" s="177">
        <v>1</v>
      </c>
      <c r="X207" s="177">
        <v>1</v>
      </c>
      <c r="Y207" s="177">
        <v>1</v>
      </c>
      <c r="Z207" s="177" t="s">
        <v>44</v>
      </c>
      <c r="AA207" s="108">
        <v>56</v>
      </c>
      <c r="AB207" s="108">
        <v>63930</v>
      </c>
    </row>
    <row r="208" spans="1:28" s="17" customFormat="1" ht="20.25" customHeight="1">
      <c r="A208" s="167" t="s">
        <v>500</v>
      </c>
      <c r="B208" s="94">
        <v>2</v>
      </c>
      <c r="C208" s="177">
        <v>1</v>
      </c>
      <c r="D208" s="177" t="s">
        <v>44</v>
      </c>
      <c r="E208" s="177" t="s">
        <v>44</v>
      </c>
      <c r="F208" s="177" t="s">
        <v>44</v>
      </c>
      <c r="G208" s="177" t="s">
        <v>44</v>
      </c>
      <c r="H208" s="177" t="s">
        <v>44</v>
      </c>
      <c r="I208" s="177">
        <v>1</v>
      </c>
      <c r="J208" s="177" t="s">
        <v>44</v>
      </c>
      <c r="K208" s="177" t="s">
        <v>44</v>
      </c>
      <c r="L208" s="177" t="s">
        <v>44</v>
      </c>
      <c r="M208" s="177" t="s">
        <v>44</v>
      </c>
      <c r="N208" s="177" t="s">
        <v>44</v>
      </c>
      <c r="O208" s="177" t="s">
        <v>44</v>
      </c>
      <c r="P208" s="177" t="s">
        <v>44</v>
      </c>
      <c r="Q208" s="95">
        <v>1</v>
      </c>
      <c r="R208" s="177" t="s">
        <v>44</v>
      </c>
      <c r="S208" s="177" t="s">
        <v>44</v>
      </c>
      <c r="T208" s="177" t="s">
        <v>44</v>
      </c>
      <c r="U208" s="177" t="s">
        <v>44</v>
      </c>
      <c r="V208" s="177">
        <v>1</v>
      </c>
      <c r="W208" s="177" t="s">
        <v>44</v>
      </c>
      <c r="X208" s="177" t="s">
        <v>44</v>
      </c>
      <c r="Y208" s="177" t="s">
        <v>44</v>
      </c>
      <c r="Z208" s="177" t="s">
        <v>44</v>
      </c>
      <c r="AA208" s="108" t="s">
        <v>166</v>
      </c>
      <c r="AB208" s="108" t="s">
        <v>166</v>
      </c>
    </row>
    <row r="209" spans="1:28" s="17" customFormat="1" ht="16.5" customHeight="1">
      <c r="A209" s="168" t="s">
        <v>501</v>
      </c>
      <c r="B209" s="107">
        <v>4</v>
      </c>
      <c r="C209" s="101">
        <v>2</v>
      </c>
      <c r="D209" s="101" t="s">
        <v>44</v>
      </c>
      <c r="E209" s="101" t="s">
        <v>44</v>
      </c>
      <c r="F209" s="101" t="s">
        <v>44</v>
      </c>
      <c r="G209" s="101" t="s">
        <v>44</v>
      </c>
      <c r="H209" s="101">
        <v>1</v>
      </c>
      <c r="I209" s="101">
        <v>1</v>
      </c>
      <c r="J209" s="101" t="s">
        <v>44</v>
      </c>
      <c r="K209" s="101" t="s">
        <v>44</v>
      </c>
      <c r="L209" s="101" t="s">
        <v>44</v>
      </c>
      <c r="M209" s="101" t="s">
        <v>44</v>
      </c>
      <c r="N209" s="101" t="s">
        <v>44</v>
      </c>
      <c r="O209" s="101" t="s">
        <v>44</v>
      </c>
      <c r="P209" s="101" t="s">
        <v>44</v>
      </c>
      <c r="Q209" s="109">
        <v>2</v>
      </c>
      <c r="R209" s="101" t="s">
        <v>44</v>
      </c>
      <c r="S209" s="101" t="s">
        <v>44</v>
      </c>
      <c r="T209" s="101" t="s">
        <v>44</v>
      </c>
      <c r="U209" s="101" t="s">
        <v>44</v>
      </c>
      <c r="V209" s="101" t="s">
        <v>44</v>
      </c>
      <c r="W209" s="101" t="s">
        <v>44</v>
      </c>
      <c r="X209" s="101">
        <v>2</v>
      </c>
      <c r="Y209" s="101" t="s">
        <v>44</v>
      </c>
      <c r="Z209" s="101" t="s">
        <v>44</v>
      </c>
      <c r="AA209" s="110">
        <v>25</v>
      </c>
      <c r="AB209" s="110">
        <v>16390</v>
      </c>
    </row>
    <row r="210" spans="1:28" s="17" customFormat="1" ht="16.5" customHeight="1">
      <c r="A210" s="167" t="s">
        <v>502</v>
      </c>
      <c r="B210" s="94">
        <v>2</v>
      </c>
      <c r="C210" s="177">
        <v>1</v>
      </c>
      <c r="D210" s="177" t="s">
        <v>44</v>
      </c>
      <c r="E210" s="177" t="s">
        <v>44</v>
      </c>
      <c r="F210" s="177" t="s">
        <v>44</v>
      </c>
      <c r="G210" s="177" t="s">
        <v>44</v>
      </c>
      <c r="H210" s="177" t="s">
        <v>44</v>
      </c>
      <c r="I210" s="177">
        <v>1</v>
      </c>
      <c r="J210" s="177" t="s">
        <v>44</v>
      </c>
      <c r="K210" s="177" t="s">
        <v>44</v>
      </c>
      <c r="L210" s="177" t="s">
        <v>44</v>
      </c>
      <c r="M210" s="177" t="s">
        <v>44</v>
      </c>
      <c r="N210" s="177" t="s">
        <v>44</v>
      </c>
      <c r="O210" s="177" t="s">
        <v>44</v>
      </c>
      <c r="P210" s="177" t="s">
        <v>44</v>
      </c>
      <c r="Q210" s="95">
        <v>1</v>
      </c>
      <c r="R210" s="177" t="s">
        <v>44</v>
      </c>
      <c r="S210" s="177" t="s">
        <v>44</v>
      </c>
      <c r="T210" s="177" t="s">
        <v>44</v>
      </c>
      <c r="U210" s="177" t="s">
        <v>44</v>
      </c>
      <c r="V210" s="177">
        <v>1</v>
      </c>
      <c r="W210" s="177" t="s">
        <v>44</v>
      </c>
      <c r="X210" s="177" t="s">
        <v>44</v>
      </c>
      <c r="Y210" s="177" t="s">
        <v>44</v>
      </c>
      <c r="Z210" s="177" t="s">
        <v>44</v>
      </c>
      <c r="AA210" s="108" t="s">
        <v>166</v>
      </c>
      <c r="AB210" s="108" t="s">
        <v>166</v>
      </c>
    </row>
    <row r="211" spans="1:28" s="17" customFormat="1" ht="16.5" customHeight="1">
      <c r="A211" s="168" t="s">
        <v>503</v>
      </c>
      <c r="B211" s="110">
        <v>12</v>
      </c>
      <c r="C211" s="101">
        <v>5</v>
      </c>
      <c r="D211" s="101" t="s">
        <v>44</v>
      </c>
      <c r="E211" s="101" t="s">
        <v>44</v>
      </c>
      <c r="F211" s="101" t="s">
        <v>44</v>
      </c>
      <c r="G211" s="101" t="s">
        <v>44</v>
      </c>
      <c r="H211" s="101">
        <v>1</v>
      </c>
      <c r="I211" s="101">
        <v>3</v>
      </c>
      <c r="J211" s="101" t="s">
        <v>44</v>
      </c>
      <c r="K211" s="101" t="s">
        <v>44</v>
      </c>
      <c r="L211" s="101">
        <v>1</v>
      </c>
      <c r="M211" s="101" t="s">
        <v>44</v>
      </c>
      <c r="N211" s="101" t="s">
        <v>44</v>
      </c>
      <c r="O211" s="101" t="s">
        <v>44</v>
      </c>
      <c r="P211" s="101" t="s">
        <v>44</v>
      </c>
      <c r="Q211" s="109">
        <v>7</v>
      </c>
      <c r="R211" s="101" t="s">
        <v>44</v>
      </c>
      <c r="S211" s="101" t="s">
        <v>44</v>
      </c>
      <c r="T211" s="101" t="s">
        <v>44</v>
      </c>
      <c r="U211" s="101" t="s">
        <v>44</v>
      </c>
      <c r="V211" s="101">
        <v>2</v>
      </c>
      <c r="W211" s="101">
        <v>1</v>
      </c>
      <c r="X211" s="101">
        <v>3</v>
      </c>
      <c r="Y211" s="101">
        <v>1</v>
      </c>
      <c r="Z211" s="101" t="s">
        <v>44</v>
      </c>
      <c r="AA211" s="110">
        <v>98</v>
      </c>
      <c r="AB211" s="110">
        <v>95370</v>
      </c>
    </row>
    <row r="212" spans="1:28" s="17" customFormat="1" ht="16.5" customHeight="1">
      <c r="A212" s="157" t="s">
        <v>504</v>
      </c>
      <c r="B212" s="94">
        <v>44</v>
      </c>
      <c r="C212" s="177">
        <v>29</v>
      </c>
      <c r="D212" s="177">
        <v>2</v>
      </c>
      <c r="E212" s="177" t="s">
        <v>44</v>
      </c>
      <c r="F212" s="177" t="s">
        <v>44</v>
      </c>
      <c r="G212" s="177" t="s">
        <v>44</v>
      </c>
      <c r="H212" s="177">
        <v>2</v>
      </c>
      <c r="I212" s="177">
        <v>6</v>
      </c>
      <c r="J212" s="177">
        <v>7</v>
      </c>
      <c r="K212" s="177">
        <v>5</v>
      </c>
      <c r="L212" s="177" t="s">
        <v>44</v>
      </c>
      <c r="M212" s="177" t="s">
        <v>44</v>
      </c>
      <c r="N212" s="177" t="s">
        <v>44</v>
      </c>
      <c r="O212" s="177">
        <v>3</v>
      </c>
      <c r="P212" s="177">
        <v>4</v>
      </c>
      <c r="Q212" s="95">
        <v>15</v>
      </c>
      <c r="R212" s="177" t="s">
        <v>44</v>
      </c>
      <c r="S212" s="177">
        <v>1</v>
      </c>
      <c r="T212" s="177" t="s">
        <v>44</v>
      </c>
      <c r="U212" s="177" t="s">
        <v>44</v>
      </c>
      <c r="V212" s="177">
        <v>6</v>
      </c>
      <c r="W212" s="177">
        <v>4</v>
      </c>
      <c r="X212" s="177">
        <v>2</v>
      </c>
      <c r="Y212" s="177">
        <v>2</v>
      </c>
      <c r="Z212" s="177" t="s">
        <v>44</v>
      </c>
      <c r="AA212" s="108">
        <v>1376</v>
      </c>
      <c r="AB212" s="108">
        <v>3548782</v>
      </c>
    </row>
    <row r="213" spans="1:28" s="17" customFormat="1" ht="16.5" customHeight="1">
      <c r="A213" s="170" t="s">
        <v>505</v>
      </c>
      <c r="B213" s="94">
        <v>2</v>
      </c>
      <c r="C213" s="177">
        <v>2</v>
      </c>
      <c r="D213" s="177">
        <v>1</v>
      </c>
      <c r="E213" s="177" t="s">
        <v>44</v>
      </c>
      <c r="F213" s="177" t="s">
        <v>44</v>
      </c>
      <c r="G213" s="177">
        <v>1</v>
      </c>
      <c r="H213" s="177" t="s">
        <v>44</v>
      </c>
      <c r="I213" s="177" t="s">
        <v>44</v>
      </c>
      <c r="J213" s="177" t="s">
        <v>44</v>
      </c>
      <c r="K213" s="177" t="s">
        <v>44</v>
      </c>
      <c r="L213" s="177" t="s">
        <v>44</v>
      </c>
      <c r="M213" s="177" t="s">
        <v>44</v>
      </c>
      <c r="N213" s="177" t="s">
        <v>44</v>
      </c>
      <c r="O213" s="177" t="s">
        <v>44</v>
      </c>
      <c r="P213" s="177" t="s">
        <v>44</v>
      </c>
      <c r="Q213" s="95" t="s">
        <v>44</v>
      </c>
      <c r="R213" s="177" t="s">
        <v>44</v>
      </c>
      <c r="S213" s="177" t="s">
        <v>44</v>
      </c>
      <c r="T213" s="177" t="s">
        <v>44</v>
      </c>
      <c r="U213" s="177" t="s">
        <v>44</v>
      </c>
      <c r="V213" s="177" t="s">
        <v>44</v>
      </c>
      <c r="W213" s="177" t="s">
        <v>44</v>
      </c>
      <c r="X213" s="177" t="s">
        <v>44</v>
      </c>
      <c r="Y213" s="177" t="s">
        <v>44</v>
      </c>
      <c r="Z213" s="177" t="s">
        <v>44</v>
      </c>
      <c r="AA213" s="108" t="s">
        <v>166</v>
      </c>
      <c r="AB213" s="108" t="s">
        <v>166</v>
      </c>
    </row>
    <row r="214" spans="1:28" s="17" customFormat="1" ht="16.5" customHeight="1">
      <c r="A214" s="173" t="s">
        <v>506</v>
      </c>
      <c r="B214" s="107">
        <v>3</v>
      </c>
      <c r="C214" s="101">
        <v>1</v>
      </c>
      <c r="D214" s="101" t="s">
        <v>44</v>
      </c>
      <c r="E214" s="101" t="s">
        <v>44</v>
      </c>
      <c r="F214" s="101" t="s">
        <v>44</v>
      </c>
      <c r="G214" s="101">
        <v>1</v>
      </c>
      <c r="H214" s="101" t="s">
        <v>44</v>
      </c>
      <c r="I214" s="101" t="s">
        <v>44</v>
      </c>
      <c r="J214" s="101" t="s">
        <v>44</v>
      </c>
      <c r="K214" s="101" t="s">
        <v>44</v>
      </c>
      <c r="L214" s="101" t="s">
        <v>44</v>
      </c>
      <c r="M214" s="101" t="s">
        <v>44</v>
      </c>
      <c r="N214" s="101" t="s">
        <v>44</v>
      </c>
      <c r="O214" s="101" t="s">
        <v>44</v>
      </c>
      <c r="P214" s="101" t="s">
        <v>44</v>
      </c>
      <c r="Q214" s="109">
        <v>2</v>
      </c>
      <c r="R214" s="101">
        <v>1</v>
      </c>
      <c r="S214" s="101" t="s">
        <v>44</v>
      </c>
      <c r="T214" s="101" t="s">
        <v>44</v>
      </c>
      <c r="U214" s="101" t="s">
        <v>44</v>
      </c>
      <c r="V214" s="101">
        <v>1</v>
      </c>
      <c r="W214" s="101" t="s">
        <v>44</v>
      </c>
      <c r="X214" s="101" t="s">
        <v>44</v>
      </c>
      <c r="Y214" s="101" t="s">
        <v>44</v>
      </c>
      <c r="Z214" s="101" t="s">
        <v>44</v>
      </c>
      <c r="AA214" s="110">
        <v>135</v>
      </c>
      <c r="AB214" s="110">
        <v>249511</v>
      </c>
    </row>
    <row r="215" spans="1:28" s="17" customFormat="1" ht="16.5" customHeight="1">
      <c r="A215" s="170" t="s">
        <v>507</v>
      </c>
      <c r="B215" s="94">
        <v>6</v>
      </c>
      <c r="C215" s="177">
        <v>3</v>
      </c>
      <c r="D215" s="177" t="s">
        <v>44</v>
      </c>
      <c r="E215" s="177" t="s">
        <v>44</v>
      </c>
      <c r="F215" s="177" t="s">
        <v>44</v>
      </c>
      <c r="G215" s="177" t="s">
        <v>44</v>
      </c>
      <c r="H215" s="177" t="s">
        <v>44</v>
      </c>
      <c r="I215" s="177">
        <v>2</v>
      </c>
      <c r="J215" s="177">
        <v>1</v>
      </c>
      <c r="K215" s="177" t="s">
        <v>44</v>
      </c>
      <c r="L215" s="177" t="s">
        <v>44</v>
      </c>
      <c r="M215" s="177" t="s">
        <v>44</v>
      </c>
      <c r="N215" s="177" t="s">
        <v>44</v>
      </c>
      <c r="O215" s="177" t="s">
        <v>44</v>
      </c>
      <c r="P215" s="177" t="s">
        <v>44</v>
      </c>
      <c r="Q215" s="95">
        <v>3</v>
      </c>
      <c r="R215" s="177" t="s">
        <v>44</v>
      </c>
      <c r="S215" s="177" t="s">
        <v>44</v>
      </c>
      <c r="T215" s="177" t="s">
        <v>44</v>
      </c>
      <c r="U215" s="177" t="s">
        <v>44</v>
      </c>
      <c r="V215" s="177">
        <v>2</v>
      </c>
      <c r="W215" s="177">
        <v>1</v>
      </c>
      <c r="X215" s="177" t="s">
        <v>44</v>
      </c>
      <c r="Y215" s="177" t="s">
        <v>44</v>
      </c>
      <c r="Z215" s="177" t="s">
        <v>44</v>
      </c>
      <c r="AA215" s="108">
        <v>47</v>
      </c>
      <c r="AB215" s="108">
        <v>34413</v>
      </c>
    </row>
    <row r="216" spans="1:28" s="17" customFormat="1" ht="16.5" customHeight="1">
      <c r="A216" s="167" t="s">
        <v>508</v>
      </c>
      <c r="B216" s="108">
        <v>30</v>
      </c>
      <c r="C216" s="92">
        <v>16</v>
      </c>
      <c r="D216" s="92">
        <v>7</v>
      </c>
      <c r="E216" s="92" t="s">
        <v>44</v>
      </c>
      <c r="F216" s="92" t="s">
        <v>44</v>
      </c>
      <c r="G216" s="92" t="s">
        <v>44</v>
      </c>
      <c r="H216" s="92">
        <v>3</v>
      </c>
      <c r="I216" s="92">
        <v>4</v>
      </c>
      <c r="J216" s="92">
        <v>2</v>
      </c>
      <c r="K216" s="92" t="s">
        <v>44</v>
      </c>
      <c r="L216" s="92" t="s">
        <v>44</v>
      </c>
      <c r="M216" s="92" t="s">
        <v>44</v>
      </c>
      <c r="N216" s="92" t="s">
        <v>44</v>
      </c>
      <c r="O216" s="92" t="s">
        <v>44</v>
      </c>
      <c r="P216" s="92" t="s">
        <v>44</v>
      </c>
      <c r="Q216" s="95">
        <v>14</v>
      </c>
      <c r="R216" s="92" t="s">
        <v>44</v>
      </c>
      <c r="S216" s="92">
        <v>1</v>
      </c>
      <c r="T216" s="92" t="s">
        <v>44</v>
      </c>
      <c r="U216" s="92" t="s">
        <v>44</v>
      </c>
      <c r="V216" s="92">
        <v>5</v>
      </c>
      <c r="W216" s="92">
        <v>2</v>
      </c>
      <c r="X216" s="92">
        <v>4</v>
      </c>
      <c r="Y216" s="92" t="s">
        <v>44</v>
      </c>
      <c r="Z216" s="92">
        <v>2</v>
      </c>
      <c r="AA216" s="108">
        <v>1042</v>
      </c>
      <c r="AB216" s="108">
        <v>2324155</v>
      </c>
    </row>
    <row r="217" spans="1:28" s="17" customFormat="1" ht="16.5" customHeight="1">
      <c r="A217" s="167" t="s">
        <v>509</v>
      </c>
      <c r="B217" s="94">
        <v>1</v>
      </c>
      <c r="C217" s="177">
        <v>1</v>
      </c>
      <c r="D217" s="177" t="s">
        <v>44</v>
      </c>
      <c r="E217" s="177" t="s">
        <v>44</v>
      </c>
      <c r="F217" s="177" t="s">
        <v>44</v>
      </c>
      <c r="G217" s="177" t="s">
        <v>44</v>
      </c>
      <c r="H217" s="177" t="s">
        <v>44</v>
      </c>
      <c r="I217" s="177">
        <v>1</v>
      </c>
      <c r="J217" s="177" t="s">
        <v>44</v>
      </c>
      <c r="K217" s="177" t="s">
        <v>44</v>
      </c>
      <c r="L217" s="177" t="s">
        <v>44</v>
      </c>
      <c r="M217" s="177" t="s">
        <v>44</v>
      </c>
      <c r="N217" s="177" t="s">
        <v>44</v>
      </c>
      <c r="O217" s="177" t="s">
        <v>44</v>
      </c>
      <c r="P217" s="177" t="s">
        <v>44</v>
      </c>
      <c r="Q217" s="95" t="s">
        <v>44</v>
      </c>
      <c r="R217" s="177" t="s">
        <v>44</v>
      </c>
      <c r="S217" s="177" t="s">
        <v>44</v>
      </c>
      <c r="T217" s="177" t="s">
        <v>44</v>
      </c>
      <c r="U217" s="177" t="s">
        <v>44</v>
      </c>
      <c r="V217" s="177" t="s">
        <v>44</v>
      </c>
      <c r="W217" s="177" t="s">
        <v>44</v>
      </c>
      <c r="X217" s="177" t="s">
        <v>44</v>
      </c>
      <c r="Y217" s="177" t="s">
        <v>44</v>
      </c>
      <c r="Z217" s="177" t="s">
        <v>44</v>
      </c>
      <c r="AA217" s="108" t="s">
        <v>166</v>
      </c>
      <c r="AB217" s="108" t="s">
        <v>166</v>
      </c>
    </row>
    <row r="218" spans="1:28" s="17" customFormat="1" ht="16.5" customHeight="1">
      <c r="A218" s="167" t="s">
        <v>510</v>
      </c>
      <c r="B218" s="94">
        <v>1</v>
      </c>
      <c r="C218" s="177" t="s">
        <v>44</v>
      </c>
      <c r="D218" s="177" t="s">
        <v>44</v>
      </c>
      <c r="E218" s="177" t="s">
        <v>44</v>
      </c>
      <c r="F218" s="177" t="s">
        <v>44</v>
      </c>
      <c r="G218" s="177" t="s">
        <v>44</v>
      </c>
      <c r="H218" s="177" t="s">
        <v>44</v>
      </c>
      <c r="I218" s="177" t="s">
        <v>44</v>
      </c>
      <c r="J218" s="177" t="s">
        <v>44</v>
      </c>
      <c r="K218" s="177" t="s">
        <v>44</v>
      </c>
      <c r="L218" s="177" t="s">
        <v>44</v>
      </c>
      <c r="M218" s="177" t="s">
        <v>44</v>
      </c>
      <c r="N218" s="177" t="s">
        <v>44</v>
      </c>
      <c r="O218" s="177" t="s">
        <v>44</v>
      </c>
      <c r="P218" s="177" t="s">
        <v>44</v>
      </c>
      <c r="Q218" s="95">
        <v>1</v>
      </c>
      <c r="R218" s="177" t="s">
        <v>44</v>
      </c>
      <c r="S218" s="177" t="s">
        <v>44</v>
      </c>
      <c r="T218" s="177" t="s">
        <v>44</v>
      </c>
      <c r="U218" s="177" t="s">
        <v>44</v>
      </c>
      <c r="V218" s="177" t="s">
        <v>44</v>
      </c>
      <c r="W218" s="177" t="s">
        <v>44</v>
      </c>
      <c r="X218" s="177">
        <v>1</v>
      </c>
      <c r="Y218" s="177" t="s">
        <v>44</v>
      </c>
      <c r="Z218" s="177" t="s">
        <v>44</v>
      </c>
      <c r="AA218" s="108" t="s">
        <v>166</v>
      </c>
      <c r="AB218" s="108" t="s">
        <v>166</v>
      </c>
    </row>
    <row r="219" spans="1:28" s="17" customFormat="1" ht="16.5" customHeight="1">
      <c r="A219" s="167" t="s">
        <v>511</v>
      </c>
      <c r="B219" s="94">
        <v>2</v>
      </c>
      <c r="C219" s="177">
        <v>1</v>
      </c>
      <c r="D219" s="177" t="s">
        <v>44</v>
      </c>
      <c r="E219" s="177" t="s">
        <v>44</v>
      </c>
      <c r="F219" s="177" t="s">
        <v>44</v>
      </c>
      <c r="G219" s="177" t="s">
        <v>44</v>
      </c>
      <c r="H219" s="177" t="s">
        <v>44</v>
      </c>
      <c r="I219" s="177">
        <v>1</v>
      </c>
      <c r="J219" s="177" t="s">
        <v>44</v>
      </c>
      <c r="K219" s="177" t="s">
        <v>44</v>
      </c>
      <c r="L219" s="177" t="s">
        <v>44</v>
      </c>
      <c r="M219" s="177" t="s">
        <v>44</v>
      </c>
      <c r="N219" s="177" t="s">
        <v>44</v>
      </c>
      <c r="O219" s="177" t="s">
        <v>44</v>
      </c>
      <c r="P219" s="177" t="s">
        <v>44</v>
      </c>
      <c r="Q219" s="95">
        <v>1</v>
      </c>
      <c r="R219" s="177" t="s">
        <v>44</v>
      </c>
      <c r="S219" s="177" t="s">
        <v>44</v>
      </c>
      <c r="T219" s="177" t="s">
        <v>44</v>
      </c>
      <c r="U219" s="177" t="s">
        <v>44</v>
      </c>
      <c r="V219" s="177">
        <v>1</v>
      </c>
      <c r="W219" s="177" t="s">
        <v>44</v>
      </c>
      <c r="X219" s="177" t="s">
        <v>44</v>
      </c>
      <c r="Y219" s="177" t="s">
        <v>44</v>
      </c>
      <c r="Z219" s="177" t="s">
        <v>44</v>
      </c>
      <c r="AA219" s="108" t="s">
        <v>166</v>
      </c>
      <c r="AB219" s="108" t="s">
        <v>166</v>
      </c>
    </row>
    <row r="220" spans="1:28" s="17" customFormat="1" ht="16.5" customHeight="1">
      <c r="A220" s="167" t="s">
        <v>512</v>
      </c>
      <c r="B220" s="94">
        <v>3</v>
      </c>
      <c r="C220" s="177">
        <v>2</v>
      </c>
      <c r="D220" s="177">
        <v>1</v>
      </c>
      <c r="E220" s="177" t="s">
        <v>44</v>
      </c>
      <c r="F220" s="177" t="s">
        <v>44</v>
      </c>
      <c r="G220" s="177" t="s">
        <v>44</v>
      </c>
      <c r="H220" s="177" t="s">
        <v>44</v>
      </c>
      <c r="I220" s="177">
        <v>1</v>
      </c>
      <c r="J220" s="177" t="s">
        <v>44</v>
      </c>
      <c r="K220" s="177" t="s">
        <v>44</v>
      </c>
      <c r="L220" s="177" t="s">
        <v>44</v>
      </c>
      <c r="M220" s="177" t="s">
        <v>44</v>
      </c>
      <c r="N220" s="177" t="s">
        <v>44</v>
      </c>
      <c r="O220" s="177" t="s">
        <v>44</v>
      </c>
      <c r="P220" s="177" t="s">
        <v>44</v>
      </c>
      <c r="Q220" s="95">
        <v>1</v>
      </c>
      <c r="R220" s="177" t="s">
        <v>44</v>
      </c>
      <c r="S220" s="177" t="s">
        <v>44</v>
      </c>
      <c r="T220" s="177" t="s">
        <v>44</v>
      </c>
      <c r="U220" s="177" t="s">
        <v>44</v>
      </c>
      <c r="V220" s="177">
        <v>1</v>
      </c>
      <c r="W220" s="177" t="s">
        <v>44</v>
      </c>
      <c r="X220" s="177" t="s">
        <v>44</v>
      </c>
      <c r="Y220" s="177" t="s">
        <v>44</v>
      </c>
      <c r="Z220" s="177" t="s">
        <v>44</v>
      </c>
      <c r="AA220" s="108">
        <v>316</v>
      </c>
      <c r="AB220" s="108">
        <v>326200</v>
      </c>
    </row>
    <row r="221" spans="1:28" s="17" customFormat="1" ht="16.5" customHeight="1">
      <c r="A221" s="167" t="s">
        <v>513</v>
      </c>
      <c r="B221" s="94">
        <v>2</v>
      </c>
      <c r="C221" s="177">
        <v>2</v>
      </c>
      <c r="D221" s="177" t="s">
        <v>44</v>
      </c>
      <c r="E221" s="177" t="s">
        <v>44</v>
      </c>
      <c r="F221" s="177" t="s">
        <v>44</v>
      </c>
      <c r="G221" s="177" t="s">
        <v>44</v>
      </c>
      <c r="H221" s="177" t="s">
        <v>44</v>
      </c>
      <c r="I221" s="177">
        <v>2</v>
      </c>
      <c r="J221" s="177" t="s">
        <v>44</v>
      </c>
      <c r="K221" s="177" t="s">
        <v>44</v>
      </c>
      <c r="L221" s="177" t="s">
        <v>44</v>
      </c>
      <c r="M221" s="177" t="s">
        <v>44</v>
      </c>
      <c r="N221" s="177" t="s">
        <v>44</v>
      </c>
      <c r="O221" s="177" t="s">
        <v>44</v>
      </c>
      <c r="P221" s="177" t="s">
        <v>44</v>
      </c>
      <c r="Q221" s="95" t="s">
        <v>44</v>
      </c>
      <c r="R221" s="177" t="s">
        <v>44</v>
      </c>
      <c r="S221" s="177" t="s">
        <v>44</v>
      </c>
      <c r="T221" s="177" t="s">
        <v>44</v>
      </c>
      <c r="U221" s="177" t="s">
        <v>44</v>
      </c>
      <c r="V221" s="177" t="s">
        <v>44</v>
      </c>
      <c r="W221" s="177" t="s">
        <v>44</v>
      </c>
      <c r="X221" s="177" t="s">
        <v>44</v>
      </c>
      <c r="Y221" s="177" t="s">
        <v>44</v>
      </c>
      <c r="Z221" s="177" t="s">
        <v>44</v>
      </c>
      <c r="AA221" s="108" t="s">
        <v>166</v>
      </c>
      <c r="AB221" s="108" t="s">
        <v>166</v>
      </c>
    </row>
    <row r="222" spans="1:28" s="17" customFormat="1" ht="16.5" customHeight="1">
      <c r="A222" s="167" t="s">
        <v>514</v>
      </c>
      <c r="B222" s="94" t="s">
        <v>44</v>
      </c>
      <c r="C222" s="177" t="s">
        <v>44</v>
      </c>
      <c r="D222" s="177" t="s">
        <v>44</v>
      </c>
      <c r="E222" s="177" t="s">
        <v>44</v>
      </c>
      <c r="F222" s="177" t="s">
        <v>44</v>
      </c>
      <c r="G222" s="177" t="s">
        <v>44</v>
      </c>
      <c r="H222" s="177" t="s">
        <v>44</v>
      </c>
      <c r="I222" s="177" t="s">
        <v>44</v>
      </c>
      <c r="J222" s="177" t="s">
        <v>44</v>
      </c>
      <c r="K222" s="177" t="s">
        <v>44</v>
      </c>
      <c r="L222" s="177" t="s">
        <v>44</v>
      </c>
      <c r="M222" s="177" t="s">
        <v>44</v>
      </c>
      <c r="N222" s="177" t="s">
        <v>44</v>
      </c>
      <c r="O222" s="177" t="s">
        <v>44</v>
      </c>
      <c r="P222" s="177" t="s">
        <v>44</v>
      </c>
      <c r="Q222" s="95" t="s">
        <v>44</v>
      </c>
      <c r="R222" s="177" t="s">
        <v>44</v>
      </c>
      <c r="S222" s="177" t="s">
        <v>44</v>
      </c>
      <c r="T222" s="177" t="s">
        <v>44</v>
      </c>
      <c r="U222" s="177" t="s">
        <v>44</v>
      </c>
      <c r="V222" s="177" t="s">
        <v>44</v>
      </c>
      <c r="W222" s="177" t="s">
        <v>44</v>
      </c>
      <c r="X222" s="177" t="s">
        <v>44</v>
      </c>
      <c r="Y222" s="177" t="s">
        <v>44</v>
      </c>
      <c r="Z222" s="177" t="s">
        <v>44</v>
      </c>
      <c r="AA222" s="108" t="s">
        <v>44</v>
      </c>
      <c r="AB222" s="108" t="s">
        <v>44</v>
      </c>
    </row>
    <row r="223" spans="1:28" s="17" customFormat="1" ht="16.5" customHeight="1">
      <c r="A223" s="167" t="s">
        <v>515</v>
      </c>
      <c r="B223" s="94">
        <v>19</v>
      </c>
      <c r="C223" s="177">
        <v>13</v>
      </c>
      <c r="D223" s="177">
        <v>2</v>
      </c>
      <c r="E223" s="177">
        <v>1</v>
      </c>
      <c r="F223" s="177" t="s">
        <v>44</v>
      </c>
      <c r="G223" s="177">
        <v>2</v>
      </c>
      <c r="H223" s="177" t="s">
        <v>44</v>
      </c>
      <c r="I223" s="177">
        <v>4</v>
      </c>
      <c r="J223" s="177" t="s">
        <v>44</v>
      </c>
      <c r="K223" s="177" t="s">
        <v>44</v>
      </c>
      <c r="L223" s="177">
        <v>1</v>
      </c>
      <c r="M223" s="177" t="s">
        <v>44</v>
      </c>
      <c r="N223" s="177" t="s">
        <v>44</v>
      </c>
      <c r="O223" s="177">
        <v>1</v>
      </c>
      <c r="P223" s="177">
        <v>2</v>
      </c>
      <c r="Q223" s="95">
        <v>6</v>
      </c>
      <c r="R223" s="177" t="s">
        <v>44</v>
      </c>
      <c r="S223" s="177" t="s">
        <v>44</v>
      </c>
      <c r="T223" s="177">
        <v>1</v>
      </c>
      <c r="U223" s="177">
        <v>1</v>
      </c>
      <c r="V223" s="177">
        <v>2</v>
      </c>
      <c r="W223" s="177" t="s">
        <v>44</v>
      </c>
      <c r="X223" s="177">
        <v>1</v>
      </c>
      <c r="Y223" s="177" t="s">
        <v>44</v>
      </c>
      <c r="Z223" s="177">
        <v>1</v>
      </c>
      <c r="AA223" s="108">
        <v>385</v>
      </c>
      <c r="AB223" s="108">
        <v>579951</v>
      </c>
    </row>
    <row r="224" spans="1:28" s="17" customFormat="1" ht="16.5" customHeight="1">
      <c r="A224" s="168" t="s">
        <v>516</v>
      </c>
      <c r="B224" s="110">
        <v>113</v>
      </c>
      <c r="C224" s="101">
        <v>70</v>
      </c>
      <c r="D224" s="101">
        <v>13</v>
      </c>
      <c r="E224" s="101">
        <v>1</v>
      </c>
      <c r="F224" s="101" t="s">
        <v>44</v>
      </c>
      <c r="G224" s="101">
        <v>4</v>
      </c>
      <c r="H224" s="101">
        <v>5</v>
      </c>
      <c r="I224" s="101">
        <v>21</v>
      </c>
      <c r="J224" s="101">
        <v>10</v>
      </c>
      <c r="K224" s="101">
        <v>5</v>
      </c>
      <c r="L224" s="101">
        <v>1</v>
      </c>
      <c r="M224" s="101" t="s">
        <v>44</v>
      </c>
      <c r="N224" s="101" t="s">
        <v>44</v>
      </c>
      <c r="O224" s="101">
        <v>4</v>
      </c>
      <c r="P224" s="101">
        <v>6</v>
      </c>
      <c r="Q224" s="109">
        <v>43</v>
      </c>
      <c r="R224" s="101">
        <v>1</v>
      </c>
      <c r="S224" s="101">
        <v>2</v>
      </c>
      <c r="T224" s="101">
        <v>1</v>
      </c>
      <c r="U224" s="101">
        <v>1</v>
      </c>
      <c r="V224" s="101">
        <v>18</v>
      </c>
      <c r="W224" s="101">
        <v>7</v>
      </c>
      <c r="X224" s="101">
        <v>8</v>
      </c>
      <c r="Y224" s="101">
        <v>2</v>
      </c>
      <c r="Z224" s="101">
        <v>3</v>
      </c>
      <c r="AA224" s="110">
        <v>3356</v>
      </c>
      <c r="AB224" s="110">
        <v>7114666</v>
      </c>
    </row>
    <row r="225" spans="1:28" s="17" customFormat="1" ht="16.5" customHeight="1">
      <c r="A225" s="157" t="s">
        <v>517</v>
      </c>
      <c r="B225" s="94">
        <v>4</v>
      </c>
      <c r="C225" s="177">
        <v>2</v>
      </c>
      <c r="D225" s="177">
        <v>2</v>
      </c>
      <c r="E225" s="177" t="s">
        <v>44</v>
      </c>
      <c r="F225" s="177" t="s">
        <v>44</v>
      </c>
      <c r="G225" s="177" t="s">
        <v>44</v>
      </c>
      <c r="H225" s="177" t="s">
        <v>44</v>
      </c>
      <c r="I225" s="177" t="s">
        <v>44</v>
      </c>
      <c r="J225" s="177" t="s">
        <v>44</v>
      </c>
      <c r="K225" s="177" t="s">
        <v>44</v>
      </c>
      <c r="L225" s="177" t="s">
        <v>44</v>
      </c>
      <c r="M225" s="177" t="s">
        <v>44</v>
      </c>
      <c r="N225" s="177" t="s">
        <v>44</v>
      </c>
      <c r="O225" s="177" t="s">
        <v>44</v>
      </c>
      <c r="P225" s="177" t="s">
        <v>44</v>
      </c>
      <c r="Q225" s="95">
        <v>2</v>
      </c>
      <c r="R225" s="177" t="s">
        <v>44</v>
      </c>
      <c r="S225" s="177" t="s">
        <v>44</v>
      </c>
      <c r="T225" s="177" t="s">
        <v>44</v>
      </c>
      <c r="U225" s="177" t="s">
        <v>44</v>
      </c>
      <c r="V225" s="177" t="s">
        <v>44</v>
      </c>
      <c r="W225" s="177">
        <v>2</v>
      </c>
      <c r="X225" s="177" t="s">
        <v>44</v>
      </c>
      <c r="Y225" s="177" t="s">
        <v>44</v>
      </c>
      <c r="Z225" s="177" t="s">
        <v>44</v>
      </c>
      <c r="AA225" s="108">
        <v>77</v>
      </c>
      <c r="AB225" s="108">
        <v>96097</v>
      </c>
    </row>
    <row r="226" spans="1:28" s="17" customFormat="1" ht="16.5" customHeight="1">
      <c r="A226" s="167" t="s">
        <v>518</v>
      </c>
      <c r="B226" s="94">
        <v>10</v>
      </c>
      <c r="C226" s="177">
        <v>4</v>
      </c>
      <c r="D226" s="177" t="s">
        <v>44</v>
      </c>
      <c r="E226" s="177" t="s">
        <v>44</v>
      </c>
      <c r="F226" s="177" t="s">
        <v>44</v>
      </c>
      <c r="G226" s="177">
        <v>1</v>
      </c>
      <c r="H226" s="177">
        <v>1</v>
      </c>
      <c r="I226" s="177">
        <v>1</v>
      </c>
      <c r="J226" s="177" t="s">
        <v>44</v>
      </c>
      <c r="K226" s="177" t="s">
        <v>44</v>
      </c>
      <c r="L226" s="177" t="s">
        <v>44</v>
      </c>
      <c r="M226" s="177" t="s">
        <v>44</v>
      </c>
      <c r="N226" s="177" t="s">
        <v>44</v>
      </c>
      <c r="O226" s="177" t="s">
        <v>44</v>
      </c>
      <c r="P226" s="177">
        <v>1</v>
      </c>
      <c r="Q226" s="95">
        <v>6</v>
      </c>
      <c r="R226" s="177" t="s">
        <v>44</v>
      </c>
      <c r="S226" s="177" t="s">
        <v>44</v>
      </c>
      <c r="T226" s="177" t="s">
        <v>44</v>
      </c>
      <c r="U226" s="177" t="s">
        <v>44</v>
      </c>
      <c r="V226" s="177">
        <v>3</v>
      </c>
      <c r="W226" s="177">
        <v>2</v>
      </c>
      <c r="X226" s="177" t="s">
        <v>44</v>
      </c>
      <c r="Y226" s="177">
        <v>1</v>
      </c>
      <c r="Z226" s="177" t="s">
        <v>44</v>
      </c>
      <c r="AA226" s="108">
        <v>182</v>
      </c>
      <c r="AB226" s="108">
        <v>382368</v>
      </c>
    </row>
    <row r="227" spans="1:28" s="17" customFormat="1" ht="16.5" customHeight="1">
      <c r="A227" s="167" t="s">
        <v>519</v>
      </c>
      <c r="B227" s="94">
        <v>3</v>
      </c>
      <c r="C227" s="177">
        <v>2</v>
      </c>
      <c r="D227" s="177">
        <v>1</v>
      </c>
      <c r="E227" s="177" t="s">
        <v>44</v>
      </c>
      <c r="F227" s="177" t="s">
        <v>44</v>
      </c>
      <c r="G227" s="177">
        <v>1</v>
      </c>
      <c r="H227" s="177" t="s">
        <v>44</v>
      </c>
      <c r="I227" s="177" t="s">
        <v>44</v>
      </c>
      <c r="J227" s="177" t="s">
        <v>44</v>
      </c>
      <c r="K227" s="177" t="s">
        <v>44</v>
      </c>
      <c r="L227" s="177" t="s">
        <v>44</v>
      </c>
      <c r="M227" s="177" t="s">
        <v>44</v>
      </c>
      <c r="N227" s="177" t="s">
        <v>44</v>
      </c>
      <c r="O227" s="177" t="s">
        <v>44</v>
      </c>
      <c r="P227" s="177" t="s">
        <v>44</v>
      </c>
      <c r="Q227" s="95">
        <v>1</v>
      </c>
      <c r="R227" s="177" t="s">
        <v>44</v>
      </c>
      <c r="S227" s="177" t="s">
        <v>44</v>
      </c>
      <c r="T227" s="177" t="s">
        <v>44</v>
      </c>
      <c r="U227" s="177" t="s">
        <v>44</v>
      </c>
      <c r="V227" s="177" t="s">
        <v>44</v>
      </c>
      <c r="W227" s="177">
        <v>1</v>
      </c>
      <c r="X227" s="177" t="s">
        <v>44</v>
      </c>
      <c r="Y227" s="177" t="s">
        <v>44</v>
      </c>
      <c r="Z227" s="177" t="s">
        <v>44</v>
      </c>
      <c r="AA227" s="108">
        <v>24</v>
      </c>
      <c r="AB227" s="108">
        <v>36873</v>
      </c>
    </row>
    <row r="228" spans="1:28" s="17" customFormat="1" ht="16.5" customHeight="1">
      <c r="A228" s="167" t="s">
        <v>520</v>
      </c>
      <c r="B228" s="94">
        <v>6</v>
      </c>
      <c r="C228" s="177">
        <v>5</v>
      </c>
      <c r="D228" s="177">
        <v>1</v>
      </c>
      <c r="E228" s="177" t="s">
        <v>44</v>
      </c>
      <c r="F228" s="177" t="s">
        <v>44</v>
      </c>
      <c r="G228" s="177">
        <v>1</v>
      </c>
      <c r="H228" s="177" t="s">
        <v>44</v>
      </c>
      <c r="I228" s="177">
        <v>3</v>
      </c>
      <c r="J228" s="177" t="s">
        <v>44</v>
      </c>
      <c r="K228" s="177" t="s">
        <v>44</v>
      </c>
      <c r="L228" s="177" t="s">
        <v>44</v>
      </c>
      <c r="M228" s="177" t="s">
        <v>44</v>
      </c>
      <c r="N228" s="177" t="s">
        <v>44</v>
      </c>
      <c r="O228" s="177" t="s">
        <v>44</v>
      </c>
      <c r="P228" s="177" t="s">
        <v>44</v>
      </c>
      <c r="Q228" s="95">
        <v>1</v>
      </c>
      <c r="R228" s="177" t="s">
        <v>44</v>
      </c>
      <c r="S228" s="177" t="s">
        <v>44</v>
      </c>
      <c r="T228" s="177" t="s">
        <v>44</v>
      </c>
      <c r="U228" s="177" t="s">
        <v>44</v>
      </c>
      <c r="V228" s="177" t="s">
        <v>44</v>
      </c>
      <c r="W228" s="177" t="s">
        <v>44</v>
      </c>
      <c r="X228" s="177">
        <v>1</v>
      </c>
      <c r="Y228" s="177" t="s">
        <v>44</v>
      </c>
      <c r="Z228" s="177" t="s">
        <v>44</v>
      </c>
      <c r="AA228" s="108">
        <v>118</v>
      </c>
      <c r="AB228" s="108">
        <v>424805</v>
      </c>
    </row>
    <row r="229" spans="1:28" s="17" customFormat="1" ht="16.5" customHeight="1">
      <c r="A229" s="167" t="s">
        <v>521</v>
      </c>
      <c r="B229" s="94">
        <v>3</v>
      </c>
      <c r="C229" s="177">
        <v>2</v>
      </c>
      <c r="D229" s="177" t="s">
        <v>44</v>
      </c>
      <c r="E229" s="177" t="s">
        <v>44</v>
      </c>
      <c r="F229" s="177" t="s">
        <v>44</v>
      </c>
      <c r="G229" s="177" t="s">
        <v>44</v>
      </c>
      <c r="H229" s="177" t="s">
        <v>44</v>
      </c>
      <c r="I229" s="177" t="s">
        <v>44</v>
      </c>
      <c r="J229" s="177" t="s">
        <v>44</v>
      </c>
      <c r="K229" s="177" t="s">
        <v>44</v>
      </c>
      <c r="L229" s="177" t="s">
        <v>44</v>
      </c>
      <c r="M229" s="177" t="s">
        <v>44</v>
      </c>
      <c r="N229" s="177" t="s">
        <v>44</v>
      </c>
      <c r="O229" s="177">
        <v>2</v>
      </c>
      <c r="P229" s="177" t="s">
        <v>44</v>
      </c>
      <c r="Q229" s="95">
        <v>1</v>
      </c>
      <c r="R229" s="177">
        <v>1</v>
      </c>
      <c r="S229" s="177" t="s">
        <v>44</v>
      </c>
      <c r="T229" s="177" t="s">
        <v>44</v>
      </c>
      <c r="U229" s="177" t="s">
        <v>44</v>
      </c>
      <c r="V229" s="177" t="s">
        <v>44</v>
      </c>
      <c r="W229" s="177" t="s">
        <v>44</v>
      </c>
      <c r="X229" s="177" t="s">
        <v>44</v>
      </c>
      <c r="Y229" s="177" t="s">
        <v>44</v>
      </c>
      <c r="Z229" s="177" t="s">
        <v>44</v>
      </c>
      <c r="AA229" s="108">
        <v>38</v>
      </c>
      <c r="AB229" s="108">
        <v>69830</v>
      </c>
    </row>
    <row r="230" spans="1:28" s="17" customFormat="1" ht="16.5" customHeight="1">
      <c r="A230" s="167" t="s">
        <v>522</v>
      </c>
      <c r="B230" s="94">
        <v>3</v>
      </c>
      <c r="C230" s="177">
        <v>2</v>
      </c>
      <c r="D230" s="177" t="s">
        <v>44</v>
      </c>
      <c r="E230" s="177" t="s">
        <v>44</v>
      </c>
      <c r="F230" s="177" t="s">
        <v>44</v>
      </c>
      <c r="G230" s="177" t="s">
        <v>44</v>
      </c>
      <c r="H230" s="177" t="s">
        <v>44</v>
      </c>
      <c r="I230" s="177" t="s">
        <v>44</v>
      </c>
      <c r="J230" s="177" t="s">
        <v>44</v>
      </c>
      <c r="K230" s="177" t="s">
        <v>44</v>
      </c>
      <c r="L230" s="177" t="s">
        <v>44</v>
      </c>
      <c r="M230" s="177" t="s">
        <v>44</v>
      </c>
      <c r="N230" s="177" t="s">
        <v>44</v>
      </c>
      <c r="O230" s="177">
        <v>2</v>
      </c>
      <c r="P230" s="177" t="s">
        <v>44</v>
      </c>
      <c r="Q230" s="95">
        <v>1</v>
      </c>
      <c r="R230" s="177" t="s">
        <v>44</v>
      </c>
      <c r="S230" s="177" t="s">
        <v>44</v>
      </c>
      <c r="T230" s="177" t="s">
        <v>44</v>
      </c>
      <c r="U230" s="177" t="s">
        <v>44</v>
      </c>
      <c r="V230" s="177">
        <v>1</v>
      </c>
      <c r="W230" s="177" t="s">
        <v>44</v>
      </c>
      <c r="X230" s="177" t="s">
        <v>44</v>
      </c>
      <c r="Y230" s="177" t="s">
        <v>44</v>
      </c>
      <c r="Z230" s="177" t="s">
        <v>44</v>
      </c>
      <c r="AA230" s="108">
        <v>27</v>
      </c>
      <c r="AB230" s="108">
        <v>20012</v>
      </c>
    </row>
    <row r="231" spans="1:28" s="17" customFormat="1" ht="16.5" customHeight="1">
      <c r="A231" s="167" t="s">
        <v>523</v>
      </c>
      <c r="B231" s="94">
        <v>9</v>
      </c>
      <c r="C231" s="177">
        <v>5</v>
      </c>
      <c r="D231" s="177">
        <v>1</v>
      </c>
      <c r="E231" s="177" t="s">
        <v>44</v>
      </c>
      <c r="F231" s="177" t="s">
        <v>44</v>
      </c>
      <c r="G231" s="177" t="s">
        <v>44</v>
      </c>
      <c r="H231" s="177">
        <v>1</v>
      </c>
      <c r="I231" s="177">
        <v>1</v>
      </c>
      <c r="J231" s="177" t="s">
        <v>44</v>
      </c>
      <c r="K231" s="177" t="s">
        <v>44</v>
      </c>
      <c r="L231" s="177">
        <v>2</v>
      </c>
      <c r="M231" s="177" t="s">
        <v>44</v>
      </c>
      <c r="N231" s="177" t="s">
        <v>44</v>
      </c>
      <c r="O231" s="177" t="s">
        <v>44</v>
      </c>
      <c r="P231" s="177" t="s">
        <v>44</v>
      </c>
      <c r="Q231" s="95">
        <v>4</v>
      </c>
      <c r="R231" s="177" t="s">
        <v>44</v>
      </c>
      <c r="S231" s="177" t="s">
        <v>44</v>
      </c>
      <c r="T231" s="177" t="s">
        <v>44</v>
      </c>
      <c r="U231" s="177" t="s">
        <v>44</v>
      </c>
      <c r="V231" s="177" t="s">
        <v>44</v>
      </c>
      <c r="W231" s="177">
        <v>1</v>
      </c>
      <c r="X231" s="177">
        <v>2</v>
      </c>
      <c r="Y231" s="177">
        <v>1</v>
      </c>
      <c r="Z231" s="177" t="s">
        <v>44</v>
      </c>
      <c r="AA231" s="108">
        <v>198</v>
      </c>
      <c r="AB231" s="108">
        <v>1719331</v>
      </c>
    </row>
    <row r="232" spans="1:28" s="17" customFormat="1" ht="16.5" customHeight="1">
      <c r="A232" s="167" t="s">
        <v>524</v>
      </c>
      <c r="B232" s="94">
        <v>9</v>
      </c>
      <c r="C232" s="177">
        <v>6</v>
      </c>
      <c r="D232" s="177">
        <v>2</v>
      </c>
      <c r="E232" s="177" t="s">
        <v>44</v>
      </c>
      <c r="F232" s="177" t="s">
        <v>44</v>
      </c>
      <c r="G232" s="177" t="s">
        <v>44</v>
      </c>
      <c r="H232" s="177" t="s">
        <v>44</v>
      </c>
      <c r="I232" s="177">
        <v>1</v>
      </c>
      <c r="J232" s="177" t="s">
        <v>44</v>
      </c>
      <c r="K232" s="177" t="s">
        <v>44</v>
      </c>
      <c r="L232" s="177">
        <v>1</v>
      </c>
      <c r="M232" s="177">
        <v>2</v>
      </c>
      <c r="N232" s="177" t="s">
        <v>44</v>
      </c>
      <c r="O232" s="177" t="s">
        <v>44</v>
      </c>
      <c r="P232" s="177" t="s">
        <v>44</v>
      </c>
      <c r="Q232" s="95">
        <v>3</v>
      </c>
      <c r="R232" s="177" t="s">
        <v>44</v>
      </c>
      <c r="S232" s="177" t="s">
        <v>44</v>
      </c>
      <c r="T232" s="177" t="s">
        <v>44</v>
      </c>
      <c r="U232" s="177" t="s">
        <v>44</v>
      </c>
      <c r="V232" s="177" t="s">
        <v>44</v>
      </c>
      <c r="W232" s="177" t="s">
        <v>44</v>
      </c>
      <c r="X232" s="177">
        <v>1</v>
      </c>
      <c r="Y232" s="177">
        <v>2</v>
      </c>
      <c r="Z232" s="177" t="s">
        <v>44</v>
      </c>
      <c r="AA232" s="108">
        <v>563</v>
      </c>
      <c r="AB232" s="108">
        <v>1733451</v>
      </c>
    </row>
    <row r="233" spans="1:28" s="17" customFormat="1" ht="16.5" customHeight="1">
      <c r="A233" s="167" t="s">
        <v>525</v>
      </c>
      <c r="B233" s="94" t="s">
        <v>44</v>
      </c>
      <c r="C233" s="177" t="s">
        <v>44</v>
      </c>
      <c r="D233" s="177" t="s">
        <v>44</v>
      </c>
      <c r="E233" s="177" t="s">
        <v>44</v>
      </c>
      <c r="F233" s="177" t="s">
        <v>44</v>
      </c>
      <c r="G233" s="177" t="s">
        <v>44</v>
      </c>
      <c r="H233" s="177" t="s">
        <v>44</v>
      </c>
      <c r="I233" s="177" t="s">
        <v>44</v>
      </c>
      <c r="J233" s="177" t="s">
        <v>44</v>
      </c>
      <c r="K233" s="177" t="s">
        <v>44</v>
      </c>
      <c r="L233" s="177" t="s">
        <v>44</v>
      </c>
      <c r="M233" s="177" t="s">
        <v>44</v>
      </c>
      <c r="N233" s="177" t="s">
        <v>44</v>
      </c>
      <c r="O233" s="177" t="s">
        <v>44</v>
      </c>
      <c r="P233" s="177" t="s">
        <v>44</v>
      </c>
      <c r="Q233" s="95" t="s">
        <v>44</v>
      </c>
      <c r="R233" s="177" t="s">
        <v>44</v>
      </c>
      <c r="S233" s="177" t="s">
        <v>44</v>
      </c>
      <c r="T233" s="177" t="s">
        <v>44</v>
      </c>
      <c r="U233" s="177" t="s">
        <v>44</v>
      </c>
      <c r="V233" s="177" t="s">
        <v>44</v>
      </c>
      <c r="W233" s="177" t="s">
        <v>44</v>
      </c>
      <c r="X233" s="177" t="s">
        <v>44</v>
      </c>
      <c r="Y233" s="177" t="s">
        <v>44</v>
      </c>
      <c r="Z233" s="177" t="s">
        <v>44</v>
      </c>
      <c r="AA233" s="108" t="s">
        <v>44</v>
      </c>
      <c r="AB233" s="108" t="s">
        <v>44</v>
      </c>
    </row>
    <row r="234" spans="1:28" s="17" customFormat="1" ht="16.5" customHeight="1">
      <c r="A234" s="167" t="s">
        <v>526</v>
      </c>
      <c r="B234" s="94">
        <v>7</v>
      </c>
      <c r="C234" s="177">
        <v>4</v>
      </c>
      <c r="D234" s="177" t="s">
        <v>44</v>
      </c>
      <c r="E234" s="177" t="s">
        <v>44</v>
      </c>
      <c r="F234" s="177" t="s">
        <v>44</v>
      </c>
      <c r="G234" s="177">
        <v>1</v>
      </c>
      <c r="H234" s="177" t="s">
        <v>44</v>
      </c>
      <c r="I234" s="177">
        <v>3</v>
      </c>
      <c r="J234" s="177" t="s">
        <v>44</v>
      </c>
      <c r="K234" s="177" t="s">
        <v>44</v>
      </c>
      <c r="L234" s="177" t="s">
        <v>44</v>
      </c>
      <c r="M234" s="177" t="s">
        <v>44</v>
      </c>
      <c r="N234" s="177" t="s">
        <v>44</v>
      </c>
      <c r="O234" s="177" t="s">
        <v>44</v>
      </c>
      <c r="P234" s="177" t="s">
        <v>44</v>
      </c>
      <c r="Q234" s="95">
        <v>3</v>
      </c>
      <c r="R234" s="177" t="s">
        <v>44</v>
      </c>
      <c r="S234" s="177" t="s">
        <v>44</v>
      </c>
      <c r="T234" s="177">
        <v>1</v>
      </c>
      <c r="U234" s="177" t="s">
        <v>44</v>
      </c>
      <c r="V234" s="177" t="s">
        <v>44</v>
      </c>
      <c r="W234" s="177">
        <v>1</v>
      </c>
      <c r="X234" s="177" t="s">
        <v>44</v>
      </c>
      <c r="Y234" s="177">
        <v>1</v>
      </c>
      <c r="Z234" s="177" t="s">
        <v>44</v>
      </c>
      <c r="AA234" s="108">
        <v>70</v>
      </c>
      <c r="AB234" s="108">
        <v>180704</v>
      </c>
    </row>
    <row r="235" spans="1:28" s="17" customFormat="1" ht="16.5" customHeight="1">
      <c r="A235" s="167" t="s">
        <v>527</v>
      </c>
      <c r="B235" s="94">
        <v>2</v>
      </c>
      <c r="C235" s="177">
        <v>2</v>
      </c>
      <c r="D235" s="177" t="s">
        <v>44</v>
      </c>
      <c r="E235" s="177" t="s">
        <v>44</v>
      </c>
      <c r="F235" s="177" t="s">
        <v>44</v>
      </c>
      <c r="G235" s="177" t="s">
        <v>44</v>
      </c>
      <c r="H235" s="177" t="s">
        <v>44</v>
      </c>
      <c r="I235" s="177">
        <v>1</v>
      </c>
      <c r="J235" s="177" t="s">
        <v>44</v>
      </c>
      <c r="K235" s="177" t="s">
        <v>44</v>
      </c>
      <c r="L235" s="177" t="s">
        <v>44</v>
      </c>
      <c r="M235" s="177" t="s">
        <v>44</v>
      </c>
      <c r="N235" s="177" t="s">
        <v>44</v>
      </c>
      <c r="O235" s="177">
        <v>1</v>
      </c>
      <c r="P235" s="177" t="s">
        <v>44</v>
      </c>
      <c r="Q235" s="95" t="s">
        <v>44</v>
      </c>
      <c r="R235" s="177" t="s">
        <v>44</v>
      </c>
      <c r="S235" s="177" t="s">
        <v>44</v>
      </c>
      <c r="T235" s="177" t="s">
        <v>44</v>
      </c>
      <c r="U235" s="177" t="s">
        <v>44</v>
      </c>
      <c r="V235" s="177" t="s">
        <v>44</v>
      </c>
      <c r="W235" s="177" t="s">
        <v>44</v>
      </c>
      <c r="X235" s="177" t="s">
        <v>44</v>
      </c>
      <c r="Y235" s="177" t="s">
        <v>44</v>
      </c>
      <c r="Z235" s="177" t="s">
        <v>44</v>
      </c>
      <c r="AA235" s="108" t="s">
        <v>166</v>
      </c>
      <c r="AB235" s="108" t="s">
        <v>166</v>
      </c>
    </row>
    <row r="236" spans="1:28" s="17" customFormat="1" ht="16.5" customHeight="1">
      <c r="A236" s="167" t="s">
        <v>528</v>
      </c>
      <c r="B236" s="94">
        <v>4</v>
      </c>
      <c r="C236" s="177">
        <v>3</v>
      </c>
      <c r="D236" s="177" t="s">
        <v>44</v>
      </c>
      <c r="E236" s="177" t="s">
        <v>44</v>
      </c>
      <c r="F236" s="177" t="s">
        <v>44</v>
      </c>
      <c r="G236" s="177" t="s">
        <v>44</v>
      </c>
      <c r="H236" s="177" t="s">
        <v>44</v>
      </c>
      <c r="I236" s="177">
        <v>1</v>
      </c>
      <c r="J236" s="177" t="s">
        <v>44</v>
      </c>
      <c r="K236" s="177">
        <v>2</v>
      </c>
      <c r="L236" s="177" t="s">
        <v>44</v>
      </c>
      <c r="M236" s="177" t="s">
        <v>44</v>
      </c>
      <c r="N236" s="177" t="s">
        <v>44</v>
      </c>
      <c r="O236" s="177" t="s">
        <v>44</v>
      </c>
      <c r="P236" s="177" t="s">
        <v>44</v>
      </c>
      <c r="Q236" s="95">
        <v>1</v>
      </c>
      <c r="R236" s="177" t="s">
        <v>44</v>
      </c>
      <c r="S236" s="177" t="s">
        <v>44</v>
      </c>
      <c r="T236" s="177" t="s">
        <v>44</v>
      </c>
      <c r="U236" s="177" t="s">
        <v>44</v>
      </c>
      <c r="V236" s="177" t="s">
        <v>44</v>
      </c>
      <c r="W236" s="177">
        <v>1</v>
      </c>
      <c r="X236" s="177" t="s">
        <v>44</v>
      </c>
      <c r="Y236" s="177" t="s">
        <v>44</v>
      </c>
      <c r="Z236" s="177" t="s">
        <v>44</v>
      </c>
      <c r="AA236" s="108">
        <v>35</v>
      </c>
      <c r="AB236" s="108">
        <v>36180</v>
      </c>
    </row>
    <row r="237" spans="1:28" s="17" customFormat="1" ht="16.5" customHeight="1">
      <c r="A237" s="167" t="s">
        <v>529</v>
      </c>
      <c r="B237" s="94">
        <v>3</v>
      </c>
      <c r="C237" s="177">
        <v>3</v>
      </c>
      <c r="D237" s="177" t="s">
        <v>44</v>
      </c>
      <c r="E237" s="177" t="s">
        <v>44</v>
      </c>
      <c r="F237" s="177" t="s">
        <v>44</v>
      </c>
      <c r="G237" s="177">
        <v>1</v>
      </c>
      <c r="H237" s="177" t="s">
        <v>44</v>
      </c>
      <c r="I237" s="177">
        <v>2</v>
      </c>
      <c r="J237" s="177" t="s">
        <v>44</v>
      </c>
      <c r="K237" s="177" t="s">
        <v>44</v>
      </c>
      <c r="L237" s="177" t="s">
        <v>44</v>
      </c>
      <c r="M237" s="177" t="s">
        <v>44</v>
      </c>
      <c r="N237" s="177" t="s">
        <v>44</v>
      </c>
      <c r="O237" s="177" t="s">
        <v>44</v>
      </c>
      <c r="P237" s="177" t="s">
        <v>44</v>
      </c>
      <c r="Q237" s="95" t="s">
        <v>44</v>
      </c>
      <c r="R237" s="177" t="s">
        <v>44</v>
      </c>
      <c r="S237" s="177" t="s">
        <v>44</v>
      </c>
      <c r="T237" s="177" t="s">
        <v>44</v>
      </c>
      <c r="U237" s="177" t="s">
        <v>44</v>
      </c>
      <c r="V237" s="177" t="s">
        <v>44</v>
      </c>
      <c r="W237" s="177" t="s">
        <v>44</v>
      </c>
      <c r="X237" s="177" t="s">
        <v>44</v>
      </c>
      <c r="Y237" s="177" t="s">
        <v>44</v>
      </c>
      <c r="Z237" s="177" t="s">
        <v>44</v>
      </c>
      <c r="AA237" s="108">
        <v>11</v>
      </c>
      <c r="AB237" s="108">
        <v>4145</v>
      </c>
    </row>
    <row r="238" spans="1:28" s="17" customFormat="1" ht="16.5" customHeight="1">
      <c r="A238" s="167" t="s">
        <v>530</v>
      </c>
      <c r="B238" s="94">
        <v>5</v>
      </c>
      <c r="C238" s="177">
        <v>3</v>
      </c>
      <c r="D238" s="177" t="s">
        <v>44</v>
      </c>
      <c r="E238" s="177" t="s">
        <v>44</v>
      </c>
      <c r="F238" s="177" t="s">
        <v>44</v>
      </c>
      <c r="G238" s="177" t="s">
        <v>44</v>
      </c>
      <c r="H238" s="177" t="s">
        <v>44</v>
      </c>
      <c r="I238" s="177">
        <v>1</v>
      </c>
      <c r="J238" s="177" t="s">
        <v>44</v>
      </c>
      <c r="K238" s="177" t="s">
        <v>44</v>
      </c>
      <c r="L238" s="177" t="s">
        <v>44</v>
      </c>
      <c r="M238" s="177">
        <v>1</v>
      </c>
      <c r="N238" s="177" t="s">
        <v>44</v>
      </c>
      <c r="O238" s="177">
        <v>1</v>
      </c>
      <c r="P238" s="177" t="s">
        <v>44</v>
      </c>
      <c r="Q238" s="95">
        <v>2</v>
      </c>
      <c r="R238" s="177" t="s">
        <v>44</v>
      </c>
      <c r="S238" s="177" t="s">
        <v>44</v>
      </c>
      <c r="T238" s="177" t="s">
        <v>44</v>
      </c>
      <c r="U238" s="177" t="s">
        <v>44</v>
      </c>
      <c r="V238" s="177" t="s">
        <v>44</v>
      </c>
      <c r="W238" s="177">
        <v>2</v>
      </c>
      <c r="X238" s="177" t="s">
        <v>44</v>
      </c>
      <c r="Y238" s="177" t="s">
        <v>44</v>
      </c>
      <c r="Z238" s="177" t="s">
        <v>44</v>
      </c>
      <c r="AA238" s="108">
        <v>89</v>
      </c>
      <c r="AB238" s="108">
        <v>115414</v>
      </c>
    </row>
    <row r="239" spans="1:28" s="17" customFormat="1" ht="16.5" customHeight="1">
      <c r="A239" s="167" t="s">
        <v>531</v>
      </c>
      <c r="B239" s="94">
        <v>4</v>
      </c>
      <c r="C239" s="177">
        <v>2</v>
      </c>
      <c r="D239" s="177" t="s">
        <v>44</v>
      </c>
      <c r="E239" s="177" t="s">
        <v>44</v>
      </c>
      <c r="F239" s="177" t="s">
        <v>44</v>
      </c>
      <c r="G239" s="177" t="s">
        <v>44</v>
      </c>
      <c r="H239" s="177" t="s">
        <v>44</v>
      </c>
      <c r="I239" s="177" t="s">
        <v>44</v>
      </c>
      <c r="J239" s="177" t="s">
        <v>44</v>
      </c>
      <c r="K239" s="177" t="s">
        <v>44</v>
      </c>
      <c r="L239" s="177" t="s">
        <v>44</v>
      </c>
      <c r="M239" s="177">
        <v>1</v>
      </c>
      <c r="N239" s="177" t="s">
        <v>44</v>
      </c>
      <c r="O239" s="177" t="s">
        <v>44</v>
      </c>
      <c r="P239" s="177">
        <v>1</v>
      </c>
      <c r="Q239" s="95">
        <v>2</v>
      </c>
      <c r="R239" s="177" t="s">
        <v>44</v>
      </c>
      <c r="S239" s="177" t="s">
        <v>44</v>
      </c>
      <c r="T239" s="177" t="s">
        <v>44</v>
      </c>
      <c r="U239" s="177" t="s">
        <v>44</v>
      </c>
      <c r="V239" s="177">
        <v>2</v>
      </c>
      <c r="W239" s="177" t="s">
        <v>44</v>
      </c>
      <c r="X239" s="177" t="s">
        <v>44</v>
      </c>
      <c r="Y239" s="177" t="s">
        <v>44</v>
      </c>
      <c r="Z239" s="177" t="s">
        <v>44</v>
      </c>
      <c r="AA239" s="108">
        <v>21</v>
      </c>
      <c r="AB239" s="108">
        <v>13510</v>
      </c>
    </row>
    <row r="240" spans="1:28" s="17" customFormat="1" ht="16.5" customHeight="1">
      <c r="A240" s="167" t="s">
        <v>532</v>
      </c>
      <c r="B240" s="94">
        <v>6</v>
      </c>
      <c r="C240" s="177">
        <v>5</v>
      </c>
      <c r="D240" s="177">
        <v>2</v>
      </c>
      <c r="E240" s="177" t="s">
        <v>44</v>
      </c>
      <c r="F240" s="177" t="s">
        <v>44</v>
      </c>
      <c r="G240" s="177">
        <v>1</v>
      </c>
      <c r="H240" s="177">
        <v>1</v>
      </c>
      <c r="I240" s="177">
        <v>1</v>
      </c>
      <c r="J240" s="177" t="s">
        <v>44</v>
      </c>
      <c r="K240" s="177" t="s">
        <v>44</v>
      </c>
      <c r="L240" s="177" t="s">
        <v>44</v>
      </c>
      <c r="M240" s="177" t="s">
        <v>44</v>
      </c>
      <c r="N240" s="177" t="s">
        <v>44</v>
      </c>
      <c r="O240" s="177" t="s">
        <v>44</v>
      </c>
      <c r="P240" s="177" t="s">
        <v>44</v>
      </c>
      <c r="Q240" s="95">
        <v>1</v>
      </c>
      <c r="R240" s="177" t="s">
        <v>44</v>
      </c>
      <c r="S240" s="177" t="s">
        <v>44</v>
      </c>
      <c r="T240" s="177" t="s">
        <v>44</v>
      </c>
      <c r="U240" s="177" t="s">
        <v>44</v>
      </c>
      <c r="V240" s="177">
        <v>1</v>
      </c>
      <c r="W240" s="177" t="s">
        <v>44</v>
      </c>
      <c r="X240" s="177" t="s">
        <v>44</v>
      </c>
      <c r="Y240" s="177" t="s">
        <v>44</v>
      </c>
      <c r="Z240" s="177" t="s">
        <v>44</v>
      </c>
      <c r="AA240" s="108">
        <v>167</v>
      </c>
      <c r="AB240" s="108">
        <v>186710</v>
      </c>
    </row>
    <row r="241" spans="1:28" s="17" customFormat="1" ht="16.5" customHeight="1">
      <c r="A241" s="167" t="s">
        <v>533</v>
      </c>
      <c r="B241" s="94">
        <v>1</v>
      </c>
      <c r="C241" s="177">
        <v>1</v>
      </c>
      <c r="D241" s="177" t="s">
        <v>44</v>
      </c>
      <c r="E241" s="177" t="s">
        <v>44</v>
      </c>
      <c r="F241" s="177" t="s">
        <v>44</v>
      </c>
      <c r="G241" s="177" t="s">
        <v>44</v>
      </c>
      <c r="H241" s="177" t="s">
        <v>44</v>
      </c>
      <c r="I241" s="177">
        <v>1</v>
      </c>
      <c r="J241" s="177" t="s">
        <v>44</v>
      </c>
      <c r="K241" s="177" t="s">
        <v>44</v>
      </c>
      <c r="L241" s="177" t="s">
        <v>44</v>
      </c>
      <c r="M241" s="177" t="s">
        <v>44</v>
      </c>
      <c r="N241" s="177" t="s">
        <v>44</v>
      </c>
      <c r="O241" s="177" t="s">
        <v>44</v>
      </c>
      <c r="P241" s="177" t="s">
        <v>44</v>
      </c>
      <c r="Q241" s="95" t="s">
        <v>44</v>
      </c>
      <c r="R241" s="177" t="s">
        <v>44</v>
      </c>
      <c r="S241" s="177" t="s">
        <v>44</v>
      </c>
      <c r="T241" s="177" t="s">
        <v>44</v>
      </c>
      <c r="U241" s="177" t="s">
        <v>44</v>
      </c>
      <c r="V241" s="177" t="s">
        <v>44</v>
      </c>
      <c r="W241" s="177" t="s">
        <v>44</v>
      </c>
      <c r="X241" s="177" t="s">
        <v>44</v>
      </c>
      <c r="Y241" s="177" t="s">
        <v>44</v>
      </c>
      <c r="Z241" s="177" t="s">
        <v>44</v>
      </c>
      <c r="AA241" s="108" t="s">
        <v>166</v>
      </c>
      <c r="AB241" s="108" t="s">
        <v>166</v>
      </c>
    </row>
    <row r="242" spans="1:28" s="17" customFormat="1" ht="16.5" customHeight="1">
      <c r="A242" s="168" t="s">
        <v>534</v>
      </c>
      <c r="B242" s="94">
        <v>79</v>
      </c>
      <c r="C242" s="177">
        <v>51</v>
      </c>
      <c r="D242" s="92">
        <v>9</v>
      </c>
      <c r="E242" s="92" t="s">
        <v>44</v>
      </c>
      <c r="F242" s="92" t="s">
        <v>44</v>
      </c>
      <c r="G242" s="92">
        <v>6</v>
      </c>
      <c r="H242" s="92">
        <v>3</v>
      </c>
      <c r="I242" s="92">
        <v>16</v>
      </c>
      <c r="J242" s="92" t="s">
        <v>44</v>
      </c>
      <c r="K242" s="92">
        <v>2</v>
      </c>
      <c r="L242" s="92">
        <v>3</v>
      </c>
      <c r="M242" s="92">
        <v>4</v>
      </c>
      <c r="N242" s="92" t="s">
        <v>44</v>
      </c>
      <c r="O242" s="92">
        <v>6</v>
      </c>
      <c r="P242" s="92">
        <v>2</v>
      </c>
      <c r="Q242" s="95">
        <v>28</v>
      </c>
      <c r="R242" s="92">
        <v>1</v>
      </c>
      <c r="S242" s="92" t="s">
        <v>44</v>
      </c>
      <c r="T242" s="92">
        <v>1</v>
      </c>
      <c r="U242" s="92" t="s">
        <v>44</v>
      </c>
      <c r="V242" s="92">
        <v>7</v>
      </c>
      <c r="W242" s="92">
        <v>10</v>
      </c>
      <c r="X242" s="92">
        <v>4</v>
      </c>
      <c r="Y242" s="92">
        <v>5</v>
      </c>
      <c r="Z242" s="92" t="s">
        <v>44</v>
      </c>
      <c r="AA242" s="110">
        <v>2020</v>
      </c>
      <c r="AB242" s="110">
        <v>6162565</v>
      </c>
    </row>
    <row r="243" spans="1:28" s="17" customFormat="1" ht="16.5" customHeight="1">
      <c r="A243" s="171" t="s">
        <v>535</v>
      </c>
      <c r="B243" s="175">
        <v>589</v>
      </c>
      <c r="C243" s="175">
        <v>370</v>
      </c>
      <c r="D243" s="176">
        <v>85</v>
      </c>
      <c r="E243" s="176">
        <v>4</v>
      </c>
      <c r="F243" s="176">
        <v>3</v>
      </c>
      <c r="G243" s="176">
        <v>25</v>
      </c>
      <c r="H243" s="176">
        <v>21</v>
      </c>
      <c r="I243" s="176">
        <v>88</v>
      </c>
      <c r="J243" s="176">
        <v>17</v>
      </c>
      <c r="K243" s="176">
        <v>44</v>
      </c>
      <c r="L243" s="176">
        <v>18</v>
      </c>
      <c r="M243" s="176">
        <v>7</v>
      </c>
      <c r="N243" s="176">
        <v>1</v>
      </c>
      <c r="O243" s="176">
        <v>24</v>
      </c>
      <c r="P243" s="176">
        <v>33</v>
      </c>
      <c r="Q243" s="175">
        <v>219</v>
      </c>
      <c r="R243" s="176">
        <v>2</v>
      </c>
      <c r="S243" s="176">
        <v>3</v>
      </c>
      <c r="T243" s="176">
        <v>7</v>
      </c>
      <c r="U243" s="176">
        <v>6</v>
      </c>
      <c r="V243" s="176">
        <v>70</v>
      </c>
      <c r="W243" s="176">
        <v>51</v>
      </c>
      <c r="X243" s="176">
        <v>47</v>
      </c>
      <c r="Y243" s="176">
        <v>28</v>
      </c>
      <c r="Z243" s="172">
        <v>5</v>
      </c>
      <c r="AA243" s="172">
        <v>19998</v>
      </c>
      <c r="AB243" s="172">
        <v>43309528</v>
      </c>
    </row>
  </sheetData>
  <sheetProtection/>
  <mergeCells count="6">
    <mergeCell ref="C5:C6"/>
    <mergeCell ref="Q5:Q6"/>
    <mergeCell ref="B3:Z3"/>
    <mergeCell ref="B4:B6"/>
    <mergeCell ref="C4:P4"/>
    <mergeCell ref="Q4:Z4"/>
  </mergeCells>
  <hyperlinks>
    <hyperlink ref="A1:M1" location="目次!A1" display="３　町丁別・産業中分類別事業所数・従業者数・製造品出荷額等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96" r:id="rId1"/>
  <rowBreaks count="6" manualBreakCount="6">
    <brk id="37" max="30" man="1"/>
    <brk id="76" max="30" man="1"/>
    <brk id="107" max="30" man="1"/>
    <brk id="138" max="30" man="1"/>
    <brk id="177" max="30" man="1"/>
    <brk id="208" max="30" man="1"/>
  </rowBreaks>
  <colBreaks count="1" manualBreakCount="1">
    <brk id="16" max="27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O43"/>
  <sheetViews>
    <sheetView zoomScale="85" zoomScaleNormal="85" zoomScalePageLayoutView="0" workbookViewId="0" topLeftCell="A1">
      <pane xSplit="6" topLeftCell="G1" activePane="topRight" state="frozen"/>
      <selection pane="topLeft" activeCell="A1" sqref="A1"/>
      <selection pane="topRight" activeCell="G10" sqref="G10"/>
    </sheetView>
  </sheetViews>
  <sheetFormatPr defaultColWidth="9.00390625" defaultRowHeight="12.75"/>
  <cols>
    <col min="1" max="1" width="5.125" style="18" customWidth="1"/>
    <col min="2" max="2" width="11.25390625" style="17" customWidth="1"/>
    <col min="3" max="6" width="6.00390625" style="17" bestFit="1" customWidth="1"/>
    <col min="7" max="7" width="7.875" style="17" customWidth="1"/>
    <col min="8" max="8" width="7.75390625" style="17" customWidth="1"/>
    <col min="9" max="9" width="7.875" style="17" customWidth="1"/>
    <col min="10" max="10" width="13.75390625" style="17" customWidth="1"/>
    <col min="11" max="11" width="6.625" style="17" bestFit="1" customWidth="1"/>
    <col min="12" max="12" width="12.00390625" style="17" customWidth="1"/>
    <col min="13" max="13" width="12.25390625" style="17" bestFit="1" customWidth="1"/>
    <col min="14" max="14" width="8.75390625" style="17" customWidth="1"/>
    <col min="15" max="15" width="12.75390625" style="17" customWidth="1"/>
    <col min="16" max="16" width="11.75390625" style="17" customWidth="1"/>
    <col min="17" max="17" width="12.875" style="17" customWidth="1"/>
    <col min="18" max="18" width="11.375" style="17" customWidth="1"/>
    <col min="19" max="19" width="11.75390625" style="17" customWidth="1"/>
    <col min="20" max="20" width="13.00390625" style="17" customWidth="1"/>
    <col min="21" max="21" width="11.375" style="17" customWidth="1"/>
    <col min="22" max="22" width="11.625" style="17" customWidth="1"/>
    <col min="23" max="23" width="13.875" style="17" bestFit="1" customWidth="1"/>
    <col min="24" max="24" width="7.25390625" style="17" customWidth="1"/>
    <col min="25" max="25" width="6.625" style="17" bestFit="1" customWidth="1"/>
    <col min="26" max="27" width="10.75390625" style="17" customWidth="1"/>
    <col min="28" max="28" width="12.75390625" style="17" customWidth="1"/>
    <col min="29" max="29" width="12.625" style="17" customWidth="1"/>
    <col min="30" max="30" width="13.875" style="17" bestFit="1" customWidth="1"/>
    <col min="31" max="31" width="10.875" style="17" customWidth="1"/>
    <col min="32" max="32" width="12.375" style="17" customWidth="1"/>
    <col min="33" max="33" width="12.625" style="17" customWidth="1"/>
    <col min="34" max="34" width="13.875" style="17" bestFit="1" customWidth="1"/>
    <col min="35" max="35" width="12.25390625" style="17" customWidth="1"/>
    <col min="36" max="36" width="12.625" style="17" customWidth="1"/>
    <col min="37" max="39" width="12.25390625" style="17" customWidth="1"/>
    <col min="40" max="40" width="12.25390625" style="18" bestFit="1" customWidth="1"/>
    <col min="41" max="41" width="6.75390625" style="17" customWidth="1"/>
    <col min="42" max="42" width="10.25390625" style="17" customWidth="1"/>
    <col min="43" max="43" width="9.875" style="17" customWidth="1"/>
    <col min="44" max="16384" width="9.125" style="17" customWidth="1"/>
  </cols>
  <sheetData>
    <row r="1" spans="1:40" s="40" customFormat="1" ht="14.25">
      <c r="A1" s="57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X1" s="30" t="s">
        <v>45</v>
      </c>
      <c r="AN1" s="30"/>
    </row>
    <row r="2" spans="1:41" s="40" customFormat="1" ht="14.25">
      <c r="A2" s="57" t="s">
        <v>172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W2" s="38"/>
      <c r="X2" s="30" t="s">
        <v>46</v>
      </c>
      <c r="AN2" s="30"/>
      <c r="AO2" s="38"/>
    </row>
    <row r="3" spans="1:41" ht="17.25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210" t="s">
        <v>537</v>
      </c>
      <c r="X3" s="180"/>
      <c r="Y3" s="180"/>
      <c r="Z3" s="197"/>
      <c r="AA3" s="197"/>
      <c r="AB3" s="197"/>
      <c r="AC3" s="197"/>
      <c r="AD3" s="197"/>
      <c r="AE3" s="197"/>
      <c r="AF3" s="197"/>
      <c r="AG3" s="197"/>
      <c r="AH3" s="155"/>
      <c r="AI3" s="155"/>
      <c r="AJ3" s="155"/>
      <c r="AK3" s="155"/>
      <c r="AL3" s="197"/>
      <c r="AM3" s="197"/>
      <c r="AN3" s="99" t="s">
        <v>537</v>
      </c>
      <c r="AO3" s="180"/>
    </row>
    <row r="4" spans="1:41" s="18" customFormat="1" ht="17.25" customHeight="1">
      <c r="A4" s="184"/>
      <c r="B4" s="185"/>
      <c r="C4" s="633" t="s">
        <v>31</v>
      </c>
      <c r="D4" s="634"/>
      <c r="E4" s="634"/>
      <c r="F4" s="635"/>
      <c r="G4" s="633" t="s">
        <v>18</v>
      </c>
      <c r="H4" s="634"/>
      <c r="I4" s="634"/>
      <c r="J4" s="157" t="s">
        <v>47</v>
      </c>
      <c r="K4" s="184" t="s">
        <v>48</v>
      </c>
      <c r="L4" s="633" t="s">
        <v>538</v>
      </c>
      <c r="M4" s="634"/>
      <c r="N4" s="634"/>
      <c r="O4" s="634"/>
      <c r="P4" s="635"/>
      <c r="Q4" s="636" t="s">
        <v>539</v>
      </c>
      <c r="R4" s="637"/>
      <c r="S4" s="637"/>
      <c r="T4" s="637"/>
      <c r="U4" s="637"/>
      <c r="V4" s="637"/>
      <c r="W4" s="638"/>
      <c r="X4" s="199" t="s">
        <v>48</v>
      </c>
      <c r="Y4" s="212" t="s">
        <v>48</v>
      </c>
      <c r="Z4" s="636" t="s">
        <v>49</v>
      </c>
      <c r="AA4" s="637"/>
      <c r="AB4" s="638"/>
      <c r="AC4" s="199" t="s">
        <v>50</v>
      </c>
      <c r="AD4" s="636" t="s">
        <v>51</v>
      </c>
      <c r="AE4" s="637"/>
      <c r="AF4" s="637"/>
      <c r="AG4" s="161"/>
      <c r="AH4" s="186"/>
      <c r="AI4" s="184" t="s">
        <v>52</v>
      </c>
      <c r="AJ4" s="187" t="s">
        <v>53</v>
      </c>
      <c r="AK4" s="188" t="s">
        <v>54</v>
      </c>
      <c r="AL4" s="633" t="s">
        <v>55</v>
      </c>
      <c r="AM4" s="634"/>
      <c r="AN4" s="635"/>
      <c r="AO4" s="187" t="s">
        <v>48</v>
      </c>
    </row>
    <row r="5" spans="1:41" s="18" customFormat="1" ht="17.25" customHeight="1">
      <c r="A5" s="639" t="s">
        <v>29</v>
      </c>
      <c r="B5" s="640"/>
      <c r="C5" s="87" t="s">
        <v>56</v>
      </c>
      <c r="D5" s="187" t="s">
        <v>57</v>
      </c>
      <c r="E5" s="142" t="s">
        <v>58</v>
      </c>
      <c r="F5" s="187" t="s">
        <v>33</v>
      </c>
      <c r="G5" s="87" t="s">
        <v>540</v>
      </c>
      <c r="H5" s="187" t="s">
        <v>541</v>
      </c>
      <c r="I5" s="142" t="s">
        <v>542</v>
      </c>
      <c r="J5" s="167" t="s">
        <v>59</v>
      </c>
      <c r="K5" s="87"/>
      <c r="L5" s="187" t="s">
        <v>12</v>
      </c>
      <c r="M5" s="142" t="s">
        <v>13</v>
      </c>
      <c r="N5" s="187" t="s">
        <v>14</v>
      </c>
      <c r="O5" s="142" t="s">
        <v>15</v>
      </c>
      <c r="P5" s="187" t="s">
        <v>33</v>
      </c>
      <c r="Q5" s="637" t="s">
        <v>60</v>
      </c>
      <c r="R5" s="637"/>
      <c r="S5" s="638"/>
      <c r="T5" s="636" t="s">
        <v>61</v>
      </c>
      <c r="U5" s="637"/>
      <c r="V5" s="637"/>
      <c r="W5" s="213" t="s">
        <v>543</v>
      </c>
      <c r="X5" s="214"/>
      <c r="Y5" s="198"/>
      <c r="Z5" s="215" t="s">
        <v>62</v>
      </c>
      <c r="AA5" s="199" t="s">
        <v>63</v>
      </c>
      <c r="AB5" s="216" t="s">
        <v>544</v>
      </c>
      <c r="AC5" s="214" t="s">
        <v>64</v>
      </c>
      <c r="AD5" s="217" t="s">
        <v>65</v>
      </c>
      <c r="AE5" s="199" t="s">
        <v>66</v>
      </c>
      <c r="AF5" s="217" t="s">
        <v>67</v>
      </c>
      <c r="AG5" s="199" t="s">
        <v>68</v>
      </c>
      <c r="AH5" s="188" t="s">
        <v>33</v>
      </c>
      <c r="AI5" s="87" t="s">
        <v>69</v>
      </c>
      <c r="AJ5" s="190" t="s">
        <v>70</v>
      </c>
      <c r="AK5" s="188" t="s">
        <v>71</v>
      </c>
      <c r="AL5" s="198" t="s">
        <v>72</v>
      </c>
      <c r="AM5" s="199" t="s">
        <v>73</v>
      </c>
      <c r="AN5" s="191" t="s">
        <v>33</v>
      </c>
      <c r="AO5" s="190"/>
    </row>
    <row r="6" spans="1:41" s="27" customFormat="1" ht="31.5" customHeight="1">
      <c r="A6" s="96"/>
      <c r="B6" s="147"/>
      <c r="C6" s="96"/>
      <c r="D6" s="148"/>
      <c r="E6" s="147"/>
      <c r="F6" s="148"/>
      <c r="G6" s="96"/>
      <c r="H6" s="148"/>
      <c r="I6" s="147"/>
      <c r="J6" s="76" t="s">
        <v>545</v>
      </c>
      <c r="K6" s="96" t="s">
        <v>74</v>
      </c>
      <c r="L6" s="148" t="s">
        <v>20</v>
      </c>
      <c r="M6" s="142" t="s">
        <v>75</v>
      </c>
      <c r="N6" s="190" t="s">
        <v>75</v>
      </c>
      <c r="O6" s="142" t="s">
        <v>75</v>
      </c>
      <c r="P6" s="148"/>
      <c r="Q6" s="211" t="s">
        <v>12</v>
      </c>
      <c r="R6" s="218" t="s">
        <v>76</v>
      </c>
      <c r="S6" s="219" t="s">
        <v>24</v>
      </c>
      <c r="T6" s="220" t="s">
        <v>12</v>
      </c>
      <c r="U6" s="221" t="s">
        <v>76</v>
      </c>
      <c r="V6" s="220" t="s">
        <v>24</v>
      </c>
      <c r="W6" s="201" t="s">
        <v>77</v>
      </c>
      <c r="X6" s="201" t="s">
        <v>74</v>
      </c>
      <c r="Y6" s="200" t="s">
        <v>74</v>
      </c>
      <c r="Z6" s="200" t="s">
        <v>78</v>
      </c>
      <c r="AA6" s="201" t="s">
        <v>79</v>
      </c>
      <c r="AB6" s="222" t="s">
        <v>77</v>
      </c>
      <c r="AC6" s="201"/>
      <c r="AD6" s="220" t="s">
        <v>80</v>
      </c>
      <c r="AE6" s="201" t="s">
        <v>80</v>
      </c>
      <c r="AF6" s="220" t="s">
        <v>80</v>
      </c>
      <c r="AG6" s="201" t="s">
        <v>81</v>
      </c>
      <c r="AH6" s="147"/>
      <c r="AI6" s="148" t="s">
        <v>22</v>
      </c>
      <c r="AJ6" s="148" t="s">
        <v>82</v>
      </c>
      <c r="AK6" s="147" t="s">
        <v>83</v>
      </c>
      <c r="AL6" s="200" t="s">
        <v>84</v>
      </c>
      <c r="AM6" s="201"/>
      <c r="AN6" s="192"/>
      <c r="AO6" s="148" t="s">
        <v>74</v>
      </c>
    </row>
    <row r="7" spans="1:41" ht="31.5" customHeight="1">
      <c r="A7" s="641" t="s">
        <v>85</v>
      </c>
      <c r="B7" s="642"/>
      <c r="C7" s="183">
        <v>115</v>
      </c>
      <c r="D7" s="183">
        <v>3</v>
      </c>
      <c r="E7" s="183" t="s">
        <v>44</v>
      </c>
      <c r="F7" s="183">
        <v>118</v>
      </c>
      <c r="G7" s="153">
        <v>12175</v>
      </c>
      <c r="H7" s="136">
        <v>5116</v>
      </c>
      <c r="I7" s="136">
        <v>17291</v>
      </c>
      <c r="J7" s="196">
        <v>213295</v>
      </c>
      <c r="K7" s="182" t="s">
        <v>33</v>
      </c>
      <c r="L7" s="151">
        <v>44758022</v>
      </c>
      <c r="M7" s="136">
        <v>1206925</v>
      </c>
      <c r="N7" s="136">
        <v>13663</v>
      </c>
      <c r="O7" s="136">
        <v>484866</v>
      </c>
      <c r="P7" s="135">
        <v>46463476</v>
      </c>
      <c r="Q7" s="223">
        <v>1003947</v>
      </c>
      <c r="R7" s="224">
        <v>1493238</v>
      </c>
      <c r="S7" s="223">
        <v>2497185</v>
      </c>
      <c r="T7" s="225">
        <v>928373</v>
      </c>
      <c r="U7" s="224">
        <v>1221755</v>
      </c>
      <c r="V7" s="226">
        <v>2150128</v>
      </c>
      <c r="W7" s="227">
        <v>-347057</v>
      </c>
      <c r="X7" s="228" t="s">
        <v>33</v>
      </c>
      <c r="Y7" s="228" t="s">
        <v>33</v>
      </c>
      <c r="Z7" s="202">
        <v>992759</v>
      </c>
      <c r="AA7" s="229">
        <v>1037776</v>
      </c>
      <c r="AB7" s="230">
        <v>45017</v>
      </c>
      <c r="AC7" s="203">
        <v>46116419</v>
      </c>
      <c r="AD7" s="223">
        <v>23686589</v>
      </c>
      <c r="AE7" s="223">
        <v>216538</v>
      </c>
      <c r="AF7" s="223">
        <v>601424</v>
      </c>
      <c r="AG7" s="229">
        <v>3256957</v>
      </c>
      <c r="AH7" s="137">
        <v>27761508</v>
      </c>
      <c r="AI7" s="244">
        <v>769384</v>
      </c>
      <c r="AJ7" s="196">
        <v>1674585</v>
      </c>
      <c r="AK7" s="183">
        <v>15910942</v>
      </c>
      <c r="AL7" s="202">
        <v>7614397</v>
      </c>
      <c r="AM7" s="203">
        <v>613582</v>
      </c>
      <c r="AN7" s="135">
        <v>8227979</v>
      </c>
      <c r="AO7" s="181" t="s">
        <v>33</v>
      </c>
    </row>
    <row r="8" spans="1:41" ht="31.5" customHeight="1">
      <c r="A8" s="87">
        <v>12</v>
      </c>
      <c r="B8" s="88" t="s">
        <v>197</v>
      </c>
      <c r="C8" s="189">
        <v>30</v>
      </c>
      <c r="D8" s="189">
        <v>2</v>
      </c>
      <c r="E8" s="177" t="s">
        <v>44</v>
      </c>
      <c r="F8" s="189">
        <v>32</v>
      </c>
      <c r="G8" s="89">
        <v>1461</v>
      </c>
      <c r="H8" s="90">
        <v>2229</v>
      </c>
      <c r="I8" s="90">
        <v>3690</v>
      </c>
      <c r="J8" s="93">
        <v>44273</v>
      </c>
      <c r="K8" s="87">
        <v>12</v>
      </c>
      <c r="L8" s="89">
        <v>8100131</v>
      </c>
      <c r="M8" s="90">
        <v>243327</v>
      </c>
      <c r="N8" s="92" t="s">
        <v>44</v>
      </c>
      <c r="O8" s="92" t="s">
        <v>44</v>
      </c>
      <c r="P8" s="91">
        <v>8343458</v>
      </c>
      <c r="Q8" s="210">
        <v>145337</v>
      </c>
      <c r="R8" s="231">
        <v>63600</v>
      </c>
      <c r="S8" s="210">
        <v>208937</v>
      </c>
      <c r="T8" s="204">
        <v>139226</v>
      </c>
      <c r="U8" s="231">
        <v>58158</v>
      </c>
      <c r="V8" s="232">
        <v>197384</v>
      </c>
      <c r="W8" s="233">
        <v>-11553</v>
      </c>
      <c r="X8" s="214">
        <v>12</v>
      </c>
      <c r="Y8" s="214">
        <v>12</v>
      </c>
      <c r="Z8" s="204">
        <v>255627</v>
      </c>
      <c r="AA8" s="231">
        <v>272490</v>
      </c>
      <c r="AB8" s="234">
        <v>16863</v>
      </c>
      <c r="AC8" s="205">
        <v>8331905</v>
      </c>
      <c r="AD8" s="235">
        <v>4888449</v>
      </c>
      <c r="AE8" s="210">
        <v>95644</v>
      </c>
      <c r="AF8" s="210">
        <v>108271</v>
      </c>
      <c r="AG8" s="210">
        <v>100420</v>
      </c>
      <c r="AH8" s="189">
        <v>5192784</v>
      </c>
      <c r="AI8" s="95">
        <v>141434</v>
      </c>
      <c r="AJ8" s="93">
        <v>255013</v>
      </c>
      <c r="AK8" s="195">
        <v>2742674</v>
      </c>
      <c r="AL8" s="204">
        <v>1085666</v>
      </c>
      <c r="AM8" s="205">
        <v>61870</v>
      </c>
      <c r="AN8" s="91">
        <v>1147536</v>
      </c>
      <c r="AO8" s="190">
        <v>12</v>
      </c>
    </row>
    <row r="9" spans="1:41" ht="31.5" customHeight="1">
      <c r="A9" s="87">
        <v>13</v>
      </c>
      <c r="B9" s="72" t="s">
        <v>546</v>
      </c>
      <c r="C9" s="189" t="s">
        <v>44</v>
      </c>
      <c r="D9" s="177" t="s">
        <v>44</v>
      </c>
      <c r="E9" s="177" t="s">
        <v>44</v>
      </c>
      <c r="F9" s="177" t="s">
        <v>44</v>
      </c>
      <c r="G9" s="95" t="s">
        <v>44</v>
      </c>
      <c r="H9" s="92" t="s">
        <v>44</v>
      </c>
      <c r="I9" s="92" t="s">
        <v>44</v>
      </c>
      <c r="J9" s="108" t="s">
        <v>44</v>
      </c>
      <c r="K9" s="87">
        <v>13</v>
      </c>
      <c r="L9" s="95" t="s">
        <v>44</v>
      </c>
      <c r="M9" s="92" t="s">
        <v>44</v>
      </c>
      <c r="N9" s="92" t="s">
        <v>44</v>
      </c>
      <c r="O9" s="92" t="s">
        <v>44</v>
      </c>
      <c r="P9" s="94" t="s">
        <v>44</v>
      </c>
      <c r="Q9" s="235" t="s">
        <v>44</v>
      </c>
      <c r="R9" s="236" t="s">
        <v>44</v>
      </c>
      <c r="S9" s="235" t="s">
        <v>44</v>
      </c>
      <c r="T9" s="206" t="s">
        <v>44</v>
      </c>
      <c r="U9" s="236" t="s">
        <v>44</v>
      </c>
      <c r="V9" s="237" t="s">
        <v>44</v>
      </c>
      <c r="W9" s="238" t="s">
        <v>44</v>
      </c>
      <c r="X9" s="214">
        <v>13</v>
      </c>
      <c r="Y9" s="214">
        <v>13</v>
      </c>
      <c r="Z9" s="206" t="s">
        <v>44</v>
      </c>
      <c r="AA9" s="236" t="s">
        <v>44</v>
      </c>
      <c r="AB9" s="239" t="s">
        <v>44</v>
      </c>
      <c r="AC9" s="207" t="s">
        <v>44</v>
      </c>
      <c r="AD9" s="235" t="s">
        <v>44</v>
      </c>
      <c r="AE9" s="235" t="s">
        <v>44</v>
      </c>
      <c r="AF9" s="235" t="s">
        <v>44</v>
      </c>
      <c r="AG9" s="235" t="s">
        <v>44</v>
      </c>
      <c r="AH9" s="177" t="s">
        <v>44</v>
      </c>
      <c r="AI9" s="95" t="s">
        <v>44</v>
      </c>
      <c r="AJ9" s="108" t="s">
        <v>44</v>
      </c>
      <c r="AK9" s="193" t="s">
        <v>44</v>
      </c>
      <c r="AL9" s="206" t="s">
        <v>44</v>
      </c>
      <c r="AM9" s="207" t="s">
        <v>44</v>
      </c>
      <c r="AN9" s="94" t="s">
        <v>44</v>
      </c>
      <c r="AO9" s="190">
        <v>13</v>
      </c>
    </row>
    <row r="10" spans="1:41" ht="31.5" customHeight="1">
      <c r="A10" s="87">
        <v>14</v>
      </c>
      <c r="B10" s="88" t="s">
        <v>210</v>
      </c>
      <c r="C10" s="177" t="s">
        <v>44</v>
      </c>
      <c r="D10" s="177" t="s">
        <v>44</v>
      </c>
      <c r="E10" s="177" t="s">
        <v>44</v>
      </c>
      <c r="F10" s="177" t="s">
        <v>44</v>
      </c>
      <c r="G10" s="95" t="s">
        <v>44</v>
      </c>
      <c r="H10" s="92" t="s">
        <v>44</v>
      </c>
      <c r="I10" s="92" t="s">
        <v>44</v>
      </c>
      <c r="J10" s="108" t="s">
        <v>44</v>
      </c>
      <c r="K10" s="87">
        <v>14</v>
      </c>
      <c r="L10" s="95" t="s">
        <v>44</v>
      </c>
      <c r="M10" s="92" t="s">
        <v>44</v>
      </c>
      <c r="N10" s="92" t="s">
        <v>44</v>
      </c>
      <c r="O10" s="92" t="s">
        <v>44</v>
      </c>
      <c r="P10" s="94" t="s">
        <v>44</v>
      </c>
      <c r="Q10" s="235" t="s">
        <v>44</v>
      </c>
      <c r="R10" s="236" t="s">
        <v>44</v>
      </c>
      <c r="S10" s="235" t="s">
        <v>44</v>
      </c>
      <c r="T10" s="206" t="s">
        <v>44</v>
      </c>
      <c r="U10" s="236" t="s">
        <v>44</v>
      </c>
      <c r="V10" s="237" t="s">
        <v>44</v>
      </c>
      <c r="W10" s="238" t="s">
        <v>44</v>
      </c>
      <c r="X10" s="214">
        <v>14</v>
      </c>
      <c r="Y10" s="214">
        <v>14</v>
      </c>
      <c r="Z10" s="206" t="s">
        <v>44</v>
      </c>
      <c r="AA10" s="236" t="s">
        <v>44</v>
      </c>
      <c r="AB10" s="239" t="s">
        <v>44</v>
      </c>
      <c r="AC10" s="207" t="s">
        <v>44</v>
      </c>
      <c r="AD10" s="235" t="s">
        <v>44</v>
      </c>
      <c r="AE10" s="235" t="s">
        <v>44</v>
      </c>
      <c r="AF10" s="235" t="s">
        <v>44</v>
      </c>
      <c r="AG10" s="235" t="s">
        <v>44</v>
      </c>
      <c r="AH10" s="177" t="s">
        <v>44</v>
      </c>
      <c r="AI10" s="95" t="s">
        <v>44</v>
      </c>
      <c r="AJ10" s="108" t="s">
        <v>44</v>
      </c>
      <c r="AK10" s="193" t="s">
        <v>44</v>
      </c>
      <c r="AL10" s="206" t="s">
        <v>44</v>
      </c>
      <c r="AM10" s="207" t="s">
        <v>44</v>
      </c>
      <c r="AN10" s="94" t="s">
        <v>44</v>
      </c>
      <c r="AO10" s="190">
        <v>14</v>
      </c>
    </row>
    <row r="11" spans="1:41" ht="31.5" customHeight="1">
      <c r="A11" s="87">
        <v>15</v>
      </c>
      <c r="B11" s="88" t="s">
        <v>330</v>
      </c>
      <c r="C11" s="189">
        <v>4</v>
      </c>
      <c r="D11" s="177" t="s">
        <v>44</v>
      </c>
      <c r="E11" s="177" t="s">
        <v>44</v>
      </c>
      <c r="F11" s="189">
        <v>4</v>
      </c>
      <c r="G11" s="89">
        <v>89</v>
      </c>
      <c r="H11" s="90">
        <v>541</v>
      </c>
      <c r="I11" s="90">
        <v>630</v>
      </c>
      <c r="J11" s="93">
        <v>8974</v>
      </c>
      <c r="K11" s="87">
        <v>15</v>
      </c>
      <c r="L11" s="89">
        <v>418750</v>
      </c>
      <c r="M11" s="90">
        <v>40567</v>
      </c>
      <c r="N11" s="90" t="s">
        <v>44</v>
      </c>
      <c r="O11" s="92" t="s">
        <v>44</v>
      </c>
      <c r="P11" s="91">
        <v>459317</v>
      </c>
      <c r="Q11" s="210">
        <v>27638</v>
      </c>
      <c r="R11" s="231">
        <v>13576</v>
      </c>
      <c r="S11" s="210">
        <v>41214</v>
      </c>
      <c r="T11" s="204">
        <v>24588</v>
      </c>
      <c r="U11" s="231">
        <v>11131</v>
      </c>
      <c r="V11" s="232">
        <v>35719</v>
      </c>
      <c r="W11" s="238">
        <v>-5495</v>
      </c>
      <c r="X11" s="214">
        <v>15</v>
      </c>
      <c r="Y11" s="214">
        <v>15</v>
      </c>
      <c r="Z11" s="204">
        <v>63593</v>
      </c>
      <c r="AA11" s="231">
        <v>56782</v>
      </c>
      <c r="AB11" s="234">
        <v>-6811</v>
      </c>
      <c r="AC11" s="205">
        <v>453822</v>
      </c>
      <c r="AD11" s="210">
        <v>164357</v>
      </c>
      <c r="AE11" s="210">
        <v>2896</v>
      </c>
      <c r="AF11" s="210">
        <v>5366</v>
      </c>
      <c r="AG11" s="210">
        <v>5675</v>
      </c>
      <c r="AH11" s="189">
        <v>178294</v>
      </c>
      <c r="AI11" s="89">
        <v>13621</v>
      </c>
      <c r="AJ11" s="93">
        <v>7837</v>
      </c>
      <c r="AK11" s="195">
        <v>254070</v>
      </c>
      <c r="AL11" s="204">
        <v>152215</v>
      </c>
      <c r="AM11" s="205">
        <v>2788</v>
      </c>
      <c r="AN11" s="91">
        <v>155003</v>
      </c>
      <c r="AO11" s="190">
        <v>15</v>
      </c>
    </row>
    <row r="12" spans="1:41" ht="31.5" customHeight="1">
      <c r="A12" s="87">
        <v>16</v>
      </c>
      <c r="B12" s="88" t="s">
        <v>331</v>
      </c>
      <c r="C12" s="177" t="s">
        <v>44</v>
      </c>
      <c r="D12" s="177" t="s">
        <v>44</v>
      </c>
      <c r="E12" s="177" t="s">
        <v>44</v>
      </c>
      <c r="F12" s="177" t="s">
        <v>44</v>
      </c>
      <c r="G12" s="95" t="s">
        <v>44</v>
      </c>
      <c r="H12" s="92" t="s">
        <v>44</v>
      </c>
      <c r="I12" s="92" t="s">
        <v>44</v>
      </c>
      <c r="J12" s="108" t="s">
        <v>44</v>
      </c>
      <c r="K12" s="87">
        <v>16</v>
      </c>
      <c r="L12" s="95" t="s">
        <v>44</v>
      </c>
      <c r="M12" s="92" t="s">
        <v>44</v>
      </c>
      <c r="N12" s="92" t="s">
        <v>44</v>
      </c>
      <c r="O12" s="92" t="s">
        <v>44</v>
      </c>
      <c r="P12" s="94" t="s">
        <v>44</v>
      </c>
      <c r="Q12" s="235" t="s">
        <v>44</v>
      </c>
      <c r="R12" s="236" t="s">
        <v>44</v>
      </c>
      <c r="S12" s="235" t="s">
        <v>44</v>
      </c>
      <c r="T12" s="206" t="s">
        <v>44</v>
      </c>
      <c r="U12" s="236" t="s">
        <v>44</v>
      </c>
      <c r="V12" s="237" t="s">
        <v>44</v>
      </c>
      <c r="W12" s="238" t="s">
        <v>44</v>
      </c>
      <c r="X12" s="214">
        <v>16</v>
      </c>
      <c r="Y12" s="214">
        <v>16</v>
      </c>
      <c r="Z12" s="206" t="s">
        <v>44</v>
      </c>
      <c r="AA12" s="236" t="s">
        <v>44</v>
      </c>
      <c r="AB12" s="239" t="s">
        <v>44</v>
      </c>
      <c r="AC12" s="207" t="s">
        <v>44</v>
      </c>
      <c r="AD12" s="235" t="s">
        <v>44</v>
      </c>
      <c r="AE12" s="235" t="s">
        <v>44</v>
      </c>
      <c r="AF12" s="235" t="s">
        <v>44</v>
      </c>
      <c r="AG12" s="235" t="s">
        <v>44</v>
      </c>
      <c r="AH12" s="177" t="s">
        <v>44</v>
      </c>
      <c r="AI12" s="95" t="s">
        <v>44</v>
      </c>
      <c r="AJ12" s="108" t="s">
        <v>44</v>
      </c>
      <c r="AK12" s="193" t="s">
        <v>44</v>
      </c>
      <c r="AL12" s="206" t="s">
        <v>44</v>
      </c>
      <c r="AM12" s="207" t="s">
        <v>44</v>
      </c>
      <c r="AN12" s="94" t="s">
        <v>44</v>
      </c>
      <c r="AO12" s="190">
        <v>16</v>
      </c>
    </row>
    <row r="13" spans="1:41" ht="31.5" customHeight="1">
      <c r="A13" s="87">
        <v>17</v>
      </c>
      <c r="B13" s="88" t="s">
        <v>227</v>
      </c>
      <c r="C13" s="189">
        <v>6</v>
      </c>
      <c r="D13" s="177" t="s">
        <v>44</v>
      </c>
      <c r="E13" s="177" t="s">
        <v>44</v>
      </c>
      <c r="F13" s="189">
        <v>6</v>
      </c>
      <c r="G13" s="95">
        <v>525</v>
      </c>
      <c r="H13" s="92">
        <v>148</v>
      </c>
      <c r="I13" s="92">
        <v>673</v>
      </c>
      <c r="J13" s="108">
        <v>8609</v>
      </c>
      <c r="K13" s="87">
        <v>17</v>
      </c>
      <c r="L13" s="95">
        <v>1801994</v>
      </c>
      <c r="M13" s="92" t="s">
        <v>44</v>
      </c>
      <c r="N13" s="92" t="s">
        <v>44</v>
      </c>
      <c r="O13" s="92" t="s">
        <v>44</v>
      </c>
      <c r="P13" s="94">
        <v>1801994</v>
      </c>
      <c r="Q13" s="235">
        <v>19708</v>
      </c>
      <c r="R13" s="236">
        <v>3668</v>
      </c>
      <c r="S13" s="235">
        <v>23376</v>
      </c>
      <c r="T13" s="206">
        <v>35550</v>
      </c>
      <c r="U13" s="236">
        <v>6986</v>
      </c>
      <c r="V13" s="237">
        <v>42536</v>
      </c>
      <c r="W13" s="238">
        <v>19160</v>
      </c>
      <c r="X13" s="214">
        <v>17</v>
      </c>
      <c r="Y13" s="214">
        <v>17</v>
      </c>
      <c r="Z13" s="206">
        <v>51950</v>
      </c>
      <c r="AA13" s="236">
        <v>57156</v>
      </c>
      <c r="AB13" s="239">
        <v>5206</v>
      </c>
      <c r="AC13" s="207">
        <v>1821154</v>
      </c>
      <c r="AD13" s="235">
        <v>1092211</v>
      </c>
      <c r="AE13" s="235">
        <v>5862</v>
      </c>
      <c r="AF13" s="235">
        <v>25749</v>
      </c>
      <c r="AG13" s="235">
        <v>11500</v>
      </c>
      <c r="AH13" s="177">
        <v>1135322</v>
      </c>
      <c r="AI13" s="95">
        <v>29397</v>
      </c>
      <c r="AJ13" s="108">
        <v>46173</v>
      </c>
      <c r="AK13" s="193">
        <v>610262</v>
      </c>
      <c r="AL13" s="206">
        <v>256952</v>
      </c>
      <c r="AM13" s="207">
        <v>27127</v>
      </c>
      <c r="AN13" s="94">
        <v>284079</v>
      </c>
      <c r="AO13" s="190">
        <v>17</v>
      </c>
    </row>
    <row r="14" spans="1:41" ht="31.5" customHeight="1">
      <c r="A14" s="87">
        <v>18</v>
      </c>
      <c r="B14" s="88" t="s">
        <v>547</v>
      </c>
      <c r="C14" s="189">
        <v>5</v>
      </c>
      <c r="D14" s="177" t="s">
        <v>44</v>
      </c>
      <c r="E14" s="177" t="s">
        <v>44</v>
      </c>
      <c r="F14" s="189">
        <v>5</v>
      </c>
      <c r="G14" s="89">
        <v>181</v>
      </c>
      <c r="H14" s="90">
        <v>93</v>
      </c>
      <c r="I14" s="90">
        <v>274</v>
      </c>
      <c r="J14" s="93">
        <v>3306</v>
      </c>
      <c r="K14" s="87">
        <v>18</v>
      </c>
      <c r="L14" s="89">
        <v>756308</v>
      </c>
      <c r="M14" s="90">
        <v>56348</v>
      </c>
      <c r="N14" s="92" t="s">
        <v>44</v>
      </c>
      <c r="O14" s="92" t="s">
        <v>44</v>
      </c>
      <c r="P14" s="91">
        <v>812656</v>
      </c>
      <c r="Q14" s="210">
        <v>11140</v>
      </c>
      <c r="R14" s="231">
        <v>2935</v>
      </c>
      <c r="S14" s="210">
        <v>14075</v>
      </c>
      <c r="T14" s="204">
        <v>11053</v>
      </c>
      <c r="U14" s="231">
        <v>3151</v>
      </c>
      <c r="V14" s="232">
        <v>14204</v>
      </c>
      <c r="W14" s="238">
        <v>129</v>
      </c>
      <c r="X14" s="214">
        <v>18</v>
      </c>
      <c r="Y14" s="214">
        <v>18</v>
      </c>
      <c r="Z14" s="204">
        <v>10553</v>
      </c>
      <c r="AA14" s="231">
        <v>11517</v>
      </c>
      <c r="AB14" s="234">
        <v>964</v>
      </c>
      <c r="AC14" s="205">
        <v>812785</v>
      </c>
      <c r="AD14" s="210">
        <v>712129</v>
      </c>
      <c r="AE14" s="210">
        <v>4634</v>
      </c>
      <c r="AF14" s="210">
        <v>10295</v>
      </c>
      <c r="AG14" s="210">
        <v>51875</v>
      </c>
      <c r="AH14" s="189">
        <v>778933</v>
      </c>
      <c r="AI14" s="89">
        <v>811</v>
      </c>
      <c r="AJ14" s="93">
        <v>31253</v>
      </c>
      <c r="AK14" s="195">
        <v>1788</v>
      </c>
      <c r="AL14" s="204">
        <v>126548</v>
      </c>
      <c r="AM14" s="205">
        <v>19902</v>
      </c>
      <c r="AN14" s="91">
        <v>146450</v>
      </c>
      <c r="AO14" s="190">
        <v>18</v>
      </c>
    </row>
    <row r="15" spans="1:41" ht="31.5" customHeight="1">
      <c r="A15" s="87">
        <v>19</v>
      </c>
      <c r="B15" s="88" t="s">
        <v>548</v>
      </c>
      <c r="C15" s="189">
        <v>7</v>
      </c>
      <c r="D15" s="177" t="s">
        <v>44</v>
      </c>
      <c r="E15" s="177" t="s">
        <v>44</v>
      </c>
      <c r="F15" s="189">
        <v>7</v>
      </c>
      <c r="G15" s="89">
        <v>760</v>
      </c>
      <c r="H15" s="90">
        <v>342</v>
      </c>
      <c r="I15" s="90">
        <v>1102</v>
      </c>
      <c r="J15" s="93">
        <v>13209</v>
      </c>
      <c r="K15" s="87">
        <v>19</v>
      </c>
      <c r="L15" s="89">
        <v>1531484</v>
      </c>
      <c r="M15" s="92" t="s">
        <v>44</v>
      </c>
      <c r="N15" s="92" t="s">
        <v>44</v>
      </c>
      <c r="O15" s="90">
        <v>484866</v>
      </c>
      <c r="P15" s="91">
        <v>2016350</v>
      </c>
      <c r="Q15" s="210">
        <v>3098</v>
      </c>
      <c r="R15" s="231">
        <v>9199</v>
      </c>
      <c r="S15" s="210">
        <v>12297</v>
      </c>
      <c r="T15" s="204">
        <v>3252</v>
      </c>
      <c r="U15" s="231">
        <v>9799</v>
      </c>
      <c r="V15" s="232">
        <v>13051</v>
      </c>
      <c r="W15" s="233">
        <v>754</v>
      </c>
      <c r="X15" s="214">
        <v>19</v>
      </c>
      <c r="Y15" s="214">
        <v>19</v>
      </c>
      <c r="Z15" s="204">
        <v>4359</v>
      </c>
      <c r="AA15" s="231">
        <v>4922</v>
      </c>
      <c r="AB15" s="239">
        <v>563</v>
      </c>
      <c r="AC15" s="205">
        <v>2017104</v>
      </c>
      <c r="AD15" s="210">
        <v>301000</v>
      </c>
      <c r="AE15" s="210">
        <v>2608</v>
      </c>
      <c r="AF15" s="210">
        <v>20696</v>
      </c>
      <c r="AG15" s="210">
        <v>161838</v>
      </c>
      <c r="AH15" s="189">
        <v>486142</v>
      </c>
      <c r="AI15" s="89">
        <v>68986</v>
      </c>
      <c r="AJ15" s="93">
        <v>60430</v>
      </c>
      <c r="AK15" s="195">
        <v>1401546</v>
      </c>
      <c r="AL15" s="204">
        <v>520846</v>
      </c>
      <c r="AM15" s="205">
        <v>14133</v>
      </c>
      <c r="AN15" s="91">
        <v>534979</v>
      </c>
      <c r="AO15" s="190">
        <v>19</v>
      </c>
    </row>
    <row r="16" spans="1:41" ht="31.5" customHeight="1">
      <c r="A16" s="87" t="s">
        <v>549</v>
      </c>
      <c r="B16" s="88" t="s">
        <v>334</v>
      </c>
      <c r="C16" s="177" t="s">
        <v>44</v>
      </c>
      <c r="D16" s="189">
        <v>1</v>
      </c>
      <c r="E16" s="177" t="s">
        <v>44</v>
      </c>
      <c r="F16" s="189">
        <v>1</v>
      </c>
      <c r="G16" s="95" t="s">
        <v>166</v>
      </c>
      <c r="H16" s="92" t="s">
        <v>166</v>
      </c>
      <c r="I16" s="92" t="s">
        <v>166</v>
      </c>
      <c r="J16" s="108" t="s">
        <v>166</v>
      </c>
      <c r="K16" s="87" t="s">
        <v>549</v>
      </c>
      <c r="L16" s="95" t="s">
        <v>166</v>
      </c>
      <c r="M16" s="92" t="s">
        <v>166</v>
      </c>
      <c r="N16" s="92" t="s">
        <v>166</v>
      </c>
      <c r="O16" s="92" t="s">
        <v>166</v>
      </c>
      <c r="P16" s="94" t="s">
        <v>166</v>
      </c>
      <c r="Q16" s="235" t="s">
        <v>166</v>
      </c>
      <c r="R16" s="236" t="s">
        <v>166</v>
      </c>
      <c r="S16" s="235" t="s">
        <v>166</v>
      </c>
      <c r="T16" s="206" t="s">
        <v>166</v>
      </c>
      <c r="U16" s="236" t="s">
        <v>166</v>
      </c>
      <c r="V16" s="237" t="s">
        <v>166</v>
      </c>
      <c r="W16" s="238" t="s">
        <v>166</v>
      </c>
      <c r="X16" s="214" t="s">
        <v>549</v>
      </c>
      <c r="Y16" s="214" t="s">
        <v>549</v>
      </c>
      <c r="Z16" s="206" t="s">
        <v>166</v>
      </c>
      <c r="AA16" s="236" t="s">
        <v>166</v>
      </c>
      <c r="AB16" s="239" t="s">
        <v>166</v>
      </c>
      <c r="AC16" s="207" t="s">
        <v>166</v>
      </c>
      <c r="AD16" s="235" t="s">
        <v>166</v>
      </c>
      <c r="AE16" s="235" t="s">
        <v>166</v>
      </c>
      <c r="AF16" s="235" t="s">
        <v>166</v>
      </c>
      <c r="AG16" s="235" t="s">
        <v>166</v>
      </c>
      <c r="AH16" s="177" t="s">
        <v>166</v>
      </c>
      <c r="AI16" s="95" t="s">
        <v>166</v>
      </c>
      <c r="AJ16" s="108" t="s">
        <v>166</v>
      </c>
      <c r="AK16" s="193" t="s">
        <v>166</v>
      </c>
      <c r="AL16" s="206" t="s">
        <v>166</v>
      </c>
      <c r="AM16" s="207" t="s">
        <v>166</v>
      </c>
      <c r="AN16" s="94" t="s">
        <v>166</v>
      </c>
      <c r="AO16" s="190" t="s">
        <v>549</v>
      </c>
    </row>
    <row r="17" spans="1:41" ht="31.5" customHeight="1">
      <c r="A17" s="87" t="s">
        <v>550</v>
      </c>
      <c r="B17" s="88" t="s">
        <v>551</v>
      </c>
      <c r="C17" s="189">
        <v>1</v>
      </c>
      <c r="D17" s="177" t="s">
        <v>44</v>
      </c>
      <c r="E17" s="177" t="s">
        <v>44</v>
      </c>
      <c r="F17" s="189">
        <v>1</v>
      </c>
      <c r="G17" s="95" t="s">
        <v>166</v>
      </c>
      <c r="H17" s="92" t="s">
        <v>166</v>
      </c>
      <c r="I17" s="92" t="s">
        <v>166</v>
      </c>
      <c r="J17" s="108" t="s">
        <v>166</v>
      </c>
      <c r="K17" s="87" t="s">
        <v>550</v>
      </c>
      <c r="L17" s="95" t="s">
        <v>166</v>
      </c>
      <c r="M17" s="92" t="s">
        <v>166</v>
      </c>
      <c r="N17" s="92" t="s">
        <v>166</v>
      </c>
      <c r="O17" s="92" t="s">
        <v>166</v>
      </c>
      <c r="P17" s="94" t="s">
        <v>166</v>
      </c>
      <c r="Q17" s="235" t="s">
        <v>166</v>
      </c>
      <c r="R17" s="236" t="s">
        <v>166</v>
      </c>
      <c r="S17" s="235" t="s">
        <v>166</v>
      </c>
      <c r="T17" s="206" t="s">
        <v>166</v>
      </c>
      <c r="U17" s="236" t="s">
        <v>166</v>
      </c>
      <c r="V17" s="237" t="s">
        <v>166</v>
      </c>
      <c r="W17" s="238" t="s">
        <v>166</v>
      </c>
      <c r="X17" s="214" t="s">
        <v>550</v>
      </c>
      <c r="Y17" s="214" t="s">
        <v>550</v>
      </c>
      <c r="Z17" s="206" t="s">
        <v>166</v>
      </c>
      <c r="AA17" s="236" t="s">
        <v>166</v>
      </c>
      <c r="AB17" s="239" t="s">
        <v>166</v>
      </c>
      <c r="AC17" s="207" t="s">
        <v>166</v>
      </c>
      <c r="AD17" s="235" t="s">
        <v>166</v>
      </c>
      <c r="AE17" s="235" t="s">
        <v>166</v>
      </c>
      <c r="AF17" s="235" t="s">
        <v>166</v>
      </c>
      <c r="AG17" s="235" t="s">
        <v>166</v>
      </c>
      <c r="AH17" s="177" t="s">
        <v>166</v>
      </c>
      <c r="AI17" s="95" t="s">
        <v>166</v>
      </c>
      <c r="AJ17" s="108" t="s">
        <v>166</v>
      </c>
      <c r="AK17" s="193" t="s">
        <v>166</v>
      </c>
      <c r="AL17" s="206" t="s">
        <v>166</v>
      </c>
      <c r="AM17" s="207" t="s">
        <v>166</v>
      </c>
      <c r="AN17" s="94" t="s">
        <v>166</v>
      </c>
      <c r="AO17" s="190" t="s">
        <v>550</v>
      </c>
    </row>
    <row r="18" spans="1:41" ht="31.5" customHeight="1">
      <c r="A18" s="87">
        <v>22</v>
      </c>
      <c r="B18" s="88" t="s">
        <v>248</v>
      </c>
      <c r="C18" s="189">
        <v>3</v>
      </c>
      <c r="D18" s="177" t="s">
        <v>44</v>
      </c>
      <c r="E18" s="177" t="s">
        <v>44</v>
      </c>
      <c r="F18" s="189">
        <v>3</v>
      </c>
      <c r="G18" s="89">
        <v>169</v>
      </c>
      <c r="H18" s="90">
        <v>63</v>
      </c>
      <c r="I18" s="90">
        <v>232</v>
      </c>
      <c r="J18" s="93">
        <v>2649</v>
      </c>
      <c r="K18" s="87">
        <v>22</v>
      </c>
      <c r="L18" s="89">
        <v>587577</v>
      </c>
      <c r="M18" s="90" t="s">
        <v>44</v>
      </c>
      <c r="N18" s="92" t="s">
        <v>44</v>
      </c>
      <c r="O18" s="92" t="s">
        <v>44</v>
      </c>
      <c r="P18" s="91">
        <v>587577</v>
      </c>
      <c r="Q18" s="210">
        <v>38642</v>
      </c>
      <c r="R18" s="231">
        <v>5030</v>
      </c>
      <c r="S18" s="210">
        <v>43672</v>
      </c>
      <c r="T18" s="204">
        <v>36858</v>
      </c>
      <c r="U18" s="231">
        <v>2271</v>
      </c>
      <c r="V18" s="232">
        <v>39129</v>
      </c>
      <c r="W18" s="238">
        <v>-4543</v>
      </c>
      <c r="X18" s="214">
        <v>22</v>
      </c>
      <c r="Y18" s="214">
        <v>22</v>
      </c>
      <c r="Z18" s="204">
        <v>17588</v>
      </c>
      <c r="AA18" s="231">
        <v>13135</v>
      </c>
      <c r="AB18" s="239">
        <v>-4453</v>
      </c>
      <c r="AC18" s="205">
        <v>583034</v>
      </c>
      <c r="AD18" s="210">
        <v>275730</v>
      </c>
      <c r="AE18" s="210">
        <v>1214</v>
      </c>
      <c r="AF18" s="210">
        <v>19359</v>
      </c>
      <c r="AG18" s="210">
        <v>84807</v>
      </c>
      <c r="AH18" s="189">
        <v>381110</v>
      </c>
      <c r="AI18" s="89">
        <v>9335</v>
      </c>
      <c r="AJ18" s="93">
        <v>21442</v>
      </c>
      <c r="AK18" s="195">
        <v>171147</v>
      </c>
      <c r="AL18" s="204">
        <v>84965</v>
      </c>
      <c r="AM18" s="205">
        <v>6016</v>
      </c>
      <c r="AN18" s="91">
        <v>90981</v>
      </c>
      <c r="AO18" s="190">
        <v>22</v>
      </c>
    </row>
    <row r="19" spans="1:41" ht="31.5" customHeight="1">
      <c r="A19" s="87">
        <v>23</v>
      </c>
      <c r="B19" s="88" t="s">
        <v>258</v>
      </c>
      <c r="C19" s="189">
        <v>3</v>
      </c>
      <c r="D19" s="177" t="s">
        <v>44</v>
      </c>
      <c r="E19" s="177" t="s">
        <v>44</v>
      </c>
      <c r="F19" s="189">
        <v>3</v>
      </c>
      <c r="G19" s="95">
        <v>161</v>
      </c>
      <c r="H19" s="92">
        <v>45</v>
      </c>
      <c r="I19" s="92">
        <v>206</v>
      </c>
      <c r="J19" s="108">
        <v>2498</v>
      </c>
      <c r="K19" s="87">
        <v>23</v>
      </c>
      <c r="L19" s="95">
        <v>147780</v>
      </c>
      <c r="M19" s="92">
        <v>25000</v>
      </c>
      <c r="N19" s="92" t="s">
        <v>44</v>
      </c>
      <c r="O19" s="92" t="s">
        <v>44</v>
      </c>
      <c r="P19" s="94">
        <v>172780</v>
      </c>
      <c r="Q19" s="235">
        <v>9463</v>
      </c>
      <c r="R19" s="236">
        <v>1370</v>
      </c>
      <c r="S19" s="235">
        <v>10833</v>
      </c>
      <c r="T19" s="206">
        <v>11487</v>
      </c>
      <c r="U19" s="236">
        <v>982</v>
      </c>
      <c r="V19" s="237">
        <v>12469</v>
      </c>
      <c r="W19" s="238">
        <v>1636</v>
      </c>
      <c r="X19" s="214">
        <v>23</v>
      </c>
      <c r="Y19" s="214">
        <v>23</v>
      </c>
      <c r="Z19" s="206">
        <v>6715</v>
      </c>
      <c r="AA19" s="236">
        <v>7383</v>
      </c>
      <c r="AB19" s="239">
        <v>668</v>
      </c>
      <c r="AC19" s="207">
        <v>174416</v>
      </c>
      <c r="AD19" s="235">
        <v>47205</v>
      </c>
      <c r="AE19" s="235">
        <v>5546</v>
      </c>
      <c r="AF19" s="235">
        <v>5947</v>
      </c>
      <c r="AG19" s="235">
        <v>6666</v>
      </c>
      <c r="AH19" s="177">
        <v>65364</v>
      </c>
      <c r="AI19" s="95">
        <v>4886</v>
      </c>
      <c r="AJ19" s="108">
        <v>11595</v>
      </c>
      <c r="AK19" s="193">
        <v>92571</v>
      </c>
      <c r="AL19" s="206">
        <v>65560</v>
      </c>
      <c r="AM19" s="207">
        <v>3599</v>
      </c>
      <c r="AN19" s="94">
        <v>69159</v>
      </c>
      <c r="AO19" s="190">
        <v>23</v>
      </c>
    </row>
    <row r="20" spans="1:41" ht="31.5" customHeight="1">
      <c r="A20" s="87">
        <v>24</v>
      </c>
      <c r="B20" s="88" t="s">
        <v>335</v>
      </c>
      <c r="C20" s="177" t="s">
        <v>44</v>
      </c>
      <c r="D20" s="177" t="s">
        <v>44</v>
      </c>
      <c r="E20" s="177" t="s">
        <v>44</v>
      </c>
      <c r="F20" s="177" t="s">
        <v>44</v>
      </c>
      <c r="G20" s="95" t="s">
        <v>44</v>
      </c>
      <c r="H20" s="92" t="s">
        <v>44</v>
      </c>
      <c r="I20" s="92" t="s">
        <v>44</v>
      </c>
      <c r="J20" s="108" t="s">
        <v>44</v>
      </c>
      <c r="K20" s="87">
        <v>24</v>
      </c>
      <c r="L20" s="95" t="s">
        <v>44</v>
      </c>
      <c r="M20" s="92" t="s">
        <v>44</v>
      </c>
      <c r="N20" s="92" t="s">
        <v>44</v>
      </c>
      <c r="O20" s="92" t="s">
        <v>44</v>
      </c>
      <c r="P20" s="94" t="s">
        <v>44</v>
      </c>
      <c r="Q20" s="235" t="s">
        <v>44</v>
      </c>
      <c r="R20" s="236" t="s">
        <v>44</v>
      </c>
      <c r="S20" s="235" t="s">
        <v>44</v>
      </c>
      <c r="T20" s="206" t="s">
        <v>44</v>
      </c>
      <c r="U20" s="236" t="s">
        <v>44</v>
      </c>
      <c r="V20" s="237" t="s">
        <v>44</v>
      </c>
      <c r="W20" s="238" t="s">
        <v>44</v>
      </c>
      <c r="X20" s="214">
        <v>24</v>
      </c>
      <c r="Y20" s="214">
        <v>24</v>
      </c>
      <c r="Z20" s="206" t="s">
        <v>44</v>
      </c>
      <c r="AA20" s="236" t="s">
        <v>44</v>
      </c>
      <c r="AB20" s="239" t="s">
        <v>44</v>
      </c>
      <c r="AC20" s="207" t="s">
        <v>44</v>
      </c>
      <c r="AD20" s="235" t="s">
        <v>44</v>
      </c>
      <c r="AE20" s="235" t="s">
        <v>44</v>
      </c>
      <c r="AF20" s="235" t="s">
        <v>44</v>
      </c>
      <c r="AG20" s="235" t="s">
        <v>44</v>
      </c>
      <c r="AH20" s="177" t="s">
        <v>44</v>
      </c>
      <c r="AI20" s="95" t="s">
        <v>44</v>
      </c>
      <c r="AJ20" s="108" t="s">
        <v>44</v>
      </c>
      <c r="AK20" s="193" t="s">
        <v>44</v>
      </c>
      <c r="AL20" s="206" t="s">
        <v>44</v>
      </c>
      <c r="AM20" s="207" t="s">
        <v>44</v>
      </c>
      <c r="AN20" s="94" t="s">
        <v>44</v>
      </c>
      <c r="AO20" s="190">
        <v>24</v>
      </c>
    </row>
    <row r="21" spans="1:41" ht="31.5" customHeight="1">
      <c r="A21" s="87">
        <v>25</v>
      </c>
      <c r="B21" s="88" t="s">
        <v>552</v>
      </c>
      <c r="C21" s="189">
        <v>2</v>
      </c>
      <c r="D21" s="177" t="s">
        <v>44</v>
      </c>
      <c r="E21" s="177" t="s">
        <v>44</v>
      </c>
      <c r="F21" s="189">
        <v>2</v>
      </c>
      <c r="G21" s="89" t="s">
        <v>166</v>
      </c>
      <c r="H21" s="90" t="s">
        <v>166</v>
      </c>
      <c r="I21" s="90" t="s">
        <v>166</v>
      </c>
      <c r="J21" s="93" t="s">
        <v>166</v>
      </c>
      <c r="K21" s="87">
        <v>25</v>
      </c>
      <c r="L21" s="89" t="s">
        <v>166</v>
      </c>
      <c r="M21" s="92" t="s">
        <v>166</v>
      </c>
      <c r="N21" s="92" t="s">
        <v>166</v>
      </c>
      <c r="O21" s="92" t="s">
        <v>166</v>
      </c>
      <c r="P21" s="91" t="s">
        <v>166</v>
      </c>
      <c r="Q21" s="210" t="s">
        <v>166</v>
      </c>
      <c r="R21" s="231" t="s">
        <v>166</v>
      </c>
      <c r="S21" s="210" t="s">
        <v>166</v>
      </c>
      <c r="T21" s="204" t="s">
        <v>166</v>
      </c>
      <c r="U21" s="231" t="s">
        <v>166</v>
      </c>
      <c r="V21" s="232" t="s">
        <v>166</v>
      </c>
      <c r="W21" s="233" t="s">
        <v>166</v>
      </c>
      <c r="X21" s="214">
        <v>25</v>
      </c>
      <c r="Y21" s="214">
        <v>25</v>
      </c>
      <c r="Z21" s="204" t="s">
        <v>166</v>
      </c>
      <c r="AA21" s="231" t="s">
        <v>166</v>
      </c>
      <c r="AB21" s="239" t="s">
        <v>166</v>
      </c>
      <c r="AC21" s="205" t="s">
        <v>166</v>
      </c>
      <c r="AD21" s="210" t="s">
        <v>166</v>
      </c>
      <c r="AE21" s="210" t="s">
        <v>166</v>
      </c>
      <c r="AF21" s="210" t="s">
        <v>166</v>
      </c>
      <c r="AG21" s="235" t="s">
        <v>166</v>
      </c>
      <c r="AH21" s="189" t="s">
        <v>166</v>
      </c>
      <c r="AI21" s="95" t="s">
        <v>166</v>
      </c>
      <c r="AJ21" s="93" t="s">
        <v>166</v>
      </c>
      <c r="AK21" s="193" t="s">
        <v>166</v>
      </c>
      <c r="AL21" s="204" t="s">
        <v>166</v>
      </c>
      <c r="AM21" s="205" t="s">
        <v>166</v>
      </c>
      <c r="AN21" s="91" t="s">
        <v>166</v>
      </c>
      <c r="AO21" s="190">
        <v>25</v>
      </c>
    </row>
    <row r="22" spans="1:41" ht="31.5" customHeight="1">
      <c r="A22" s="87" t="s">
        <v>86</v>
      </c>
      <c r="B22" s="88" t="s">
        <v>336</v>
      </c>
      <c r="C22" s="189">
        <v>3</v>
      </c>
      <c r="D22" s="177" t="s">
        <v>44</v>
      </c>
      <c r="E22" s="177" t="s">
        <v>44</v>
      </c>
      <c r="F22" s="189">
        <v>3</v>
      </c>
      <c r="G22" s="95">
        <v>254</v>
      </c>
      <c r="H22" s="92">
        <v>29</v>
      </c>
      <c r="I22" s="92">
        <v>283</v>
      </c>
      <c r="J22" s="108">
        <v>3403</v>
      </c>
      <c r="K22" s="87" t="s">
        <v>86</v>
      </c>
      <c r="L22" s="95">
        <v>587613</v>
      </c>
      <c r="M22" s="92" t="s">
        <v>44</v>
      </c>
      <c r="N22" s="92" t="s">
        <v>44</v>
      </c>
      <c r="O22" s="92" t="s">
        <v>44</v>
      </c>
      <c r="P22" s="94">
        <v>587613</v>
      </c>
      <c r="Q22" s="235">
        <v>2738</v>
      </c>
      <c r="R22" s="236">
        <v>34078</v>
      </c>
      <c r="S22" s="235">
        <v>36816</v>
      </c>
      <c r="T22" s="206">
        <v>2212</v>
      </c>
      <c r="U22" s="236">
        <v>35165</v>
      </c>
      <c r="V22" s="237">
        <v>37377</v>
      </c>
      <c r="W22" s="238">
        <v>561</v>
      </c>
      <c r="X22" s="214" t="s">
        <v>86</v>
      </c>
      <c r="Y22" s="214" t="s">
        <v>86</v>
      </c>
      <c r="Z22" s="206">
        <v>7474</v>
      </c>
      <c r="AA22" s="236">
        <v>6771</v>
      </c>
      <c r="AB22" s="239">
        <v>-703</v>
      </c>
      <c r="AC22" s="207">
        <v>588174</v>
      </c>
      <c r="AD22" s="235">
        <v>241577</v>
      </c>
      <c r="AE22" s="235">
        <v>10284</v>
      </c>
      <c r="AF22" s="235">
        <v>33344</v>
      </c>
      <c r="AG22" s="235">
        <v>46626</v>
      </c>
      <c r="AH22" s="177">
        <v>331831</v>
      </c>
      <c r="AI22" s="95" t="s">
        <v>166</v>
      </c>
      <c r="AJ22" s="108">
        <v>27204</v>
      </c>
      <c r="AK22" s="193" t="s">
        <v>166</v>
      </c>
      <c r="AL22" s="206">
        <v>134136</v>
      </c>
      <c r="AM22" s="207">
        <v>4309</v>
      </c>
      <c r="AN22" s="94">
        <v>138445</v>
      </c>
      <c r="AO22" s="190" t="s">
        <v>86</v>
      </c>
    </row>
    <row r="23" spans="1:41" ht="31.5" customHeight="1">
      <c r="A23" s="87" t="s">
        <v>87</v>
      </c>
      <c r="B23" s="88" t="s">
        <v>271</v>
      </c>
      <c r="C23" s="189">
        <v>4</v>
      </c>
      <c r="D23" s="177" t="s">
        <v>44</v>
      </c>
      <c r="E23" s="177" t="s">
        <v>44</v>
      </c>
      <c r="F23" s="189">
        <v>4</v>
      </c>
      <c r="G23" s="95">
        <v>234</v>
      </c>
      <c r="H23" s="92">
        <v>56</v>
      </c>
      <c r="I23" s="92">
        <v>290</v>
      </c>
      <c r="J23" s="108">
        <v>3453</v>
      </c>
      <c r="K23" s="87" t="s">
        <v>87</v>
      </c>
      <c r="L23" s="95">
        <v>534811</v>
      </c>
      <c r="M23" s="92">
        <v>16490</v>
      </c>
      <c r="N23" s="92" t="s">
        <v>44</v>
      </c>
      <c r="O23" s="92" t="s">
        <v>44</v>
      </c>
      <c r="P23" s="94">
        <v>551301</v>
      </c>
      <c r="Q23" s="235">
        <v>18799</v>
      </c>
      <c r="R23" s="236">
        <v>30572</v>
      </c>
      <c r="S23" s="235">
        <v>49371</v>
      </c>
      <c r="T23" s="206">
        <v>17864</v>
      </c>
      <c r="U23" s="236">
        <v>33773</v>
      </c>
      <c r="V23" s="237">
        <v>51637</v>
      </c>
      <c r="W23" s="238">
        <v>2266</v>
      </c>
      <c r="X23" s="214" t="s">
        <v>87</v>
      </c>
      <c r="Y23" s="214" t="s">
        <v>87</v>
      </c>
      <c r="Z23" s="206">
        <v>13591</v>
      </c>
      <c r="AA23" s="236">
        <v>10987</v>
      </c>
      <c r="AB23" s="239">
        <v>-2604</v>
      </c>
      <c r="AC23" s="207">
        <v>553567</v>
      </c>
      <c r="AD23" s="235">
        <v>204142</v>
      </c>
      <c r="AE23" s="235">
        <v>3395</v>
      </c>
      <c r="AF23" s="235">
        <v>12809</v>
      </c>
      <c r="AG23" s="235">
        <v>57268</v>
      </c>
      <c r="AH23" s="177">
        <v>277614</v>
      </c>
      <c r="AI23" s="95" t="s">
        <v>166</v>
      </c>
      <c r="AJ23" s="108">
        <v>29424</v>
      </c>
      <c r="AK23" s="193" t="s">
        <v>166</v>
      </c>
      <c r="AL23" s="206">
        <v>125094</v>
      </c>
      <c r="AM23" s="207">
        <v>6639</v>
      </c>
      <c r="AN23" s="94">
        <v>131733</v>
      </c>
      <c r="AO23" s="190" t="s">
        <v>87</v>
      </c>
    </row>
    <row r="24" spans="1:41" ht="31.5" customHeight="1">
      <c r="A24" s="87" t="s">
        <v>88</v>
      </c>
      <c r="B24" s="88" t="s">
        <v>278</v>
      </c>
      <c r="C24" s="189">
        <v>10</v>
      </c>
      <c r="D24" s="177" t="s">
        <v>44</v>
      </c>
      <c r="E24" s="177" t="s">
        <v>44</v>
      </c>
      <c r="F24" s="189">
        <v>10</v>
      </c>
      <c r="G24" s="89">
        <v>957</v>
      </c>
      <c r="H24" s="90">
        <v>331</v>
      </c>
      <c r="I24" s="90">
        <v>1288</v>
      </c>
      <c r="J24" s="93">
        <v>15683</v>
      </c>
      <c r="K24" s="87" t="s">
        <v>88</v>
      </c>
      <c r="L24" s="89">
        <v>1436450</v>
      </c>
      <c r="M24" s="90">
        <v>764904</v>
      </c>
      <c r="N24" s="90">
        <v>11230</v>
      </c>
      <c r="O24" s="92" t="s">
        <v>44</v>
      </c>
      <c r="P24" s="91">
        <v>2212584</v>
      </c>
      <c r="Q24" s="210">
        <v>97998</v>
      </c>
      <c r="R24" s="231">
        <v>30971</v>
      </c>
      <c r="S24" s="210">
        <v>128969</v>
      </c>
      <c r="T24" s="204">
        <v>96437</v>
      </c>
      <c r="U24" s="231">
        <v>45278</v>
      </c>
      <c r="V24" s="232">
        <v>141715</v>
      </c>
      <c r="W24" s="238">
        <v>12746</v>
      </c>
      <c r="X24" s="214" t="s">
        <v>88</v>
      </c>
      <c r="Y24" s="214" t="s">
        <v>88</v>
      </c>
      <c r="Z24" s="204">
        <v>18670</v>
      </c>
      <c r="AA24" s="231">
        <v>29302</v>
      </c>
      <c r="AB24" s="239">
        <v>10632</v>
      </c>
      <c r="AC24" s="205">
        <v>2225330</v>
      </c>
      <c r="AD24" s="210">
        <v>626416</v>
      </c>
      <c r="AE24" s="210">
        <v>17942</v>
      </c>
      <c r="AF24" s="210">
        <v>100218</v>
      </c>
      <c r="AG24" s="210">
        <v>405601</v>
      </c>
      <c r="AH24" s="189">
        <v>1150177</v>
      </c>
      <c r="AI24" s="89">
        <v>49061</v>
      </c>
      <c r="AJ24" s="93">
        <v>37795</v>
      </c>
      <c r="AK24" s="195">
        <v>988297</v>
      </c>
      <c r="AL24" s="204">
        <v>550636</v>
      </c>
      <c r="AM24" s="205">
        <v>6809</v>
      </c>
      <c r="AN24" s="91">
        <v>557445</v>
      </c>
      <c r="AO24" s="190" t="s">
        <v>88</v>
      </c>
    </row>
    <row r="25" spans="1:41" ht="31.5" customHeight="1">
      <c r="A25" s="87" t="s">
        <v>89</v>
      </c>
      <c r="B25" s="88" t="s">
        <v>291</v>
      </c>
      <c r="C25" s="189">
        <v>8</v>
      </c>
      <c r="D25" s="177" t="s">
        <v>44</v>
      </c>
      <c r="E25" s="177" t="s">
        <v>44</v>
      </c>
      <c r="F25" s="189">
        <v>8</v>
      </c>
      <c r="G25" s="89">
        <v>1354</v>
      </c>
      <c r="H25" s="90">
        <v>165</v>
      </c>
      <c r="I25" s="90">
        <v>1519</v>
      </c>
      <c r="J25" s="93">
        <v>21315</v>
      </c>
      <c r="K25" s="87" t="s">
        <v>89</v>
      </c>
      <c r="L25" s="89">
        <v>4623832</v>
      </c>
      <c r="M25" s="90">
        <v>26466</v>
      </c>
      <c r="N25" s="90" t="s">
        <v>44</v>
      </c>
      <c r="O25" s="92" t="s">
        <v>44</v>
      </c>
      <c r="P25" s="91">
        <v>4650298</v>
      </c>
      <c r="Q25" s="210">
        <v>142259</v>
      </c>
      <c r="R25" s="231">
        <v>293732</v>
      </c>
      <c r="S25" s="210">
        <v>435991</v>
      </c>
      <c r="T25" s="204">
        <v>141450</v>
      </c>
      <c r="U25" s="231">
        <v>236493</v>
      </c>
      <c r="V25" s="232">
        <v>377943</v>
      </c>
      <c r="W25" s="238">
        <v>-58048</v>
      </c>
      <c r="X25" s="214" t="s">
        <v>89</v>
      </c>
      <c r="Y25" s="214" t="s">
        <v>89</v>
      </c>
      <c r="Z25" s="204">
        <v>113893</v>
      </c>
      <c r="AA25" s="231">
        <v>103474</v>
      </c>
      <c r="AB25" s="234">
        <v>-10419</v>
      </c>
      <c r="AC25" s="205">
        <v>4592250</v>
      </c>
      <c r="AD25" s="210">
        <v>970404</v>
      </c>
      <c r="AE25" s="210">
        <v>10513</v>
      </c>
      <c r="AF25" s="210">
        <v>53467</v>
      </c>
      <c r="AG25" s="210">
        <v>717218</v>
      </c>
      <c r="AH25" s="189">
        <v>1751602</v>
      </c>
      <c r="AI25" s="89">
        <v>124760</v>
      </c>
      <c r="AJ25" s="93">
        <v>228574</v>
      </c>
      <c r="AK25" s="195">
        <v>2487314</v>
      </c>
      <c r="AL25" s="204">
        <v>912543</v>
      </c>
      <c r="AM25" s="205">
        <v>184865</v>
      </c>
      <c r="AN25" s="91">
        <v>1097408</v>
      </c>
      <c r="AO25" s="190" t="s">
        <v>89</v>
      </c>
    </row>
    <row r="26" spans="1:41" ht="31.5" customHeight="1">
      <c r="A26" s="87" t="s">
        <v>90</v>
      </c>
      <c r="B26" s="88" t="s">
        <v>553</v>
      </c>
      <c r="C26" s="189">
        <v>14</v>
      </c>
      <c r="D26" s="177" t="s">
        <v>44</v>
      </c>
      <c r="E26" s="177" t="s">
        <v>44</v>
      </c>
      <c r="F26" s="189">
        <v>14</v>
      </c>
      <c r="G26" s="89">
        <v>2486</v>
      </c>
      <c r="H26" s="90">
        <v>642</v>
      </c>
      <c r="I26" s="90">
        <v>3128</v>
      </c>
      <c r="J26" s="93">
        <v>38559</v>
      </c>
      <c r="K26" s="87" t="s">
        <v>90</v>
      </c>
      <c r="L26" s="89">
        <v>7980108</v>
      </c>
      <c r="M26" s="90">
        <v>12308</v>
      </c>
      <c r="N26" s="90">
        <v>2433</v>
      </c>
      <c r="O26" s="92" t="s">
        <v>44</v>
      </c>
      <c r="P26" s="91">
        <v>7994849</v>
      </c>
      <c r="Q26" s="210">
        <v>398191</v>
      </c>
      <c r="R26" s="231">
        <v>639008</v>
      </c>
      <c r="S26" s="210">
        <v>1037199</v>
      </c>
      <c r="T26" s="204">
        <v>320575</v>
      </c>
      <c r="U26" s="231">
        <v>501658</v>
      </c>
      <c r="V26" s="232">
        <v>822233</v>
      </c>
      <c r="W26" s="238">
        <v>-214966</v>
      </c>
      <c r="X26" s="214" t="s">
        <v>90</v>
      </c>
      <c r="Y26" s="214" t="s">
        <v>90</v>
      </c>
      <c r="Z26" s="204">
        <v>269847</v>
      </c>
      <c r="AA26" s="231">
        <v>329698</v>
      </c>
      <c r="AB26" s="239">
        <v>59851</v>
      </c>
      <c r="AC26" s="205">
        <v>7779883</v>
      </c>
      <c r="AD26" s="210">
        <v>4361373</v>
      </c>
      <c r="AE26" s="210">
        <v>16318</v>
      </c>
      <c r="AF26" s="210">
        <v>72863</v>
      </c>
      <c r="AG26" s="210">
        <v>438661</v>
      </c>
      <c r="AH26" s="189">
        <v>4889215</v>
      </c>
      <c r="AI26" s="89">
        <v>89041</v>
      </c>
      <c r="AJ26" s="93">
        <v>362666</v>
      </c>
      <c r="AK26" s="195">
        <v>2438961</v>
      </c>
      <c r="AL26" s="204">
        <v>1449836</v>
      </c>
      <c r="AM26" s="205">
        <v>212869</v>
      </c>
      <c r="AN26" s="91">
        <v>1662705</v>
      </c>
      <c r="AO26" s="190" t="s">
        <v>90</v>
      </c>
    </row>
    <row r="27" spans="1:41" ht="31.5" customHeight="1">
      <c r="A27" s="87" t="s">
        <v>91</v>
      </c>
      <c r="B27" s="88" t="s">
        <v>554</v>
      </c>
      <c r="C27" s="189">
        <v>14</v>
      </c>
      <c r="D27" s="177" t="s">
        <v>44</v>
      </c>
      <c r="E27" s="177" t="s">
        <v>44</v>
      </c>
      <c r="F27" s="189">
        <v>14</v>
      </c>
      <c r="G27" s="89">
        <v>3255</v>
      </c>
      <c r="H27" s="90">
        <v>325</v>
      </c>
      <c r="I27" s="90">
        <v>3580</v>
      </c>
      <c r="J27" s="93">
        <v>42726</v>
      </c>
      <c r="K27" s="87" t="s">
        <v>91</v>
      </c>
      <c r="L27" s="89">
        <v>15584723</v>
      </c>
      <c r="M27" s="90">
        <v>21515</v>
      </c>
      <c r="N27" s="92" t="s">
        <v>44</v>
      </c>
      <c r="O27" s="92" t="s">
        <v>44</v>
      </c>
      <c r="P27" s="91">
        <v>15606238</v>
      </c>
      <c r="Q27" s="210">
        <v>61417</v>
      </c>
      <c r="R27" s="231">
        <v>357304</v>
      </c>
      <c r="S27" s="210">
        <v>418721</v>
      </c>
      <c r="T27" s="204">
        <v>58686</v>
      </c>
      <c r="U27" s="231">
        <v>273369</v>
      </c>
      <c r="V27" s="232">
        <v>332055</v>
      </c>
      <c r="W27" s="233">
        <v>-86666</v>
      </c>
      <c r="X27" s="214" t="s">
        <v>91</v>
      </c>
      <c r="Y27" s="214" t="s">
        <v>91</v>
      </c>
      <c r="Z27" s="204">
        <v>146111</v>
      </c>
      <c r="AA27" s="231">
        <v>124594</v>
      </c>
      <c r="AB27" s="234">
        <v>-21517</v>
      </c>
      <c r="AC27" s="205">
        <v>15519572</v>
      </c>
      <c r="AD27" s="210">
        <v>9613474</v>
      </c>
      <c r="AE27" s="210">
        <v>33264</v>
      </c>
      <c r="AF27" s="210">
        <v>123492</v>
      </c>
      <c r="AG27" s="210">
        <v>1151926</v>
      </c>
      <c r="AH27" s="189">
        <v>10922156</v>
      </c>
      <c r="AI27" s="89">
        <v>199848</v>
      </c>
      <c r="AJ27" s="93">
        <v>516797</v>
      </c>
      <c r="AK27" s="195">
        <v>3880771</v>
      </c>
      <c r="AL27" s="204">
        <v>1985121</v>
      </c>
      <c r="AM27" s="205">
        <v>53061</v>
      </c>
      <c r="AN27" s="91">
        <v>2038182</v>
      </c>
      <c r="AO27" s="190" t="s">
        <v>91</v>
      </c>
    </row>
    <row r="28" spans="1:41" ht="31.5" customHeight="1">
      <c r="A28" s="87" t="s">
        <v>555</v>
      </c>
      <c r="B28" s="88" t="s">
        <v>556</v>
      </c>
      <c r="C28" s="177" t="s">
        <v>44</v>
      </c>
      <c r="D28" s="177" t="s">
        <v>44</v>
      </c>
      <c r="E28" s="177" t="s">
        <v>44</v>
      </c>
      <c r="F28" s="177" t="s">
        <v>44</v>
      </c>
      <c r="G28" s="95" t="s">
        <v>44</v>
      </c>
      <c r="H28" s="92" t="s">
        <v>44</v>
      </c>
      <c r="I28" s="92" t="s">
        <v>44</v>
      </c>
      <c r="J28" s="108" t="s">
        <v>44</v>
      </c>
      <c r="K28" s="87" t="s">
        <v>555</v>
      </c>
      <c r="L28" s="95" t="s">
        <v>44</v>
      </c>
      <c r="M28" s="92" t="s">
        <v>44</v>
      </c>
      <c r="N28" s="92" t="s">
        <v>44</v>
      </c>
      <c r="O28" s="92" t="s">
        <v>44</v>
      </c>
      <c r="P28" s="94" t="s">
        <v>44</v>
      </c>
      <c r="Q28" s="235" t="s">
        <v>44</v>
      </c>
      <c r="R28" s="236" t="s">
        <v>44</v>
      </c>
      <c r="S28" s="235" t="s">
        <v>44</v>
      </c>
      <c r="T28" s="206" t="s">
        <v>44</v>
      </c>
      <c r="U28" s="236" t="s">
        <v>44</v>
      </c>
      <c r="V28" s="237" t="s">
        <v>44</v>
      </c>
      <c r="W28" s="238" t="s">
        <v>44</v>
      </c>
      <c r="X28" s="214" t="s">
        <v>555</v>
      </c>
      <c r="Y28" s="214" t="s">
        <v>555</v>
      </c>
      <c r="Z28" s="206" t="s">
        <v>44</v>
      </c>
      <c r="AA28" s="236" t="s">
        <v>44</v>
      </c>
      <c r="AB28" s="239" t="s">
        <v>44</v>
      </c>
      <c r="AC28" s="207" t="s">
        <v>44</v>
      </c>
      <c r="AD28" s="235" t="s">
        <v>44</v>
      </c>
      <c r="AE28" s="235" t="s">
        <v>44</v>
      </c>
      <c r="AF28" s="235" t="s">
        <v>44</v>
      </c>
      <c r="AG28" s="235" t="s">
        <v>44</v>
      </c>
      <c r="AH28" s="177" t="s">
        <v>44</v>
      </c>
      <c r="AI28" s="95" t="s">
        <v>44</v>
      </c>
      <c r="AJ28" s="108" t="s">
        <v>44</v>
      </c>
      <c r="AK28" s="193" t="s">
        <v>44</v>
      </c>
      <c r="AL28" s="206" t="s">
        <v>44</v>
      </c>
      <c r="AM28" s="207" t="s">
        <v>44</v>
      </c>
      <c r="AN28" s="94" t="s">
        <v>44</v>
      </c>
      <c r="AO28" s="190" t="s">
        <v>555</v>
      </c>
    </row>
    <row r="29" spans="1:41" ht="31.5" customHeight="1">
      <c r="A29" s="96">
        <v>34</v>
      </c>
      <c r="B29" s="97" t="s">
        <v>73</v>
      </c>
      <c r="C29" s="98">
        <v>1</v>
      </c>
      <c r="D29" s="101" t="s">
        <v>44</v>
      </c>
      <c r="E29" s="101" t="s">
        <v>44</v>
      </c>
      <c r="F29" s="99">
        <v>1</v>
      </c>
      <c r="G29" s="109" t="s">
        <v>166</v>
      </c>
      <c r="H29" s="101" t="s">
        <v>166</v>
      </c>
      <c r="I29" s="101" t="s">
        <v>166</v>
      </c>
      <c r="J29" s="110" t="s">
        <v>166</v>
      </c>
      <c r="K29" s="96">
        <v>34</v>
      </c>
      <c r="L29" s="109" t="s">
        <v>166</v>
      </c>
      <c r="M29" s="101" t="s">
        <v>166</v>
      </c>
      <c r="N29" s="101" t="s">
        <v>166</v>
      </c>
      <c r="O29" s="101" t="s">
        <v>166</v>
      </c>
      <c r="P29" s="107" t="s">
        <v>166</v>
      </c>
      <c r="Q29" s="240" t="s">
        <v>166</v>
      </c>
      <c r="R29" s="240" t="s">
        <v>166</v>
      </c>
      <c r="S29" s="240" t="s">
        <v>166</v>
      </c>
      <c r="T29" s="208" t="s">
        <v>166</v>
      </c>
      <c r="U29" s="240" t="s">
        <v>166</v>
      </c>
      <c r="V29" s="241" t="s">
        <v>166</v>
      </c>
      <c r="W29" s="242" t="s">
        <v>166</v>
      </c>
      <c r="X29" s="201">
        <v>34</v>
      </c>
      <c r="Y29" s="201">
        <v>34</v>
      </c>
      <c r="Z29" s="208" t="s">
        <v>166</v>
      </c>
      <c r="AA29" s="240" t="s">
        <v>166</v>
      </c>
      <c r="AB29" s="243" t="s">
        <v>166</v>
      </c>
      <c r="AC29" s="209" t="s">
        <v>166</v>
      </c>
      <c r="AD29" s="240" t="s">
        <v>166</v>
      </c>
      <c r="AE29" s="240" t="s">
        <v>166</v>
      </c>
      <c r="AF29" s="240" t="s">
        <v>166</v>
      </c>
      <c r="AG29" s="240" t="s">
        <v>166</v>
      </c>
      <c r="AH29" s="101" t="s">
        <v>166</v>
      </c>
      <c r="AI29" s="109" t="s">
        <v>166</v>
      </c>
      <c r="AJ29" s="110" t="s">
        <v>166</v>
      </c>
      <c r="AK29" s="194" t="s">
        <v>166</v>
      </c>
      <c r="AL29" s="208" t="s">
        <v>166</v>
      </c>
      <c r="AM29" s="209" t="s">
        <v>166</v>
      </c>
      <c r="AN29" s="107" t="s">
        <v>166</v>
      </c>
      <c r="AO29" s="148">
        <v>34</v>
      </c>
    </row>
    <row r="30" ht="41.25" customHeight="1">
      <c r="P30" s="21"/>
    </row>
    <row r="31" ht="13.5">
      <c r="P31" s="21"/>
    </row>
    <row r="32" ht="13.5">
      <c r="P32" s="21"/>
    </row>
    <row r="33" ht="13.5">
      <c r="P33" s="21"/>
    </row>
    <row r="34" ht="13.5">
      <c r="P34" s="21"/>
    </row>
    <row r="35" ht="13.5">
      <c r="P35" s="21"/>
    </row>
    <row r="36" ht="13.5">
      <c r="P36" s="21"/>
    </row>
    <row r="37" ht="13.5">
      <c r="P37" s="21"/>
    </row>
    <row r="38" ht="13.5">
      <c r="P38" s="21"/>
    </row>
    <row r="39" ht="13.5">
      <c r="P39" s="21"/>
    </row>
    <row r="40" ht="13.5">
      <c r="P40" s="21"/>
    </row>
    <row r="41" ht="13.5">
      <c r="P41" s="21"/>
    </row>
    <row r="42" ht="13.5">
      <c r="P42" s="21"/>
    </row>
    <row r="43" ht="13.5">
      <c r="P43" s="21"/>
    </row>
  </sheetData>
  <sheetProtection/>
  <mergeCells count="11">
    <mergeCell ref="Z4:AB4"/>
    <mergeCell ref="AL4:AN4"/>
    <mergeCell ref="Q4:W4"/>
    <mergeCell ref="C4:F4"/>
    <mergeCell ref="A5:B5"/>
    <mergeCell ref="A7:B7"/>
    <mergeCell ref="AD4:AF4"/>
    <mergeCell ref="Q5:S5"/>
    <mergeCell ref="T5:V5"/>
    <mergeCell ref="L4:P4"/>
    <mergeCell ref="G4:I4"/>
  </mergeCells>
  <hyperlinks>
    <hyperlink ref="A1:M2" location="目次!A1" display="１  産業中分類別事業所数・従業者数・製造品出荷額等・在庫額・生産額・原材料使用額等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colBreaks count="3" manualBreakCount="3">
    <brk id="13" max="29" man="1"/>
    <brk id="23" max="29" man="1"/>
    <brk id="33" max="2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zoomScale="85" zoomScaleNormal="85" zoomScalePageLayoutView="0" workbookViewId="0" topLeftCell="A1">
      <selection activeCell="D37" sqref="D37"/>
    </sheetView>
  </sheetViews>
  <sheetFormatPr defaultColWidth="9.00390625" defaultRowHeight="12.75"/>
  <cols>
    <col min="1" max="1" width="4.75390625" style="17" customWidth="1"/>
    <col min="2" max="2" width="16.75390625" style="17" customWidth="1"/>
    <col min="3" max="3" width="9.25390625" style="17" customWidth="1"/>
    <col min="4" max="8" width="13.75390625" style="17" customWidth="1"/>
    <col min="9" max="11" width="11.75390625" style="17" customWidth="1"/>
    <col min="12" max="12" width="10.625" style="17" customWidth="1"/>
    <col min="13" max="16" width="11.75390625" style="17" customWidth="1"/>
    <col min="17" max="17" width="6.875" style="17" customWidth="1"/>
    <col min="18" max="16384" width="9.125" style="17" customWidth="1"/>
  </cols>
  <sheetData>
    <row r="1" spans="1:17" s="40" customFormat="1" ht="17.25">
      <c r="A1" s="61" t="s">
        <v>173</v>
      </c>
      <c r="B1" s="61"/>
      <c r="C1" s="61"/>
      <c r="D1" s="61"/>
      <c r="E1" s="61"/>
      <c r="Q1" s="43"/>
    </row>
    <row r="2" spans="1:17" ht="23.2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9" t="s">
        <v>537</v>
      </c>
      <c r="Q2" s="180"/>
    </row>
    <row r="3" spans="1:17" s="42" customFormat="1" ht="23.25" customHeight="1">
      <c r="A3" s="645" t="s">
        <v>29</v>
      </c>
      <c r="B3" s="646"/>
      <c r="C3" s="649" t="s">
        <v>31</v>
      </c>
      <c r="D3" s="635" t="s">
        <v>92</v>
      </c>
      <c r="E3" s="651"/>
      <c r="F3" s="651"/>
      <c r="G3" s="186"/>
      <c r="H3" s="609" t="s">
        <v>557</v>
      </c>
      <c r="I3" s="634"/>
      <c r="J3" s="634"/>
      <c r="K3" s="635"/>
      <c r="L3" s="649" t="s">
        <v>93</v>
      </c>
      <c r="M3" s="634" t="s">
        <v>94</v>
      </c>
      <c r="N3" s="634"/>
      <c r="O3" s="635"/>
      <c r="P3" s="187" t="s">
        <v>64</v>
      </c>
      <c r="Q3" s="187" t="s">
        <v>48</v>
      </c>
    </row>
    <row r="4" spans="1:17" s="27" customFormat="1" ht="30" customHeight="1">
      <c r="A4" s="647"/>
      <c r="B4" s="648"/>
      <c r="C4" s="650"/>
      <c r="D4" s="250" t="s">
        <v>95</v>
      </c>
      <c r="E4" s="245" t="s">
        <v>96</v>
      </c>
      <c r="F4" s="245" t="s">
        <v>24</v>
      </c>
      <c r="G4" s="250" t="s">
        <v>95</v>
      </c>
      <c r="H4" s="245" t="s">
        <v>97</v>
      </c>
      <c r="I4" s="245" t="s">
        <v>98</v>
      </c>
      <c r="J4" s="245" t="s">
        <v>73</v>
      </c>
      <c r="K4" s="245" t="s">
        <v>24</v>
      </c>
      <c r="L4" s="650"/>
      <c r="M4" s="250" t="s">
        <v>99</v>
      </c>
      <c r="N4" s="245" t="s">
        <v>100</v>
      </c>
      <c r="O4" s="245" t="s">
        <v>558</v>
      </c>
      <c r="P4" s="165" t="s">
        <v>150</v>
      </c>
      <c r="Q4" s="246" t="s">
        <v>74</v>
      </c>
    </row>
    <row r="5" spans="1:17" ht="30" customHeight="1">
      <c r="A5" s="643" t="s">
        <v>101</v>
      </c>
      <c r="B5" s="644"/>
      <c r="C5" s="247">
        <v>118</v>
      </c>
      <c r="D5" s="149">
        <v>3070478</v>
      </c>
      <c r="E5" s="150">
        <v>12304459</v>
      </c>
      <c r="F5" s="150">
        <v>15374937</v>
      </c>
      <c r="G5" s="149">
        <v>86275</v>
      </c>
      <c r="H5" s="150">
        <v>354330</v>
      </c>
      <c r="I5" s="150">
        <v>1746053</v>
      </c>
      <c r="J5" s="150">
        <v>392226</v>
      </c>
      <c r="K5" s="132">
        <v>2578884</v>
      </c>
      <c r="L5" s="249">
        <v>1447687</v>
      </c>
      <c r="M5" s="149">
        <v>799771</v>
      </c>
      <c r="N5" s="150">
        <v>792169</v>
      </c>
      <c r="O5" s="132">
        <v>7602</v>
      </c>
      <c r="P5" s="248">
        <v>2586486</v>
      </c>
      <c r="Q5" s="181" t="s">
        <v>33</v>
      </c>
    </row>
    <row r="6" spans="1:17" ht="30" customHeight="1">
      <c r="A6" s="87">
        <v>12</v>
      </c>
      <c r="B6" s="251" t="s">
        <v>197</v>
      </c>
      <c r="C6" s="89">
        <v>32</v>
      </c>
      <c r="D6" s="89">
        <v>785910</v>
      </c>
      <c r="E6" s="90">
        <v>2069666</v>
      </c>
      <c r="F6" s="90">
        <v>2855576</v>
      </c>
      <c r="G6" s="95">
        <v>19265</v>
      </c>
      <c r="H6" s="90">
        <v>17176</v>
      </c>
      <c r="I6" s="90">
        <v>104774</v>
      </c>
      <c r="J6" s="90">
        <v>13298</v>
      </c>
      <c r="K6" s="90">
        <v>154513</v>
      </c>
      <c r="L6" s="89">
        <v>11610</v>
      </c>
      <c r="M6" s="89">
        <v>15728</v>
      </c>
      <c r="N6" s="90">
        <v>7878</v>
      </c>
      <c r="O6" s="252">
        <v>7850</v>
      </c>
      <c r="P6" s="89">
        <v>162363</v>
      </c>
      <c r="Q6" s="190">
        <v>12</v>
      </c>
    </row>
    <row r="7" spans="1:17" ht="30" customHeight="1">
      <c r="A7" s="87">
        <v>13</v>
      </c>
      <c r="B7" s="255" t="s">
        <v>546</v>
      </c>
      <c r="C7" s="108" t="s">
        <v>44</v>
      </c>
      <c r="D7" s="92" t="s">
        <v>44</v>
      </c>
      <c r="E7" s="92" t="s">
        <v>44</v>
      </c>
      <c r="F7" s="92" t="s">
        <v>44</v>
      </c>
      <c r="G7" s="95" t="s">
        <v>44</v>
      </c>
      <c r="H7" s="92" t="s">
        <v>44</v>
      </c>
      <c r="I7" s="92" t="s">
        <v>44</v>
      </c>
      <c r="J7" s="92" t="s">
        <v>44</v>
      </c>
      <c r="K7" s="92" t="s">
        <v>44</v>
      </c>
      <c r="L7" s="108" t="s">
        <v>44</v>
      </c>
      <c r="M7" s="92" t="s">
        <v>44</v>
      </c>
      <c r="N7" s="92" t="s">
        <v>44</v>
      </c>
      <c r="O7" s="253" t="s">
        <v>44</v>
      </c>
      <c r="P7" s="108" t="s">
        <v>44</v>
      </c>
      <c r="Q7" s="190">
        <v>13</v>
      </c>
    </row>
    <row r="8" spans="1:17" ht="30" customHeight="1">
      <c r="A8" s="87">
        <v>14</v>
      </c>
      <c r="B8" s="251" t="s">
        <v>210</v>
      </c>
      <c r="C8" s="108" t="s">
        <v>44</v>
      </c>
      <c r="D8" s="92" t="s">
        <v>44</v>
      </c>
      <c r="E8" s="92" t="s">
        <v>44</v>
      </c>
      <c r="F8" s="92" t="s">
        <v>44</v>
      </c>
      <c r="G8" s="95" t="s">
        <v>44</v>
      </c>
      <c r="H8" s="92" t="s">
        <v>44</v>
      </c>
      <c r="I8" s="92" t="s">
        <v>44</v>
      </c>
      <c r="J8" s="92" t="s">
        <v>44</v>
      </c>
      <c r="K8" s="92" t="s">
        <v>44</v>
      </c>
      <c r="L8" s="108" t="s">
        <v>44</v>
      </c>
      <c r="M8" s="92" t="s">
        <v>44</v>
      </c>
      <c r="N8" s="92" t="s">
        <v>44</v>
      </c>
      <c r="O8" s="253" t="s">
        <v>44</v>
      </c>
      <c r="P8" s="108" t="s">
        <v>44</v>
      </c>
      <c r="Q8" s="190">
        <v>14</v>
      </c>
    </row>
    <row r="9" spans="1:17" ht="30" customHeight="1">
      <c r="A9" s="87">
        <v>15</v>
      </c>
      <c r="B9" s="251" t="s">
        <v>330</v>
      </c>
      <c r="C9" s="108">
        <v>4</v>
      </c>
      <c r="D9" s="92">
        <v>21793</v>
      </c>
      <c r="E9" s="92">
        <v>50411</v>
      </c>
      <c r="F9" s="92">
        <v>72204</v>
      </c>
      <c r="G9" s="95" t="s">
        <v>44</v>
      </c>
      <c r="H9" s="92">
        <v>99</v>
      </c>
      <c r="I9" s="92">
        <v>1829</v>
      </c>
      <c r="J9" s="92">
        <v>51</v>
      </c>
      <c r="K9" s="92">
        <v>1979</v>
      </c>
      <c r="L9" s="108">
        <v>101</v>
      </c>
      <c r="M9" s="92" t="s">
        <v>44</v>
      </c>
      <c r="N9" s="92" t="s">
        <v>44</v>
      </c>
      <c r="O9" s="253" t="s">
        <v>44</v>
      </c>
      <c r="P9" s="108">
        <v>1979</v>
      </c>
      <c r="Q9" s="190">
        <v>15</v>
      </c>
    </row>
    <row r="10" spans="1:17" ht="30" customHeight="1">
      <c r="A10" s="87">
        <v>16</v>
      </c>
      <c r="B10" s="251" t="s">
        <v>331</v>
      </c>
      <c r="C10" s="108" t="s">
        <v>44</v>
      </c>
      <c r="D10" s="92" t="s">
        <v>44</v>
      </c>
      <c r="E10" s="92" t="s">
        <v>44</v>
      </c>
      <c r="F10" s="92" t="s">
        <v>44</v>
      </c>
      <c r="G10" s="95" t="s">
        <v>44</v>
      </c>
      <c r="H10" s="92" t="s">
        <v>44</v>
      </c>
      <c r="I10" s="92" t="s">
        <v>44</v>
      </c>
      <c r="J10" s="92" t="s">
        <v>44</v>
      </c>
      <c r="K10" s="92" t="s">
        <v>44</v>
      </c>
      <c r="L10" s="108" t="s">
        <v>44</v>
      </c>
      <c r="M10" s="92" t="s">
        <v>44</v>
      </c>
      <c r="N10" s="92" t="s">
        <v>44</v>
      </c>
      <c r="O10" s="253" t="s">
        <v>44</v>
      </c>
      <c r="P10" s="108" t="s">
        <v>44</v>
      </c>
      <c r="Q10" s="190">
        <v>16</v>
      </c>
    </row>
    <row r="11" spans="1:17" ht="30" customHeight="1">
      <c r="A11" s="87">
        <v>17</v>
      </c>
      <c r="B11" s="251" t="s">
        <v>227</v>
      </c>
      <c r="C11" s="93">
        <v>6</v>
      </c>
      <c r="D11" s="90">
        <v>93775</v>
      </c>
      <c r="E11" s="90">
        <v>554178</v>
      </c>
      <c r="F11" s="90">
        <v>647953</v>
      </c>
      <c r="G11" s="95">
        <v>19514</v>
      </c>
      <c r="H11" s="90">
        <v>20023</v>
      </c>
      <c r="I11" s="90">
        <v>12462</v>
      </c>
      <c r="J11" s="90">
        <v>24666</v>
      </c>
      <c r="K11" s="90">
        <v>76665</v>
      </c>
      <c r="L11" s="93">
        <v>959</v>
      </c>
      <c r="M11" s="90">
        <v>818</v>
      </c>
      <c r="N11" s="90">
        <v>818</v>
      </c>
      <c r="O11" s="252" t="s">
        <v>44</v>
      </c>
      <c r="P11" s="93">
        <v>76665</v>
      </c>
      <c r="Q11" s="190">
        <v>17</v>
      </c>
    </row>
    <row r="12" spans="1:17" ht="30" customHeight="1">
      <c r="A12" s="87">
        <v>18</v>
      </c>
      <c r="B12" s="251" t="s">
        <v>547</v>
      </c>
      <c r="C12" s="93">
        <v>5</v>
      </c>
      <c r="D12" s="90">
        <v>110317</v>
      </c>
      <c r="E12" s="90">
        <v>311038</v>
      </c>
      <c r="F12" s="90">
        <v>421355</v>
      </c>
      <c r="G12" s="95">
        <v>31779</v>
      </c>
      <c r="H12" s="90">
        <v>1744</v>
      </c>
      <c r="I12" s="90">
        <v>8160</v>
      </c>
      <c r="J12" s="90">
        <v>3841</v>
      </c>
      <c r="K12" s="90">
        <v>45524</v>
      </c>
      <c r="L12" s="93">
        <v>1678</v>
      </c>
      <c r="M12" s="92">
        <v>521</v>
      </c>
      <c r="N12" s="90">
        <v>2721</v>
      </c>
      <c r="O12" s="253">
        <v>-2200</v>
      </c>
      <c r="P12" s="93">
        <v>43324</v>
      </c>
      <c r="Q12" s="190">
        <v>18</v>
      </c>
    </row>
    <row r="13" spans="1:17" ht="30" customHeight="1">
      <c r="A13" s="87">
        <v>19</v>
      </c>
      <c r="B13" s="251" t="s">
        <v>548</v>
      </c>
      <c r="C13" s="93">
        <v>7</v>
      </c>
      <c r="D13" s="90">
        <v>216925</v>
      </c>
      <c r="E13" s="90">
        <v>962462</v>
      </c>
      <c r="F13" s="90">
        <v>1179387</v>
      </c>
      <c r="G13" s="95">
        <v>2640</v>
      </c>
      <c r="H13" s="90">
        <v>7302</v>
      </c>
      <c r="I13" s="90">
        <v>50287</v>
      </c>
      <c r="J13" s="90">
        <v>10737</v>
      </c>
      <c r="K13" s="90">
        <v>70966</v>
      </c>
      <c r="L13" s="93">
        <v>2480</v>
      </c>
      <c r="M13" s="92">
        <v>605</v>
      </c>
      <c r="N13" s="92">
        <v>2423</v>
      </c>
      <c r="O13" s="253">
        <v>-1818</v>
      </c>
      <c r="P13" s="93">
        <v>69148</v>
      </c>
      <c r="Q13" s="190">
        <v>19</v>
      </c>
    </row>
    <row r="14" spans="1:17" ht="30" customHeight="1">
      <c r="A14" s="87" t="s">
        <v>549</v>
      </c>
      <c r="B14" s="251" t="s">
        <v>334</v>
      </c>
      <c r="C14" s="93">
        <v>1</v>
      </c>
      <c r="D14" s="92" t="s">
        <v>166</v>
      </c>
      <c r="E14" s="92" t="s">
        <v>166</v>
      </c>
      <c r="F14" s="92" t="s">
        <v>166</v>
      </c>
      <c r="G14" s="95" t="s">
        <v>166</v>
      </c>
      <c r="H14" s="92" t="s">
        <v>166</v>
      </c>
      <c r="I14" s="92" t="s">
        <v>166</v>
      </c>
      <c r="J14" s="92" t="s">
        <v>166</v>
      </c>
      <c r="K14" s="92" t="s">
        <v>166</v>
      </c>
      <c r="L14" s="108" t="s">
        <v>166</v>
      </c>
      <c r="M14" s="92" t="s">
        <v>166</v>
      </c>
      <c r="N14" s="92" t="s">
        <v>166</v>
      </c>
      <c r="O14" s="253" t="s">
        <v>166</v>
      </c>
      <c r="P14" s="108" t="s">
        <v>166</v>
      </c>
      <c r="Q14" s="190" t="s">
        <v>549</v>
      </c>
    </row>
    <row r="15" spans="1:17" ht="30" customHeight="1">
      <c r="A15" s="87" t="s">
        <v>550</v>
      </c>
      <c r="B15" s="251" t="s">
        <v>551</v>
      </c>
      <c r="C15" s="93">
        <v>1</v>
      </c>
      <c r="D15" s="92" t="s">
        <v>166</v>
      </c>
      <c r="E15" s="92" t="s">
        <v>166</v>
      </c>
      <c r="F15" s="92" t="s">
        <v>166</v>
      </c>
      <c r="G15" s="95" t="s">
        <v>166</v>
      </c>
      <c r="H15" s="92" t="s">
        <v>166</v>
      </c>
      <c r="I15" s="92" t="s">
        <v>166</v>
      </c>
      <c r="J15" s="92" t="s">
        <v>166</v>
      </c>
      <c r="K15" s="92" t="s">
        <v>166</v>
      </c>
      <c r="L15" s="108" t="s">
        <v>166</v>
      </c>
      <c r="M15" s="92" t="s">
        <v>166</v>
      </c>
      <c r="N15" s="92" t="s">
        <v>166</v>
      </c>
      <c r="O15" s="253" t="s">
        <v>166</v>
      </c>
      <c r="P15" s="108" t="s">
        <v>166</v>
      </c>
      <c r="Q15" s="190" t="s">
        <v>550</v>
      </c>
    </row>
    <row r="16" spans="1:17" ht="30" customHeight="1">
      <c r="A16" s="87">
        <v>22</v>
      </c>
      <c r="B16" s="251" t="s">
        <v>248</v>
      </c>
      <c r="C16" s="93">
        <v>3</v>
      </c>
      <c r="D16" s="90">
        <v>50882</v>
      </c>
      <c r="E16" s="90">
        <v>158133</v>
      </c>
      <c r="F16" s="90">
        <v>209015</v>
      </c>
      <c r="G16" s="95">
        <v>7367</v>
      </c>
      <c r="H16" s="90">
        <v>2266</v>
      </c>
      <c r="I16" s="90">
        <v>12002</v>
      </c>
      <c r="J16" s="90">
        <v>2566</v>
      </c>
      <c r="K16" s="90">
        <v>24201</v>
      </c>
      <c r="L16" s="93">
        <v>1083</v>
      </c>
      <c r="M16" s="92" t="s">
        <v>44</v>
      </c>
      <c r="N16" s="92" t="s">
        <v>44</v>
      </c>
      <c r="O16" s="253" t="s">
        <v>44</v>
      </c>
      <c r="P16" s="93">
        <v>24201</v>
      </c>
      <c r="Q16" s="190">
        <v>22</v>
      </c>
    </row>
    <row r="17" spans="1:17" ht="30" customHeight="1">
      <c r="A17" s="87">
        <v>23</v>
      </c>
      <c r="B17" s="251" t="s">
        <v>258</v>
      </c>
      <c r="C17" s="93">
        <v>3</v>
      </c>
      <c r="D17" s="92">
        <v>109518</v>
      </c>
      <c r="E17" s="92">
        <v>94866</v>
      </c>
      <c r="F17" s="92">
        <v>204384</v>
      </c>
      <c r="G17" s="95" t="s">
        <v>44</v>
      </c>
      <c r="H17" s="92">
        <v>1637</v>
      </c>
      <c r="I17" s="92">
        <v>474</v>
      </c>
      <c r="J17" s="92">
        <v>905</v>
      </c>
      <c r="K17" s="92">
        <v>3016</v>
      </c>
      <c r="L17" s="108">
        <v>116</v>
      </c>
      <c r="M17" s="92" t="s">
        <v>44</v>
      </c>
      <c r="N17" s="92" t="s">
        <v>44</v>
      </c>
      <c r="O17" s="253" t="s">
        <v>44</v>
      </c>
      <c r="P17" s="108">
        <v>3016</v>
      </c>
      <c r="Q17" s="190">
        <v>23</v>
      </c>
    </row>
    <row r="18" spans="1:17" ht="30" customHeight="1">
      <c r="A18" s="87">
        <v>24</v>
      </c>
      <c r="B18" s="251" t="s">
        <v>335</v>
      </c>
      <c r="C18" s="108" t="s">
        <v>44</v>
      </c>
      <c r="D18" s="92" t="s">
        <v>44</v>
      </c>
      <c r="E18" s="92" t="s">
        <v>44</v>
      </c>
      <c r="F18" s="92" t="s">
        <v>44</v>
      </c>
      <c r="G18" s="95" t="s">
        <v>44</v>
      </c>
      <c r="H18" s="92" t="s">
        <v>44</v>
      </c>
      <c r="I18" s="92" t="s">
        <v>44</v>
      </c>
      <c r="J18" s="92" t="s">
        <v>44</v>
      </c>
      <c r="K18" s="92" t="s">
        <v>44</v>
      </c>
      <c r="L18" s="108" t="s">
        <v>44</v>
      </c>
      <c r="M18" s="92" t="s">
        <v>44</v>
      </c>
      <c r="N18" s="92" t="s">
        <v>44</v>
      </c>
      <c r="O18" s="253" t="s">
        <v>44</v>
      </c>
      <c r="P18" s="108" t="s">
        <v>44</v>
      </c>
      <c r="Q18" s="190">
        <v>24</v>
      </c>
    </row>
    <row r="19" spans="1:17" ht="30" customHeight="1">
      <c r="A19" s="87">
        <v>25</v>
      </c>
      <c r="B19" s="251" t="s">
        <v>552</v>
      </c>
      <c r="C19" s="93">
        <v>2</v>
      </c>
      <c r="D19" s="90" t="s">
        <v>166</v>
      </c>
      <c r="E19" s="90" t="s">
        <v>166</v>
      </c>
      <c r="F19" s="90" t="s">
        <v>166</v>
      </c>
      <c r="G19" s="95" t="s">
        <v>166</v>
      </c>
      <c r="H19" s="90" t="s">
        <v>166</v>
      </c>
      <c r="I19" s="90" t="s">
        <v>166</v>
      </c>
      <c r="J19" s="90" t="s">
        <v>166</v>
      </c>
      <c r="K19" s="90" t="s">
        <v>166</v>
      </c>
      <c r="L19" s="93" t="s">
        <v>166</v>
      </c>
      <c r="M19" s="90" t="s">
        <v>166</v>
      </c>
      <c r="N19" s="90" t="s">
        <v>166</v>
      </c>
      <c r="O19" s="253" t="s">
        <v>166</v>
      </c>
      <c r="P19" s="93" t="s">
        <v>166</v>
      </c>
      <c r="Q19" s="190">
        <v>25</v>
      </c>
    </row>
    <row r="20" spans="1:17" ht="30" customHeight="1">
      <c r="A20" s="87" t="s">
        <v>86</v>
      </c>
      <c r="B20" s="251" t="s">
        <v>336</v>
      </c>
      <c r="C20" s="93">
        <v>3</v>
      </c>
      <c r="D20" s="92">
        <v>32356</v>
      </c>
      <c r="E20" s="92">
        <v>311929</v>
      </c>
      <c r="F20" s="92">
        <v>344285</v>
      </c>
      <c r="G20" s="95" t="s">
        <v>44</v>
      </c>
      <c r="H20" s="92">
        <v>6429</v>
      </c>
      <c r="I20" s="92">
        <v>7768</v>
      </c>
      <c r="J20" s="92">
        <v>2061</v>
      </c>
      <c r="K20" s="92">
        <v>16258</v>
      </c>
      <c r="L20" s="108">
        <v>2249</v>
      </c>
      <c r="M20" s="92">
        <v>9472</v>
      </c>
      <c r="N20" s="92">
        <v>6259</v>
      </c>
      <c r="O20" s="253">
        <v>3213</v>
      </c>
      <c r="P20" s="108">
        <v>19471</v>
      </c>
      <c r="Q20" s="190" t="s">
        <v>86</v>
      </c>
    </row>
    <row r="21" spans="1:17" ht="30" customHeight="1">
      <c r="A21" s="87" t="s">
        <v>87</v>
      </c>
      <c r="B21" s="251" t="s">
        <v>271</v>
      </c>
      <c r="C21" s="93">
        <v>4</v>
      </c>
      <c r="D21" s="90">
        <v>111704</v>
      </c>
      <c r="E21" s="90">
        <v>182957</v>
      </c>
      <c r="F21" s="90">
        <v>294661</v>
      </c>
      <c r="G21" s="95" t="s">
        <v>44</v>
      </c>
      <c r="H21" s="90">
        <v>4335</v>
      </c>
      <c r="I21" s="90">
        <v>11841</v>
      </c>
      <c r="J21" s="90">
        <v>1496</v>
      </c>
      <c r="K21" s="90">
        <v>17672</v>
      </c>
      <c r="L21" s="93">
        <v>155</v>
      </c>
      <c r="M21" s="90">
        <v>2518</v>
      </c>
      <c r="N21" s="90">
        <v>1000</v>
      </c>
      <c r="O21" s="252">
        <v>1518</v>
      </c>
      <c r="P21" s="93">
        <v>19190</v>
      </c>
      <c r="Q21" s="190" t="s">
        <v>87</v>
      </c>
    </row>
    <row r="22" spans="1:17" ht="30" customHeight="1">
      <c r="A22" s="87" t="s">
        <v>88</v>
      </c>
      <c r="B22" s="251" t="s">
        <v>278</v>
      </c>
      <c r="C22" s="93">
        <v>10</v>
      </c>
      <c r="D22" s="90">
        <v>156998</v>
      </c>
      <c r="E22" s="90">
        <v>298453</v>
      </c>
      <c r="F22" s="90">
        <v>455451</v>
      </c>
      <c r="G22" s="95" t="s">
        <v>44</v>
      </c>
      <c r="H22" s="90">
        <v>2878</v>
      </c>
      <c r="I22" s="90">
        <v>15279</v>
      </c>
      <c r="J22" s="90">
        <v>4051</v>
      </c>
      <c r="K22" s="90">
        <v>22208</v>
      </c>
      <c r="L22" s="93">
        <v>5908</v>
      </c>
      <c r="M22" s="92" t="s">
        <v>44</v>
      </c>
      <c r="N22" s="92" t="s">
        <v>44</v>
      </c>
      <c r="O22" s="253" t="s">
        <v>44</v>
      </c>
      <c r="P22" s="93">
        <v>22208</v>
      </c>
      <c r="Q22" s="190" t="s">
        <v>88</v>
      </c>
    </row>
    <row r="23" spans="1:17" ht="30" customHeight="1">
      <c r="A23" s="87" t="s">
        <v>89</v>
      </c>
      <c r="B23" s="251" t="s">
        <v>291</v>
      </c>
      <c r="C23" s="93">
        <v>8</v>
      </c>
      <c r="D23" s="90">
        <v>250440</v>
      </c>
      <c r="E23" s="90">
        <v>1212741</v>
      </c>
      <c r="F23" s="90">
        <v>1463181</v>
      </c>
      <c r="G23" s="95">
        <v>257</v>
      </c>
      <c r="H23" s="90">
        <v>43377</v>
      </c>
      <c r="I23" s="90">
        <v>186092</v>
      </c>
      <c r="J23" s="90">
        <v>63148</v>
      </c>
      <c r="K23" s="90">
        <v>292874</v>
      </c>
      <c r="L23" s="93">
        <v>14085</v>
      </c>
      <c r="M23" s="90">
        <v>268301</v>
      </c>
      <c r="N23" s="90">
        <v>257979</v>
      </c>
      <c r="O23" s="252">
        <v>10322</v>
      </c>
      <c r="P23" s="93">
        <v>303196</v>
      </c>
      <c r="Q23" s="190" t="s">
        <v>89</v>
      </c>
    </row>
    <row r="24" spans="1:17" ht="30" customHeight="1">
      <c r="A24" s="87" t="s">
        <v>90</v>
      </c>
      <c r="B24" s="251" t="s">
        <v>553</v>
      </c>
      <c r="C24" s="93">
        <v>14</v>
      </c>
      <c r="D24" s="90">
        <v>330990</v>
      </c>
      <c r="E24" s="90">
        <v>2829087</v>
      </c>
      <c r="F24" s="90">
        <v>3160077</v>
      </c>
      <c r="G24" s="95">
        <v>5453</v>
      </c>
      <c r="H24" s="90">
        <v>55732</v>
      </c>
      <c r="I24" s="90">
        <v>996916</v>
      </c>
      <c r="J24" s="90">
        <v>84701</v>
      </c>
      <c r="K24" s="90">
        <v>1142802</v>
      </c>
      <c r="L24" s="93">
        <v>1087503</v>
      </c>
      <c r="M24" s="90">
        <v>30964</v>
      </c>
      <c r="N24" s="90">
        <v>23492</v>
      </c>
      <c r="O24" s="253">
        <v>7472</v>
      </c>
      <c r="P24" s="93">
        <v>1150274</v>
      </c>
      <c r="Q24" s="190" t="s">
        <v>90</v>
      </c>
    </row>
    <row r="25" spans="1:17" ht="30" customHeight="1">
      <c r="A25" s="87" t="s">
        <v>91</v>
      </c>
      <c r="B25" s="251" t="s">
        <v>554</v>
      </c>
      <c r="C25" s="93">
        <v>14</v>
      </c>
      <c r="D25" s="90">
        <v>527347</v>
      </c>
      <c r="E25" s="90">
        <v>2926942</v>
      </c>
      <c r="F25" s="90">
        <v>3454289</v>
      </c>
      <c r="G25" s="89" t="s">
        <v>44</v>
      </c>
      <c r="H25" s="90">
        <v>125612</v>
      </c>
      <c r="I25" s="90">
        <v>307468</v>
      </c>
      <c r="J25" s="90">
        <v>162836</v>
      </c>
      <c r="K25" s="90">
        <v>595916</v>
      </c>
      <c r="L25" s="93">
        <v>308345</v>
      </c>
      <c r="M25" s="90">
        <v>449997</v>
      </c>
      <c r="N25" s="90">
        <v>471923</v>
      </c>
      <c r="O25" s="252">
        <v>-21926</v>
      </c>
      <c r="P25" s="93">
        <v>573990</v>
      </c>
      <c r="Q25" s="190" t="s">
        <v>91</v>
      </c>
    </row>
    <row r="26" spans="1:17" ht="30" customHeight="1">
      <c r="A26" s="87" t="s">
        <v>555</v>
      </c>
      <c r="B26" s="251" t="s">
        <v>556</v>
      </c>
      <c r="C26" s="108" t="s">
        <v>44</v>
      </c>
      <c r="D26" s="92" t="s">
        <v>44</v>
      </c>
      <c r="E26" s="92" t="s">
        <v>44</v>
      </c>
      <c r="F26" s="92" t="s">
        <v>44</v>
      </c>
      <c r="G26" s="95" t="s">
        <v>44</v>
      </c>
      <c r="H26" s="92" t="s">
        <v>44</v>
      </c>
      <c r="I26" s="92" t="s">
        <v>44</v>
      </c>
      <c r="J26" s="92" t="s">
        <v>44</v>
      </c>
      <c r="K26" s="92" t="s">
        <v>44</v>
      </c>
      <c r="L26" s="108" t="s">
        <v>44</v>
      </c>
      <c r="M26" s="92" t="s">
        <v>44</v>
      </c>
      <c r="N26" s="92" t="s">
        <v>44</v>
      </c>
      <c r="O26" s="253" t="s">
        <v>44</v>
      </c>
      <c r="P26" s="108" t="s">
        <v>44</v>
      </c>
      <c r="Q26" s="190" t="s">
        <v>555</v>
      </c>
    </row>
    <row r="27" spans="1:17" ht="30" customHeight="1">
      <c r="A27" s="96">
        <v>34</v>
      </c>
      <c r="B27" s="158" t="s">
        <v>73</v>
      </c>
      <c r="C27" s="123">
        <v>1</v>
      </c>
      <c r="D27" s="101" t="s">
        <v>166</v>
      </c>
      <c r="E27" s="101" t="s">
        <v>166</v>
      </c>
      <c r="F27" s="107" t="s">
        <v>166</v>
      </c>
      <c r="G27" s="109" t="s">
        <v>166</v>
      </c>
      <c r="H27" s="101" t="s">
        <v>166</v>
      </c>
      <c r="I27" s="101" t="s">
        <v>166</v>
      </c>
      <c r="J27" s="101" t="s">
        <v>166</v>
      </c>
      <c r="K27" s="107" t="s">
        <v>166</v>
      </c>
      <c r="L27" s="110" t="s">
        <v>166</v>
      </c>
      <c r="M27" s="101" t="s">
        <v>166</v>
      </c>
      <c r="N27" s="101" t="s">
        <v>166</v>
      </c>
      <c r="O27" s="254" t="s">
        <v>166</v>
      </c>
      <c r="P27" s="110" t="s">
        <v>166</v>
      </c>
      <c r="Q27" s="148" t="s">
        <v>559</v>
      </c>
    </row>
    <row r="28" ht="13.5">
      <c r="A28" s="41"/>
    </row>
  </sheetData>
  <sheetProtection/>
  <mergeCells count="7">
    <mergeCell ref="M3:O3"/>
    <mergeCell ref="A5:B5"/>
    <mergeCell ref="A3:B4"/>
    <mergeCell ref="C3:C4"/>
    <mergeCell ref="D3:F3"/>
    <mergeCell ref="H3:K3"/>
    <mergeCell ref="L3:L4"/>
  </mergeCells>
  <hyperlinks>
    <hyperlink ref="A1:E1" location="目次!A1" display="２  有形固定資産（従業者３０人以上の事業所）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  <colBreaks count="1" manualBreakCount="1">
    <brk id="8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S36"/>
  <sheetViews>
    <sheetView zoomScale="85" zoomScaleNormal="85" zoomScalePageLayoutView="0" workbookViewId="0" topLeftCell="A1">
      <selection activeCell="G12" sqref="G12"/>
    </sheetView>
  </sheetViews>
  <sheetFormatPr defaultColWidth="9.00390625" defaultRowHeight="12.75"/>
  <cols>
    <col min="1" max="1" width="5.125" style="23" customWidth="1"/>
    <col min="2" max="2" width="14.875" style="23" customWidth="1"/>
    <col min="3" max="3" width="11.375" style="23" customWidth="1"/>
    <col min="4" max="4" width="13.875" style="23" customWidth="1"/>
    <col min="5" max="6" width="13.75390625" style="23" customWidth="1"/>
    <col min="7" max="7" width="12.875" style="23" customWidth="1"/>
    <col min="8" max="8" width="13.75390625" style="23" customWidth="1"/>
    <col min="9" max="10" width="9.00390625" style="23" customWidth="1"/>
    <col min="11" max="11" width="9.125" style="23" customWidth="1"/>
    <col min="12" max="14" width="9.00390625" style="23" customWidth="1"/>
    <col min="15" max="15" width="11.25390625" style="23" bestFit="1" customWidth="1"/>
    <col min="16" max="16" width="10.625" style="23" customWidth="1"/>
    <col min="17" max="17" width="8.75390625" style="23" customWidth="1"/>
    <col min="18" max="18" width="9.25390625" style="23" customWidth="1"/>
    <col min="19" max="19" width="5.25390625" style="23" customWidth="1"/>
    <col min="20" max="16384" width="9.125" style="23" customWidth="1"/>
  </cols>
  <sheetData>
    <row r="1" spans="1:8" s="39" customFormat="1" ht="14.25">
      <c r="A1" s="51" t="s">
        <v>102</v>
      </c>
      <c r="B1" s="51"/>
      <c r="C1" s="51"/>
      <c r="D1" s="51"/>
      <c r="E1" s="51"/>
      <c r="F1" s="51"/>
      <c r="G1" s="51"/>
      <c r="H1" s="51"/>
    </row>
    <row r="2" spans="1:19" s="39" customFormat="1" ht="14.25">
      <c r="A2" s="257" t="s">
        <v>174</v>
      </c>
      <c r="B2" s="257"/>
      <c r="C2" s="257"/>
      <c r="D2" s="257"/>
      <c r="E2" s="257"/>
      <c r="F2" s="257"/>
      <c r="G2" s="257"/>
      <c r="H2" s="257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s="39" customFormat="1" ht="14.25">
      <c r="A3" s="62"/>
      <c r="B3" s="62"/>
      <c r="C3" s="62"/>
      <c r="D3" s="62"/>
      <c r="E3" s="62"/>
      <c r="F3" s="62"/>
      <c r="G3" s="62"/>
      <c r="H3" s="62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s="17" customFormat="1" ht="15.75" customHeight="1">
      <c r="A4" s="141"/>
      <c r="B4" s="260"/>
      <c r="C4" s="145"/>
      <c r="D4" s="188" t="s">
        <v>103</v>
      </c>
      <c r="E4" s="190" t="s">
        <v>104</v>
      </c>
      <c r="F4" s="188" t="s">
        <v>105</v>
      </c>
      <c r="G4" s="657" t="s">
        <v>560</v>
      </c>
      <c r="H4" s="652"/>
      <c r="I4" s="630" t="s">
        <v>561</v>
      </c>
      <c r="J4" s="652"/>
      <c r="K4" s="652"/>
      <c r="L4" s="192"/>
      <c r="M4" s="630" t="s">
        <v>562</v>
      </c>
      <c r="N4" s="652"/>
      <c r="O4" s="652"/>
      <c r="P4" s="652"/>
      <c r="Q4" s="652"/>
      <c r="R4" s="656"/>
      <c r="S4" s="190" t="s">
        <v>48</v>
      </c>
    </row>
    <row r="5" spans="1:19" s="18" customFormat="1" ht="15.75" customHeight="1">
      <c r="A5" s="639" t="s">
        <v>29</v>
      </c>
      <c r="B5" s="655"/>
      <c r="C5" s="190" t="s">
        <v>31</v>
      </c>
      <c r="D5" s="188"/>
      <c r="E5" s="190"/>
      <c r="F5" s="188" t="s">
        <v>106</v>
      </c>
      <c r="G5" s="653" t="s">
        <v>151</v>
      </c>
      <c r="H5" s="653"/>
      <c r="I5" s="187" t="s">
        <v>107</v>
      </c>
      <c r="J5" s="142" t="s">
        <v>73</v>
      </c>
      <c r="K5" s="187" t="s">
        <v>108</v>
      </c>
      <c r="L5" s="191" t="s">
        <v>33</v>
      </c>
      <c r="M5" s="261" t="s">
        <v>563</v>
      </c>
      <c r="N5" s="187" t="s">
        <v>109</v>
      </c>
      <c r="O5" s="188" t="s">
        <v>110</v>
      </c>
      <c r="P5" s="70" t="s">
        <v>152</v>
      </c>
      <c r="Q5" s="187" t="s">
        <v>73</v>
      </c>
      <c r="R5" s="188" t="s">
        <v>33</v>
      </c>
      <c r="S5" s="190"/>
    </row>
    <row r="6" spans="1:19" s="18" customFormat="1" ht="15.75" customHeight="1">
      <c r="A6" s="96"/>
      <c r="B6" s="192"/>
      <c r="C6" s="148"/>
      <c r="D6" s="129" t="s">
        <v>111</v>
      </c>
      <c r="E6" s="76" t="s">
        <v>111</v>
      </c>
      <c r="F6" s="129" t="s">
        <v>111</v>
      </c>
      <c r="G6" s="256" t="s">
        <v>112</v>
      </c>
      <c r="H6" s="190" t="s">
        <v>113</v>
      </c>
      <c r="I6" s="190"/>
      <c r="J6" s="142" t="s">
        <v>114</v>
      </c>
      <c r="K6" s="190"/>
      <c r="L6" s="192"/>
      <c r="M6" s="147" t="s">
        <v>115</v>
      </c>
      <c r="N6" s="190" t="s">
        <v>115</v>
      </c>
      <c r="O6" s="142" t="s">
        <v>116</v>
      </c>
      <c r="P6" s="190" t="s">
        <v>115</v>
      </c>
      <c r="Q6" s="190"/>
      <c r="R6" s="147"/>
      <c r="S6" s="246" t="s">
        <v>74</v>
      </c>
    </row>
    <row r="7" spans="1:19" s="27" customFormat="1" ht="34.5" customHeight="1">
      <c r="A7" s="643" t="s">
        <v>16</v>
      </c>
      <c r="B7" s="654"/>
      <c r="C7" s="259">
        <v>118</v>
      </c>
      <c r="D7" s="183">
        <v>2532431</v>
      </c>
      <c r="E7" s="259">
        <v>876882</v>
      </c>
      <c r="F7" s="183">
        <v>1079835</v>
      </c>
      <c r="G7" s="151" t="s">
        <v>44</v>
      </c>
      <c r="H7" s="136">
        <v>5274</v>
      </c>
      <c r="I7" s="136">
        <v>29698</v>
      </c>
      <c r="J7" s="136">
        <v>10</v>
      </c>
      <c r="K7" s="136">
        <v>3735</v>
      </c>
      <c r="L7" s="135">
        <v>38717</v>
      </c>
      <c r="M7" s="183">
        <v>1329</v>
      </c>
      <c r="N7" s="136">
        <v>792</v>
      </c>
      <c r="O7" s="136">
        <v>16221</v>
      </c>
      <c r="P7" s="136">
        <v>15392</v>
      </c>
      <c r="Q7" s="136">
        <v>4983</v>
      </c>
      <c r="R7" s="183">
        <v>38717</v>
      </c>
      <c r="S7" s="181" t="s">
        <v>33</v>
      </c>
    </row>
    <row r="8" spans="1:19" s="17" customFormat="1" ht="28.5" customHeight="1">
      <c r="A8" s="87">
        <v>12</v>
      </c>
      <c r="B8" s="88" t="s">
        <v>197</v>
      </c>
      <c r="C8" s="93">
        <v>32</v>
      </c>
      <c r="D8" s="189">
        <v>429389</v>
      </c>
      <c r="E8" s="93">
        <v>138313</v>
      </c>
      <c r="F8" s="189">
        <v>178723</v>
      </c>
      <c r="G8" s="89" t="s">
        <v>44</v>
      </c>
      <c r="H8" s="90">
        <v>1549</v>
      </c>
      <c r="I8" s="90">
        <v>14042</v>
      </c>
      <c r="J8" s="92">
        <v>10</v>
      </c>
      <c r="K8" s="92" t="s">
        <v>44</v>
      </c>
      <c r="L8" s="91">
        <v>15601</v>
      </c>
      <c r="M8" s="189">
        <v>722</v>
      </c>
      <c r="N8" s="90">
        <v>722</v>
      </c>
      <c r="O8" s="90">
        <v>10144</v>
      </c>
      <c r="P8" s="90">
        <v>3028</v>
      </c>
      <c r="Q8" s="90">
        <v>985</v>
      </c>
      <c r="R8" s="189">
        <v>15601</v>
      </c>
      <c r="S8" s="190">
        <v>12</v>
      </c>
    </row>
    <row r="9" spans="1:19" s="17" customFormat="1" ht="28.5" customHeight="1">
      <c r="A9" s="87">
        <v>13</v>
      </c>
      <c r="B9" s="72" t="s">
        <v>546</v>
      </c>
      <c r="C9" s="108" t="s">
        <v>44</v>
      </c>
      <c r="D9" s="177" t="s">
        <v>44</v>
      </c>
      <c r="E9" s="108" t="s">
        <v>44</v>
      </c>
      <c r="F9" s="177" t="s">
        <v>44</v>
      </c>
      <c r="G9" s="95" t="s">
        <v>44</v>
      </c>
      <c r="H9" s="92" t="s">
        <v>44</v>
      </c>
      <c r="I9" s="92" t="s">
        <v>44</v>
      </c>
      <c r="J9" s="92" t="s">
        <v>44</v>
      </c>
      <c r="K9" s="92" t="s">
        <v>44</v>
      </c>
      <c r="L9" s="94" t="s">
        <v>44</v>
      </c>
      <c r="M9" s="177" t="s">
        <v>44</v>
      </c>
      <c r="N9" s="92" t="s">
        <v>44</v>
      </c>
      <c r="O9" s="92" t="s">
        <v>44</v>
      </c>
      <c r="P9" s="92" t="s">
        <v>44</v>
      </c>
      <c r="Q9" s="92" t="s">
        <v>44</v>
      </c>
      <c r="R9" s="177" t="s">
        <v>44</v>
      </c>
      <c r="S9" s="190">
        <v>13</v>
      </c>
    </row>
    <row r="10" spans="1:19" s="17" customFormat="1" ht="28.5" customHeight="1">
      <c r="A10" s="87">
        <v>14</v>
      </c>
      <c r="B10" s="88" t="s">
        <v>210</v>
      </c>
      <c r="C10" s="108" t="s">
        <v>44</v>
      </c>
      <c r="D10" s="177" t="s">
        <v>44</v>
      </c>
      <c r="E10" s="108" t="s">
        <v>44</v>
      </c>
      <c r="F10" s="177" t="s">
        <v>44</v>
      </c>
      <c r="G10" s="95" t="s">
        <v>44</v>
      </c>
      <c r="H10" s="92" t="s">
        <v>44</v>
      </c>
      <c r="I10" s="92" t="s">
        <v>44</v>
      </c>
      <c r="J10" s="92" t="s">
        <v>44</v>
      </c>
      <c r="K10" s="92" t="s">
        <v>44</v>
      </c>
      <c r="L10" s="94" t="s">
        <v>44</v>
      </c>
      <c r="M10" s="177" t="s">
        <v>44</v>
      </c>
      <c r="N10" s="92" t="s">
        <v>44</v>
      </c>
      <c r="O10" s="92" t="s">
        <v>44</v>
      </c>
      <c r="P10" s="92" t="s">
        <v>44</v>
      </c>
      <c r="Q10" s="92" t="s">
        <v>44</v>
      </c>
      <c r="R10" s="177" t="s">
        <v>44</v>
      </c>
      <c r="S10" s="190">
        <v>14</v>
      </c>
    </row>
    <row r="11" spans="1:19" s="17" customFormat="1" ht="28.5" customHeight="1">
      <c r="A11" s="87">
        <v>15</v>
      </c>
      <c r="B11" s="88" t="s">
        <v>330</v>
      </c>
      <c r="C11" s="93">
        <v>4</v>
      </c>
      <c r="D11" s="189">
        <v>30965</v>
      </c>
      <c r="E11" s="93">
        <v>9601</v>
      </c>
      <c r="F11" s="189">
        <v>13463</v>
      </c>
      <c r="G11" s="89" t="s">
        <v>44</v>
      </c>
      <c r="H11" s="90">
        <v>108</v>
      </c>
      <c r="I11" s="90">
        <v>130</v>
      </c>
      <c r="J11" s="92" t="s">
        <v>44</v>
      </c>
      <c r="K11" s="92" t="s">
        <v>44</v>
      </c>
      <c r="L11" s="91">
        <v>238</v>
      </c>
      <c r="M11" s="189">
        <v>33</v>
      </c>
      <c r="N11" s="92" t="s">
        <v>44</v>
      </c>
      <c r="O11" s="90">
        <v>117</v>
      </c>
      <c r="P11" s="90">
        <v>35</v>
      </c>
      <c r="Q11" s="90">
        <v>53</v>
      </c>
      <c r="R11" s="189">
        <v>238</v>
      </c>
      <c r="S11" s="190">
        <v>15</v>
      </c>
    </row>
    <row r="12" spans="1:19" s="17" customFormat="1" ht="28.5" customHeight="1">
      <c r="A12" s="87">
        <v>16</v>
      </c>
      <c r="B12" s="88" t="s">
        <v>331</v>
      </c>
      <c r="C12" s="108" t="s">
        <v>44</v>
      </c>
      <c r="D12" s="177" t="s">
        <v>44</v>
      </c>
      <c r="E12" s="108" t="s">
        <v>44</v>
      </c>
      <c r="F12" s="177" t="s">
        <v>44</v>
      </c>
      <c r="G12" s="95" t="s">
        <v>44</v>
      </c>
      <c r="H12" s="92" t="s">
        <v>44</v>
      </c>
      <c r="I12" s="92" t="s">
        <v>44</v>
      </c>
      <c r="J12" s="92" t="s">
        <v>44</v>
      </c>
      <c r="K12" s="92" t="s">
        <v>44</v>
      </c>
      <c r="L12" s="94" t="s">
        <v>44</v>
      </c>
      <c r="M12" s="177" t="s">
        <v>44</v>
      </c>
      <c r="N12" s="92" t="s">
        <v>44</v>
      </c>
      <c r="O12" s="92" t="s">
        <v>44</v>
      </c>
      <c r="P12" s="92" t="s">
        <v>44</v>
      </c>
      <c r="Q12" s="92" t="s">
        <v>44</v>
      </c>
      <c r="R12" s="177" t="s">
        <v>44</v>
      </c>
      <c r="S12" s="190">
        <v>16</v>
      </c>
    </row>
    <row r="13" spans="1:19" s="17" customFormat="1" ht="28.5" customHeight="1">
      <c r="A13" s="87">
        <v>17</v>
      </c>
      <c r="B13" s="88" t="s">
        <v>227</v>
      </c>
      <c r="C13" s="93">
        <v>6</v>
      </c>
      <c r="D13" s="189">
        <v>309383</v>
      </c>
      <c r="E13" s="93">
        <v>68858</v>
      </c>
      <c r="F13" s="189">
        <v>93603</v>
      </c>
      <c r="G13" s="89" t="s">
        <v>44</v>
      </c>
      <c r="H13" s="90">
        <v>208</v>
      </c>
      <c r="I13" s="90">
        <v>60</v>
      </c>
      <c r="J13" s="92" t="s">
        <v>44</v>
      </c>
      <c r="K13" s="92" t="s">
        <v>44</v>
      </c>
      <c r="L13" s="91">
        <v>268</v>
      </c>
      <c r="M13" s="189">
        <v>25</v>
      </c>
      <c r="N13" s="92" t="s">
        <v>44</v>
      </c>
      <c r="O13" s="90">
        <v>88</v>
      </c>
      <c r="P13" s="90">
        <v>105</v>
      </c>
      <c r="Q13" s="90">
        <v>50</v>
      </c>
      <c r="R13" s="189">
        <v>268</v>
      </c>
      <c r="S13" s="190">
        <v>17</v>
      </c>
    </row>
    <row r="14" spans="1:19" s="17" customFormat="1" ht="28.5" customHeight="1">
      <c r="A14" s="87">
        <v>18</v>
      </c>
      <c r="B14" s="88" t="s">
        <v>547</v>
      </c>
      <c r="C14" s="93">
        <v>5</v>
      </c>
      <c r="D14" s="189">
        <v>60787</v>
      </c>
      <c r="E14" s="93">
        <v>31887</v>
      </c>
      <c r="F14" s="189">
        <v>33684</v>
      </c>
      <c r="G14" s="89" t="s">
        <v>44</v>
      </c>
      <c r="H14" s="90">
        <v>272</v>
      </c>
      <c r="I14" s="90">
        <v>128</v>
      </c>
      <c r="J14" s="92" t="s">
        <v>44</v>
      </c>
      <c r="K14" s="92" t="s">
        <v>44</v>
      </c>
      <c r="L14" s="91">
        <v>400</v>
      </c>
      <c r="M14" s="189">
        <v>26</v>
      </c>
      <c r="N14" s="92" t="s">
        <v>44</v>
      </c>
      <c r="O14" s="90">
        <v>132</v>
      </c>
      <c r="P14" s="90">
        <v>190</v>
      </c>
      <c r="Q14" s="90">
        <v>52</v>
      </c>
      <c r="R14" s="189">
        <v>400</v>
      </c>
      <c r="S14" s="190">
        <v>18</v>
      </c>
    </row>
    <row r="15" spans="1:19" s="17" customFormat="1" ht="28.5" customHeight="1">
      <c r="A15" s="87">
        <v>19</v>
      </c>
      <c r="B15" s="88" t="s">
        <v>548</v>
      </c>
      <c r="C15" s="93">
        <v>7</v>
      </c>
      <c r="D15" s="189">
        <v>20535</v>
      </c>
      <c r="E15" s="93">
        <v>12098</v>
      </c>
      <c r="F15" s="189">
        <v>25218</v>
      </c>
      <c r="G15" s="89" t="s">
        <v>44</v>
      </c>
      <c r="H15" s="90">
        <v>63</v>
      </c>
      <c r="I15" s="90">
        <v>220</v>
      </c>
      <c r="J15" s="92" t="s">
        <v>44</v>
      </c>
      <c r="K15" s="92" t="s">
        <v>44</v>
      </c>
      <c r="L15" s="91">
        <v>283</v>
      </c>
      <c r="M15" s="177" t="s">
        <v>44</v>
      </c>
      <c r="N15" s="92" t="s">
        <v>44</v>
      </c>
      <c r="O15" s="90">
        <v>4</v>
      </c>
      <c r="P15" s="90">
        <v>216</v>
      </c>
      <c r="Q15" s="90">
        <v>63</v>
      </c>
      <c r="R15" s="189">
        <v>283</v>
      </c>
      <c r="S15" s="190">
        <v>19</v>
      </c>
    </row>
    <row r="16" spans="1:19" s="17" customFormat="1" ht="28.5" customHeight="1">
      <c r="A16" s="87" t="s">
        <v>549</v>
      </c>
      <c r="B16" s="88" t="s">
        <v>334</v>
      </c>
      <c r="C16" s="93">
        <v>1</v>
      </c>
      <c r="D16" s="177" t="s">
        <v>166</v>
      </c>
      <c r="E16" s="108" t="s">
        <v>166</v>
      </c>
      <c r="F16" s="177" t="s">
        <v>166</v>
      </c>
      <c r="G16" s="95" t="s">
        <v>166</v>
      </c>
      <c r="H16" s="92" t="s">
        <v>166</v>
      </c>
      <c r="I16" s="92" t="s">
        <v>166</v>
      </c>
      <c r="J16" s="92" t="s">
        <v>166</v>
      </c>
      <c r="K16" s="92" t="s">
        <v>166</v>
      </c>
      <c r="L16" s="94" t="s">
        <v>166</v>
      </c>
      <c r="M16" s="177" t="s">
        <v>166</v>
      </c>
      <c r="N16" s="92" t="s">
        <v>166</v>
      </c>
      <c r="O16" s="92" t="s">
        <v>166</v>
      </c>
      <c r="P16" s="92" t="s">
        <v>166</v>
      </c>
      <c r="Q16" s="92" t="s">
        <v>166</v>
      </c>
      <c r="R16" s="177" t="s">
        <v>166</v>
      </c>
      <c r="S16" s="190" t="s">
        <v>549</v>
      </c>
    </row>
    <row r="17" spans="1:19" s="17" customFormat="1" ht="28.5" customHeight="1">
      <c r="A17" s="87" t="s">
        <v>550</v>
      </c>
      <c r="B17" s="88" t="s">
        <v>551</v>
      </c>
      <c r="C17" s="93">
        <v>1</v>
      </c>
      <c r="D17" s="177" t="s">
        <v>166</v>
      </c>
      <c r="E17" s="108" t="s">
        <v>166</v>
      </c>
      <c r="F17" s="177" t="s">
        <v>166</v>
      </c>
      <c r="G17" s="95" t="s">
        <v>166</v>
      </c>
      <c r="H17" s="92" t="s">
        <v>166</v>
      </c>
      <c r="I17" s="92" t="s">
        <v>166</v>
      </c>
      <c r="J17" s="92" t="s">
        <v>166</v>
      </c>
      <c r="K17" s="92" t="s">
        <v>166</v>
      </c>
      <c r="L17" s="94" t="s">
        <v>166</v>
      </c>
      <c r="M17" s="177" t="s">
        <v>166</v>
      </c>
      <c r="N17" s="92" t="s">
        <v>166</v>
      </c>
      <c r="O17" s="92" t="s">
        <v>166</v>
      </c>
      <c r="P17" s="92" t="s">
        <v>166</v>
      </c>
      <c r="Q17" s="92" t="s">
        <v>166</v>
      </c>
      <c r="R17" s="177" t="s">
        <v>166</v>
      </c>
      <c r="S17" s="190" t="s">
        <v>550</v>
      </c>
    </row>
    <row r="18" spans="1:19" s="17" customFormat="1" ht="28.5" customHeight="1">
      <c r="A18" s="87">
        <v>22</v>
      </c>
      <c r="B18" s="88" t="s">
        <v>248</v>
      </c>
      <c r="C18" s="93">
        <v>3</v>
      </c>
      <c r="D18" s="189">
        <v>24548</v>
      </c>
      <c r="E18" s="93">
        <v>10427</v>
      </c>
      <c r="F18" s="189">
        <v>18504</v>
      </c>
      <c r="G18" s="89" t="s">
        <v>44</v>
      </c>
      <c r="H18" s="90">
        <v>144</v>
      </c>
      <c r="I18" s="90" t="s">
        <v>44</v>
      </c>
      <c r="J18" s="92" t="s">
        <v>44</v>
      </c>
      <c r="K18" s="90" t="s">
        <v>44</v>
      </c>
      <c r="L18" s="91">
        <v>144</v>
      </c>
      <c r="M18" s="189" t="s">
        <v>44</v>
      </c>
      <c r="N18" s="92" t="s">
        <v>44</v>
      </c>
      <c r="O18" s="92" t="s">
        <v>44</v>
      </c>
      <c r="P18" s="90">
        <v>111</v>
      </c>
      <c r="Q18" s="90">
        <v>33</v>
      </c>
      <c r="R18" s="189">
        <v>144</v>
      </c>
      <c r="S18" s="190">
        <v>22</v>
      </c>
    </row>
    <row r="19" spans="1:19" s="17" customFormat="1" ht="28.5" customHeight="1">
      <c r="A19" s="87">
        <v>23</v>
      </c>
      <c r="B19" s="88" t="s">
        <v>258</v>
      </c>
      <c r="C19" s="93">
        <v>3</v>
      </c>
      <c r="D19" s="177">
        <v>30513</v>
      </c>
      <c r="E19" s="108">
        <v>9755</v>
      </c>
      <c r="F19" s="177">
        <v>12642</v>
      </c>
      <c r="G19" s="95" t="s">
        <v>44</v>
      </c>
      <c r="H19" s="92">
        <v>190</v>
      </c>
      <c r="I19" s="92">
        <v>29</v>
      </c>
      <c r="J19" s="92" t="s">
        <v>44</v>
      </c>
      <c r="K19" s="92" t="s">
        <v>44</v>
      </c>
      <c r="L19" s="94">
        <v>219</v>
      </c>
      <c r="M19" s="177">
        <v>93</v>
      </c>
      <c r="N19" s="92" t="s">
        <v>44</v>
      </c>
      <c r="O19" s="92">
        <v>31</v>
      </c>
      <c r="P19" s="92">
        <v>83</v>
      </c>
      <c r="Q19" s="92">
        <v>12</v>
      </c>
      <c r="R19" s="177">
        <v>219</v>
      </c>
      <c r="S19" s="190">
        <v>23</v>
      </c>
    </row>
    <row r="20" spans="1:19" s="17" customFormat="1" ht="28.5" customHeight="1">
      <c r="A20" s="87">
        <v>24</v>
      </c>
      <c r="B20" s="88" t="s">
        <v>335</v>
      </c>
      <c r="C20" s="108" t="s">
        <v>44</v>
      </c>
      <c r="D20" s="177" t="s">
        <v>44</v>
      </c>
      <c r="E20" s="108" t="s">
        <v>44</v>
      </c>
      <c r="F20" s="177" t="s">
        <v>44</v>
      </c>
      <c r="G20" s="95" t="s">
        <v>44</v>
      </c>
      <c r="H20" s="92" t="s">
        <v>44</v>
      </c>
      <c r="I20" s="92" t="s">
        <v>44</v>
      </c>
      <c r="J20" s="92" t="s">
        <v>44</v>
      </c>
      <c r="K20" s="92" t="s">
        <v>44</v>
      </c>
      <c r="L20" s="94" t="s">
        <v>44</v>
      </c>
      <c r="M20" s="177" t="s">
        <v>44</v>
      </c>
      <c r="N20" s="92" t="s">
        <v>44</v>
      </c>
      <c r="O20" s="92" t="s">
        <v>44</v>
      </c>
      <c r="P20" s="92" t="s">
        <v>44</v>
      </c>
      <c r="Q20" s="92" t="s">
        <v>44</v>
      </c>
      <c r="R20" s="177" t="s">
        <v>44</v>
      </c>
      <c r="S20" s="190">
        <v>24</v>
      </c>
    </row>
    <row r="21" spans="1:19" s="17" customFormat="1" ht="28.5" customHeight="1">
      <c r="A21" s="87">
        <v>25</v>
      </c>
      <c r="B21" s="88" t="s">
        <v>552</v>
      </c>
      <c r="C21" s="93">
        <v>2</v>
      </c>
      <c r="D21" s="189" t="s">
        <v>166</v>
      </c>
      <c r="E21" s="93" t="s">
        <v>166</v>
      </c>
      <c r="F21" s="189" t="s">
        <v>166</v>
      </c>
      <c r="G21" s="89" t="s">
        <v>166</v>
      </c>
      <c r="H21" s="90" t="s">
        <v>166</v>
      </c>
      <c r="I21" s="90" t="s">
        <v>166</v>
      </c>
      <c r="J21" s="92" t="s">
        <v>166</v>
      </c>
      <c r="K21" s="90" t="s">
        <v>166</v>
      </c>
      <c r="L21" s="91" t="s">
        <v>166</v>
      </c>
      <c r="M21" s="189" t="s">
        <v>166</v>
      </c>
      <c r="N21" s="90" t="s">
        <v>166</v>
      </c>
      <c r="O21" s="90" t="s">
        <v>166</v>
      </c>
      <c r="P21" s="90" t="s">
        <v>166</v>
      </c>
      <c r="Q21" s="90" t="s">
        <v>166</v>
      </c>
      <c r="R21" s="189" t="s">
        <v>166</v>
      </c>
      <c r="S21" s="190">
        <v>25</v>
      </c>
    </row>
    <row r="22" spans="1:19" s="17" customFormat="1" ht="28.5" customHeight="1">
      <c r="A22" s="87" t="s">
        <v>86</v>
      </c>
      <c r="B22" s="88" t="s">
        <v>336</v>
      </c>
      <c r="C22" s="93">
        <v>3</v>
      </c>
      <c r="D22" s="177">
        <v>54645</v>
      </c>
      <c r="E22" s="108">
        <v>24547</v>
      </c>
      <c r="F22" s="177">
        <v>26159</v>
      </c>
      <c r="G22" s="95" t="s">
        <v>44</v>
      </c>
      <c r="H22" s="92">
        <v>94</v>
      </c>
      <c r="I22" s="92">
        <v>1993</v>
      </c>
      <c r="J22" s="92" t="s">
        <v>44</v>
      </c>
      <c r="K22" s="92">
        <v>1090</v>
      </c>
      <c r="L22" s="94">
        <v>3177</v>
      </c>
      <c r="M22" s="177">
        <v>45</v>
      </c>
      <c r="N22" s="92" t="s">
        <v>44</v>
      </c>
      <c r="O22" s="92">
        <v>45</v>
      </c>
      <c r="P22" s="92">
        <v>3002</v>
      </c>
      <c r="Q22" s="92">
        <v>85</v>
      </c>
      <c r="R22" s="177">
        <v>3177</v>
      </c>
      <c r="S22" s="190" t="s">
        <v>86</v>
      </c>
    </row>
    <row r="23" spans="1:19" s="17" customFormat="1" ht="28.5" customHeight="1">
      <c r="A23" s="87" t="s">
        <v>87</v>
      </c>
      <c r="B23" s="88" t="s">
        <v>271</v>
      </c>
      <c r="C23" s="93">
        <v>4</v>
      </c>
      <c r="D23" s="189">
        <v>69687</v>
      </c>
      <c r="E23" s="93">
        <v>23108</v>
      </c>
      <c r="F23" s="189">
        <v>32641</v>
      </c>
      <c r="G23" s="89" t="s">
        <v>44</v>
      </c>
      <c r="H23" s="90">
        <v>114</v>
      </c>
      <c r="I23" s="90">
        <v>365</v>
      </c>
      <c r="J23" s="92" t="s">
        <v>44</v>
      </c>
      <c r="K23" s="90" t="s">
        <v>44</v>
      </c>
      <c r="L23" s="91">
        <v>479</v>
      </c>
      <c r="M23" s="177" t="s">
        <v>44</v>
      </c>
      <c r="N23" s="92" t="s">
        <v>44</v>
      </c>
      <c r="O23" s="90">
        <v>2</v>
      </c>
      <c r="P23" s="90">
        <v>385</v>
      </c>
      <c r="Q23" s="90">
        <v>92</v>
      </c>
      <c r="R23" s="189">
        <v>479</v>
      </c>
      <c r="S23" s="190" t="s">
        <v>87</v>
      </c>
    </row>
    <row r="24" spans="1:19" s="17" customFormat="1" ht="28.5" customHeight="1">
      <c r="A24" s="87" t="s">
        <v>88</v>
      </c>
      <c r="B24" s="88" t="s">
        <v>278</v>
      </c>
      <c r="C24" s="93">
        <v>10</v>
      </c>
      <c r="D24" s="189">
        <v>296576</v>
      </c>
      <c r="E24" s="93">
        <v>143577</v>
      </c>
      <c r="F24" s="189">
        <v>149808</v>
      </c>
      <c r="G24" s="89" t="s">
        <v>44</v>
      </c>
      <c r="H24" s="90">
        <v>1131</v>
      </c>
      <c r="I24" s="90">
        <v>5291</v>
      </c>
      <c r="J24" s="92" t="s">
        <v>44</v>
      </c>
      <c r="K24" s="92" t="s">
        <v>44</v>
      </c>
      <c r="L24" s="91">
        <v>6422</v>
      </c>
      <c r="M24" s="189">
        <v>90</v>
      </c>
      <c r="N24" s="92" t="s">
        <v>44</v>
      </c>
      <c r="O24" s="90">
        <v>3638</v>
      </c>
      <c r="P24" s="90">
        <v>1965</v>
      </c>
      <c r="Q24" s="90">
        <v>729</v>
      </c>
      <c r="R24" s="189">
        <v>6422</v>
      </c>
      <c r="S24" s="190" t="s">
        <v>88</v>
      </c>
    </row>
    <row r="25" spans="1:19" s="17" customFormat="1" ht="28.5" customHeight="1">
      <c r="A25" s="87" t="s">
        <v>89</v>
      </c>
      <c r="B25" s="88" t="s">
        <v>291</v>
      </c>
      <c r="C25" s="93">
        <v>8</v>
      </c>
      <c r="D25" s="189">
        <v>182104</v>
      </c>
      <c r="E25" s="93">
        <v>95681</v>
      </c>
      <c r="F25" s="189">
        <v>108196</v>
      </c>
      <c r="G25" s="89" t="s">
        <v>44</v>
      </c>
      <c r="H25" s="90">
        <v>376</v>
      </c>
      <c r="I25" s="90">
        <v>2610</v>
      </c>
      <c r="J25" s="92" t="s">
        <v>44</v>
      </c>
      <c r="K25" s="92" t="s">
        <v>44</v>
      </c>
      <c r="L25" s="91">
        <v>2986</v>
      </c>
      <c r="M25" s="189">
        <v>59</v>
      </c>
      <c r="N25" s="92" t="s">
        <v>44</v>
      </c>
      <c r="O25" s="90">
        <v>245</v>
      </c>
      <c r="P25" s="90">
        <v>1305</v>
      </c>
      <c r="Q25" s="90">
        <v>1377</v>
      </c>
      <c r="R25" s="189">
        <v>2986</v>
      </c>
      <c r="S25" s="190" t="s">
        <v>89</v>
      </c>
    </row>
    <row r="26" spans="1:19" s="17" customFormat="1" ht="28.5" customHeight="1">
      <c r="A26" s="87" t="s">
        <v>90</v>
      </c>
      <c r="B26" s="88" t="s">
        <v>553</v>
      </c>
      <c r="C26" s="93">
        <v>14</v>
      </c>
      <c r="D26" s="189">
        <v>422269</v>
      </c>
      <c r="E26" s="93">
        <v>113046</v>
      </c>
      <c r="F26" s="189">
        <v>153274</v>
      </c>
      <c r="G26" s="89" t="s">
        <v>44</v>
      </c>
      <c r="H26" s="90">
        <v>307</v>
      </c>
      <c r="I26" s="90">
        <v>683</v>
      </c>
      <c r="J26" s="92" t="s">
        <v>44</v>
      </c>
      <c r="K26" s="90">
        <v>1145</v>
      </c>
      <c r="L26" s="91">
        <v>2135</v>
      </c>
      <c r="M26" s="189">
        <v>39</v>
      </c>
      <c r="N26" s="92" t="s">
        <v>44</v>
      </c>
      <c r="O26" s="90">
        <v>254</v>
      </c>
      <c r="P26" s="90">
        <v>1437</v>
      </c>
      <c r="Q26" s="90">
        <v>405</v>
      </c>
      <c r="R26" s="189">
        <v>2135</v>
      </c>
      <c r="S26" s="190" t="s">
        <v>90</v>
      </c>
    </row>
    <row r="27" spans="1:19" s="17" customFormat="1" ht="28.5" customHeight="1">
      <c r="A27" s="87" t="s">
        <v>91</v>
      </c>
      <c r="B27" s="88" t="s">
        <v>554</v>
      </c>
      <c r="C27" s="93">
        <v>14</v>
      </c>
      <c r="D27" s="189">
        <v>436415</v>
      </c>
      <c r="E27" s="93">
        <v>173814</v>
      </c>
      <c r="F27" s="189">
        <v>207851</v>
      </c>
      <c r="G27" s="89" t="s">
        <v>44</v>
      </c>
      <c r="H27" s="90">
        <v>656</v>
      </c>
      <c r="I27" s="90">
        <v>3925</v>
      </c>
      <c r="J27" s="92" t="s">
        <v>44</v>
      </c>
      <c r="K27" s="90">
        <v>1500</v>
      </c>
      <c r="L27" s="91">
        <v>6081</v>
      </c>
      <c r="M27" s="189">
        <v>127</v>
      </c>
      <c r="N27" s="92" t="s">
        <v>44</v>
      </c>
      <c r="O27" s="90">
        <v>1486</v>
      </c>
      <c r="P27" s="90">
        <v>3457</v>
      </c>
      <c r="Q27" s="90">
        <v>1011</v>
      </c>
      <c r="R27" s="189">
        <v>6081</v>
      </c>
      <c r="S27" s="190" t="s">
        <v>91</v>
      </c>
    </row>
    <row r="28" spans="1:19" s="17" customFormat="1" ht="28.5" customHeight="1">
      <c r="A28" s="87" t="s">
        <v>555</v>
      </c>
      <c r="B28" s="88" t="s">
        <v>556</v>
      </c>
      <c r="C28" s="108" t="s">
        <v>44</v>
      </c>
      <c r="D28" s="177" t="s">
        <v>44</v>
      </c>
      <c r="E28" s="108" t="s">
        <v>44</v>
      </c>
      <c r="F28" s="177" t="s">
        <v>44</v>
      </c>
      <c r="G28" s="95" t="s">
        <v>44</v>
      </c>
      <c r="H28" s="92" t="s">
        <v>44</v>
      </c>
      <c r="I28" s="92" t="s">
        <v>44</v>
      </c>
      <c r="J28" s="92" t="s">
        <v>44</v>
      </c>
      <c r="K28" s="92" t="s">
        <v>44</v>
      </c>
      <c r="L28" s="94" t="s">
        <v>44</v>
      </c>
      <c r="M28" s="177" t="s">
        <v>44</v>
      </c>
      <c r="N28" s="92" t="s">
        <v>44</v>
      </c>
      <c r="O28" s="92" t="s">
        <v>44</v>
      </c>
      <c r="P28" s="92" t="s">
        <v>44</v>
      </c>
      <c r="Q28" s="92" t="s">
        <v>44</v>
      </c>
      <c r="R28" s="177" t="s">
        <v>44</v>
      </c>
      <c r="S28" s="190" t="s">
        <v>555</v>
      </c>
    </row>
    <row r="29" spans="1:19" s="17" customFormat="1" ht="28.5" customHeight="1">
      <c r="A29" s="96">
        <v>34</v>
      </c>
      <c r="B29" s="97" t="s">
        <v>73</v>
      </c>
      <c r="C29" s="123">
        <v>1</v>
      </c>
      <c r="D29" s="101" t="s">
        <v>166</v>
      </c>
      <c r="E29" s="110" t="s">
        <v>166</v>
      </c>
      <c r="F29" s="101" t="s">
        <v>166</v>
      </c>
      <c r="G29" s="109" t="s">
        <v>166</v>
      </c>
      <c r="H29" s="101" t="s">
        <v>166</v>
      </c>
      <c r="I29" s="101" t="s">
        <v>166</v>
      </c>
      <c r="J29" s="101" t="s">
        <v>166</v>
      </c>
      <c r="K29" s="101" t="s">
        <v>166</v>
      </c>
      <c r="L29" s="107" t="s">
        <v>166</v>
      </c>
      <c r="M29" s="101" t="s">
        <v>166</v>
      </c>
      <c r="N29" s="101" t="s">
        <v>166</v>
      </c>
      <c r="O29" s="101" t="s">
        <v>166</v>
      </c>
      <c r="P29" s="101" t="s">
        <v>166</v>
      </c>
      <c r="Q29" s="101" t="s">
        <v>166</v>
      </c>
      <c r="R29" s="107" t="s">
        <v>166</v>
      </c>
      <c r="S29" s="148">
        <v>34</v>
      </c>
    </row>
    <row r="32" ht="13.5">
      <c r="H32" s="44"/>
    </row>
    <row r="33" ht="13.5">
      <c r="I33" s="44"/>
    </row>
    <row r="34" ht="13.5">
      <c r="I34" s="44"/>
    </row>
    <row r="36" ht="13.5">
      <c r="I36" s="44"/>
    </row>
  </sheetData>
  <sheetProtection/>
  <mergeCells count="6">
    <mergeCell ref="I4:K4"/>
    <mergeCell ref="G5:H5"/>
    <mergeCell ref="A7:B7"/>
    <mergeCell ref="A5:B5"/>
    <mergeCell ref="M4:R4"/>
    <mergeCell ref="G4:H4"/>
  </mergeCells>
  <hyperlinks>
    <hyperlink ref="A1:H2" location="目次!A1" display="３  産業中分類別敷地面積・建築面積・延べ建築面積・1日当たり水源別用水量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  <colBreaks count="1" manualBreakCount="1">
    <brk id="8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4">
      <selection activeCell="A1" sqref="A1:C1"/>
    </sheetView>
  </sheetViews>
  <sheetFormatPr defaultColWidth="9.00390625" defaultRowHeight="12.75"/>
  <cols>
    <col min="1" max="1" width="13.75390625" style="0" customWidth="1"/>
    <col min="2" max="6" width="14.625" style="0" customWidth="1"/>
  </cols>
  <sheetData>
    <row r="1" spans="1:6" ht="22.5" customHeight="1">
      <c r="A1" s="545" t="s">
        <v>153</v>
      </c>
      <c r="B1" s="545"/>
      <c r="C1" s="545"/>
      <c r="D1" s="2"/>
      <c r="E1" s="2"/>
      <c r="F1" s="2"/>
    </row>
    <row r="2" spans="1:6" ht="22.5" customHeight="1">
      <c r="A2" s="2"/>
      <c r="B2" s="2"/>
      <c r="C2" s="2"/>
      <c r="D2" s="2"/>
      <c r="E2" s="2"/>
      <c r="F2" s="2"/>
    </row>
    <row r="3" spans="1:6" ht="22.5" customHeight="1">
      <c r="A3" s="262" t="s">
        <v>564</v>
      </c>
      <c r="B3" s="263"/>
      <c r="C3" s="263"/>
      <c r="D3" s="263"/>
      <c r="E3" s="263"/>
      <c r="F3" s="263"/>
    </row>
    <row r="4" spans="1:6" ht="16.5" customHeight="1">
      <c r="A4" s="264"/>
      <c r="B4" s="265"/>
      <c r="C4" s="266"/>
      <c r="D4" s="265"/>
      <c r="E4" s="267" t="s">
        <v>565</v>
      </c>
      <c r="F4" s="268" t="s">
        <v>566</v>
      </c>
    </row>
    <row r="5" spans="1:6" ht="16.5" customHeight="1">
      <c r="A5" s="269" t="s">
        <v>567</v>
      </c>
      <c r="B5" s="270" t="s">
        <v>568</v>
      </c>
      <c r="C5" s="271" t="s">
        <v>120</v>
      </c>
      <c r="D5" s="272" t="s">
        <v>569</v>
      </c>
      <c r="E5" s="272"/>
      <c r="F5" s="272"/>
    </row>
    <row r="6" spans="1:6" ht="16.5" customHeight="1">
      <c r="A6" s="273"/>
      <c r="B6" s="274"/>
      <c r="C6" s="275"/>
      <c r="D6" s="274"/>
      <c r="E6" s="276" t="s">
        <v>570</v>
      </c>
      <c r="F6" s="276" t="s">
        <v>571</v>
      </c>
    </row>
    <row r="7" spans="1:6" ht="13.5">
      <c r="A7" s="277"/>
      <c r="B7" s="278" t="s">
        <v>572</v>
      </c>
      <c r="C7" s="279" t="s">
        <v>573</v>
      </c>
      <c r="D7" s="278" t="s">
        <v>574</v>
      </c>
      <c r="E7" s="279" t="s">
        <v>574</v>
      </c>
      <c r="F7" s="279" t="s">
        <v>574</v>
      </c>
    </row>
    <row r="8" spans="1:6" ht="18.75" customHeight="1">
      <c r="A8" s="280" t="s">
        <v>575</v>
      </c>
      <c r="B8" s="281">
        <v>1305</v>
      </c>
      <c r="C8" s="282">
        <v>25608</v>
      </c>
      <c r="D8" s="283">
        <v>11092849</v>
      </c>
      <c r="E8" s="282">
        <v>34292579</v>
      </c>
      <c r="F8" s="282">
        <v>61340635</v>
      </c>
    </row>
    <row r="9" spans="1:6" ht="18.75" customHeight="1">
      <c r="A9" s="284" t="s">
        <v>589</v>
      </c>
      <c r="B9" s="281">
        <v>1370</v>
      </c>
      <c r="C9" s="282">
        <v>24978</v>
      </c>
      <c r="D9" s="283">
        <v>10743980</v>
      </c>
      <c r="E9" s="282">
        <v>31509289</v>
      </c>
      <c r="F9" s="282">
        <v>58495133</v>
      </c>
    </row>
    <row r="10" spans="1:6" ht="18.75" customHeight="1">
      <c r="A10" s="285" t="s">
        <v>590</v>
      </c>
      <c r="B10" s="286" t="s">
        <v>591</v>
      </c>
      <c r="C10" s="287" t="s">
        <v>592</v>
      </c>
      <c r="D10" s="286" t="s">
        <v>593</v>
      </c>
      <c r="E10" s="287" t="s">
        <v>594</v>
      </c>
      <c r="F10" s="287" t="s">
        <v>595</v>
      </c>
    </row>
    <row r="11" spans="1:6" ht="18.75" customHeight="1">
      <c r="A11" s="285" t="s">
        <v>596</v>
      </c>
      <c r="B11" s="288">
        <v>1224</v>
      </c>
      <c r="C11" s="282">
        <v>24497</v>
      </c>
      <c r="D11" s="288">
        <v>10590136</v>
      </c>
      <c r="E11" s="282">
        <v>33879767</v>
      </c>
      <c r="F11" s="282">
        <v>59851980</v>
      </c>
    </row>
    <row r="12" spans="1:6" ht="18.75" customHeight="1">
      <c r="A12" s="289" t="s">
        <v>597</v>
      </c>
      <c r="B12" s="290" t="s">
        <v>598</v>
      </c>
      <c r="C12" s="291" t="s">
        <v>599</v>
      </c>
      <c r="D12" s="290" t="s">
        <v>600</v>
      </c>
      <c r="E12" s="291" t="s">
        <v>601</v>
      </c>
      <c r="F12" s="291" t="s">
        <v>602</v>
      </c>
    </row>
    <row r="13" spans="1:6" ht="18.75" customHeight="1">
      <c r="A13" s="292"/>
      <c r="B13" s="293"/>
      <c r="C13" s="546" t="s">
        <v>576</v>
      </c>
      <c r="D13" s="546"/>
      <c r="E13" s="295"/>
      <c r="F13" s="296"/>
    </row>
    <row r="14" spans="1:6" ht="18.75" customHeight="1">
      <c r="A14" s="297" t="s">
        <v>575</v>
      </c>
      <c r="B14" s="298">
        <v>100</v>
      </c>
      <c r="C14" s="298">
        <v>100</v>
      </c>
      <c r="D14" s="298">
        <v>100</v>
      </c>
      <c r="E14" s="298">
        <v>100</v>
      </c>
      <c r="F14" s="298">
        <v>100</v>
      </c>
    </row>
    <row r="15" spans="1:6" ht="18.75" customHeight="1">
      <c r="A15" s="299" t="s">
        <v>603</v>
      </c>
      <c r="B15" s="300">
        <f>B9/$B$8*100</f>
        <v>104.98084291187739</v>
      </c>
      <c r="C15" s="300">
        <f>C9/$C$8*100</f>
        <v>97.5398313027179</v>
      </c>
      <c r="D15" s="300">
        <f>D9/$D$8*100</f>
        <v>96.8550099257639</v>
      </c>
      <c r="E15" s="300">
        <f>E9/$E$8*100</f>
        <v>91.88369588650652</v>
      </c>
      <c r="F15" s="300">
        <f>F9/$F$8*100</f>
        <v>95.36114681564676</v>
      </c>
    </row>
    <row r="16" spans="1:6" ht="18.75" customHeight="1">
      <c r="A16" s="299" t="s">
        <v>586</v>
      </c>
      <c r="B16" s="301" t="s">
        <v>604</v>
      </c>
      <c r="C16" s="301" t="s">
        <v>44</v>
      </c>
      <c r="D16" s="301" t="s">
        <v>44</v>
      </c>
      <c r="E16" s="301" t="s">
        <v>44</v>
      </c>
      <c r="F16" s="301" t="s">
        <v>605</v>
      </c>
    </row>
    <row r="17" spans="1:6" ht="18.75" customHeight="1">
      <c r="A17" s="299" t="s">
        <v>596</v>
      </c>
      <c r="B17" s="302">
        <v>93.79310344827586</v>
      </c>
      <c r="C17" s="302">
        <v>95.66151202749141</v>
      </c>
      <c r="D17" s="302">
        <v>95.46813447113541</v>
      </c>
      <c r="E17" s="302">
        <v>98.79620602463291</v>
      </c>
      <c r="F17" s="302">
        <v>97.57313402445214</v>
      </c>
    </row>
    <row r="18" spans="1:6" ht="18.75" customHeight="1">
      <c r="A18" s="289" t="s">
        <v>597</v>
      </c>
      <c r="B18" s="303" t="s">
        <v>605</v>
      </c>
      <c r="C18" s="303" t="s">
        <v>605</v>
      </c>
      <c r="D18" s="303" t="s">
        <v>605</v>
      </c>
      <c r="E18" s="303" t="s">
        <v>605</v>
      </c>
      <c r="F18" s="303" t="s">
        <v>606</v>
      </c>
    </row>
    <row r="19" spans="1:6" ht="21.75" customHeight="1">
      <c r="A19" s="293"/>
      <c r="B19" s="304"/>
      <c r="C19" s="304"/>
      <c r="D19" s="304"/>
      <c r="E19" s="304"/>
      <c r="F19" s="305" t="s">
        <v>577</v>
      </c>
    </row>
    <row r="20" spans="1:6" ht="21.75" customHeight="1">
      <c r="A20" s="262" t="s">
        <v>578</v>
      </c>
      <c r="B20" s="263"/>
      <c r="C20" s="263"/>
      <c r="D20" s="263"/>
      <c r="E20" s="263"/>
      <c r="F20" s="263"/>
    </row>
    <row r="21" spans="1:6" ht="16.5" customHeight="1">
      <c r="A21" s="264"/>
      <c r="B21" s="265"/>
      <c r="C21" s="266"/>
      <c r="D21" s="265"/>
      <c r="E21" s="267" t="s">
        <v>565</v>
      </c>
      <c r="F21" s="268" t="s">
        <v>566</v>
      </c>
    </row>
    <row r="22" spans="1:6" ht="16.5" customHeight="1">
      <c r="A22" s="269" t="s">
        <v>567</v>
      </c>
      <c r="B22" s="270" t="s">
        <v>568</v>
      </c>
      <c r="C22" s="271" t="s">
        <v>120</v>
      </c>
      <c r="D22" s="272" t="s">
        <v>569</v>
      </c>
      <c r="E22" s="272"/>
      <c r="F22" s="272"/>
    </row>
    <row r="23" spans="1:6" ht="16.5" customHeight="1">
      <c r="A23" s="273"/>
      <c r="B23" s="274"/>
      <c r="C23" s="275"/>
      <c r="D23" s="274"/>
      <c r="E23" s="276" t="s">
        <v>570</v>
      </c>
      <c r="F23" s="276" t="s">
        <v>571</v>
      </c>
    </row>
    <row r="24" spans="1:6" ht="18.75" customHeight="1">
      <c r="A24" s="306" t="s">
        <v>579</v>
      </c>
      <c r="B24" s="307">
        <v>937</v>
      </c>
      <c r="C24" s="308">
        <v>27543</v>
      </c>
      <c r="D24" s="308">
        <v>10805465</v>
      </c>
      <c r="E24" s="308">
        <v>43053428</v>
      </c>
      <c r="F24" s="308">
        <v>70669539</v>
      </c>
    </row>
    <row r="25" spans="1:6" ht="18.75" customHeight="1">
      <c r="A25" s="284" t="s">
        <v>607</v>
      </c>
      <c r="B25" s="307">
        <v>888</v>
      </c>
      <c r="C25" s="282">
        <v>27331</v>
      </c>
      <c r="D25" s="282">
        <v>10908786</v>
      </c>
      <c r="E25" s="282">
        <v>38682814</v>
      </c>
      <c r="F25" s="282">
        <v>65112947</v>
      </c>
    </row>
    <row r="26" spans="1:6" ht="18.75" customHeight="1">
      <c r="A26" s="284" t="s">
        <v>608</v>
      </c>
      <c r="B26" s="307">
        <v>837</v>
      </c>
      <c r="C26" s="282">
        <v>25621</v>
      </c>
      <c r="D26" s="282">
        <v>10526079</v>
      </c>
      <c r="E26" s="282">
        <v>38286561</v>
      </c>
      <c r="F26" s="282">
        <v>62147273</v>
      </c>
    </row>
    <row r="27" spans="1:6" ht="18.75" customHeight="1">
      <c r="A27" s="284" t="s">
        <v>609</v>
      </c>
      <c r="B27" s="307">
        <v>800</v>
      </c>
      <c r="C27" s="282">
        <v>24919</v>
      </c>
      <c r="D27" s="282">
        <v>10524643</v>
      </c>
      <c r="E27" s="282">
        <v>38099471</v>
      </c>
      <c r="F27" s="282">
        <v>65425111</v>
      </c>
    </row>
    <row r="28" spans="1:6" ht="18.75" customHeight="1">
      <c r="A28" s="284" t="s">
        <v>583</v>
      </c>
      <c r="B28" s="307">
        <v>765</v>
      </c>
      <c r="C28" s="282">
        <v>24248</v>
      </c>
      <c r="D28" s="282">
        <v>10450369</v>
      </c>
      <c r="E28" s="282">
        <v>36186419</v>
      </c>
      <c r="F28" s="282">
        <v>64260099</v>
      </c>
    </row>
    <row r="29" spans="1:6" ht="18.75" customHeight="1">
      <c r="A29" s="284" t="s">
        <v>584</v>
      </c>
      <c r="B29" s="307">
        <v>753</v>
      </c>
      <c r="C29" s="282">
        <v>24407</v>
      </c>
      <c r="D29" s="282">
        <v>10921132</v>
      </c>
      <c r="E29" s="282">
        <v>34037135</v>
      </c>
      <c r="F29" s="282">
        <v>60677239</v>
      </c>
    </row>
    <row r="30" spans="1:6" ht="18.75" customHeight="1">
      <c r="A30" s="284" t="s">
        <v>585</v>
      </c>
      <c r="B30" s="307">
        <v>746</v>
      </c>
      <c r="C30" s="282">
        <v>23544</v>
      </c>
      <c r="D30" s="282">
        <v>10544732</v>
      </c>
      <c r="E30" s="282">
        <v>31204298</v>
      </c>
      <c r="F30" s="282">
        <v>57750505</v>
      </c>
    </row>
    <row r="31" spans="1:6" ht="18.75" customHeight="1">
      <c r="A31" s="284" t="s">
        <v>586</v>
      </c>
      <c r="B31" s="307">
        <v>699</v>
      </c>
      <c r="C31" s="282">
        <v>23327</v>
      </c>
      <c r="D31" s="282">
        <v>10716198</v>
      </c>
      <c r="E31" s="282">
        <v>32452810</v>
      </c>
      <c r="F31" s="282">
        <v>59736107</v>
      </c>
    </row>
    <row r="32" spans="1:6" ht="18.75" customHeight="1">
      <c r="A32" s="284" t="s">
        <v>587</v>
      </c>
      <c r="B32" s="307">
        <v>677</v>
      </c>
      <c r="C32" s="282">
        <v>23248</v>
      </c>
      <c r="D32" s="282">
        <v>10427370</v>
      </c>
      <c r="E32" s="282">
        <v>33633677</v>
      </c>
      <c r="F32" s="282">
        <v>59239808</v>
      </c>
    </row>
    <row r="33" spans="1:6" ht="18.75" customHeight="1">
      <c r="A33" s="309" t="s">
        <v>610</v>
      </c>
      <c r="B33" s="310">
        <v>628</v>
      </c>
      <c r="C33" s="311">
        <v>22708</v>
      </c>
      <c r="D33" s="311">
        <v>10021677</v>
      </c>
      <c r="E33" s="311">
        <v>31967120</v>
      </c>
      <c r="F33" s="311">
        <v>54382107</v>
      </c>
    </row>
    <row r="34" spans="1:6" ht="18.75" customHeight="1">
      <c r="A34" s="312"/>
      <c r="B34" s="313"/>
      <c r="C34" s="546" t="s">
        <v>611</v>
      </c>
      <c r="D34" s="546"/>
      <c r="E34" s="275"/>
      <c r="F34" s="296"/>
    </row>
    <row r="35" spans="1:6" ht="18.75" customHeight="1">
      <c r="A35" s="306" t="s">
        <v>579</v>
      </c>
      <c r="B35" s="314">
        <v>100</v>
      </c>
      <c r="C35" s="314">
        <v>100</v>
      </c>
      <c r="D35" s="314">
        <v>100</v>
      </c>
      <c r="E35" s="314">
        <v>100</v>
      </c>
      <c r="F35" s="314">
        <v>100</v>
      </c>
    </row>
    <row r="36" spans="1:6" ht="18.75" customHeight="1">
      <c r="A36" s="284" t="s">
        <v>580</v>
      </c>
      <c r="B36" s="314">
        <v>94.77054429028814</v>
      </c>
      <c r="C36" s="314">
        <v>99.23029444868024</v>
      </c>
      <c r="D36" s="314">
        <v>100.95619207502871</v>
      </c>
      <c r="E36" s="314">
        <v>89.84839488274893</v>
      </c>
      <c r="F36" s="314">
        <v>92.13721770563693</v>
      </c>
    </row>
    <row r="37" spans="1:6" ht="18.75" customHeight="1">
      <c r="A37" s="284" t="s">
        <v>581</v>
      </c>
      <c r="B37" s="314">
        <v>89.32764140875133</v>
      </c>
      <c r="C37" s="314">
        <v>93.02182042624261</v>
      </c>
      <c r="D37" s="314">
        <v>97.41440095359154</v>
      </c>
      <c r="E37" s="314">
        <v>88.92801985477207</v>
      </c>
      <c r="F37" s="314">
        <v>87.94067978850124</v>
      </c>
    </row>
    <row r="38" spans="1:6" ht="18.75" customHeight="1">
      <c r="A38" s="284" t="s">
        <v>582</v>
      </c>
      <c r="B38" s="314">
        <v>85.37886872998934</v>
      </c>
      <c r="C38" s="314">
        <v>90.47307845913663</v>
      </c>
      <c r="D38" s="314">
        <v>97.40111138206454</v>
      </c>
      <c r="E38" s="314">
        <v>88.49346676877855</v>
      </c>
      <c r="F38" s="314">
        <v>92.57894126067526</v>
      </c>
    </row>
    <row r="39" spans="1:6" ht="18.75" customHeight="1">
      <c r="A39" s="284" t="s">
        <v>612</v>
      </c>
      <c r="B39" s="314">
        <v>81.64354322305229</v>
      </c>
      <c r="C39" s="314">
        <v>88.03688777547835</v>
      </c>
      <c r="D39" s="314">
        <v>96.71373698401689</v>
      </c>
      <c r="E39" s="314">
        <v>84.05002965152973</v>
      </c>
      <c r="F39" s="314">
        <v>90.9304063806048</v>
      </c>
    </row>
    <row r="40" spans="1:6" ht="18.75" customHeight="1">
      <c r="A40" s="284" t="s">
        <v>613</v>
      </c>
      <c r="B40" s="314">
        <v>80.36286019210246</v>
      </c>
      <c r="C40" s="314">
        <v>88.61416693896817</v>
      </c>
      <c r="D40" s="314">
        <v>101.07044907368632</v>
      </c>
      <c r="E40" s="314">
        <v>79.057897549993</v>
      </c>
      <c r="F40" s="314">
        <v>85.86052754638742</v>
      </c>
    </row>
    <row r="41" spans="1:6" ht="18.75" customHeight="1">
      <c r="A41" s="284" t="s">
        <v>614</v>
      </c>
      <c r="B41" s="314">
        <v>79.61579509071505</v>
      </c>
      <c r="C41" s="314">
        <v>85.48088443524671</v>
      </c>
      <c r="D41" s="314">
        <v>97.58702656479846</v>
      </c>
      <c r="E41" s="314">
        <v>72.4780800265196</v>
      </c>
      <c r="F41" s="314">
        <v>81.7190911631672</v>
      </c>
    </row>
    <row r="42" spans="1:6" ht="18.75" customHeight="1">
      <c r="A42" s="284" t="s">
        <v>586</v>
      </c>
      <c r="B42" s="314">
        <v>74.59978655282818</v>
      </c>
      <c r="C42" s="314">
        <v>84.6930254511128</v>
      </c>
      <c r="D42" s="314">
        <v>99.17387173990198</v>
      </c>
      <c r="E42" s="314">
        <v>75.37799312983859</v>
      </c>
      <c r="F42" s="314">
        <v>84.52879111041038</v>
      </c>
    </row>
    <row r="43" spans="1:6" ht="18.75" customHeight="1">
      <c r="A43" s="312" t="s">
        <v>587</v>
      </c>
      <c r="B43" s="315">
        <v>72.25186766275347</v>
      </c>
      <c r="C43" s="315">
        <v>84.40620121264931</v>
      </c>
      <c r="D43" s="315">
        <v>96.50089098433061</v>
      </c>
      <c r="E43" s="315">
        <v>78.12078750152021</v>
      </c>
      <c r="F43" s="314">
        <v>83.8265097498372</v>
      </c>
    </row>
    <row r="44" spans="1:6" ht="18.75" customHeight="1">
      <c r="A44" s="309" t="s">
        <v>588</v>
      </c>
      <c r="B44" s="316">
        <v>67.02241195304163</v>
      </c>
      <c r="C44" s="316">
        <v>82.44563046872163</v>
      </c>
      <c r="D44" s="316">
        <v>92.74637417269872</v>
      </c>
      <c r="E44" s="316">
        <v>74.24988319164736</v>
      </c>
      <c r="F44" s="316">
        <v>76.9526839562375</v>
      </c>
    </row>
  </sheetData>
  <sheetProtection/>
  <mergeCells count="3">
    <mergeCell ref="A1:C1"/>
    <mergeCell ref="C13:D13"/>
    <mergeCell ref="C34:D34"/>
  </mergeCells>
  <hyperlinks>
    <hyperlink ref="A1" location="目次!A1" display="第１表　年次別工業の推移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5" width="7.75390625" style="0" customWidth="1"/>
    <col min="6" max="13" width="6.75390625" style="0" customWidth="1"/>
  </cols>
  <sheetData>
    <row r="1" spans="1:5" ht="14.25">
      <c r="A1" s="550" t="s">
        <v>155</v>
      </c>
      <c r="B1" s="550"/>
      <c r="C1" s="550"/>
      <c r="D1" s="550"/>
      <c r="E1" s="550"/>
    </row>
    <row r="2" spans="1:13" ht="11.25" customHeight="1">
      <c r="A2" s="9"/>
      <c r="B2" s="5"/>
      <c r="E2" s="4"/>
      <c r="M2" s="6" t="s">
        <v>156</v>
      </c>
    </row>
    <row r="3" spans="1:13" ht="15.75" customHeight="1">
      <c r="A3" s="317"/>
      <c r="B3" s="318"/>
      <c r="C3" s="551" t="s">
        <v>615</v>
      </c>
      <c r="D3" s="552"/>
      <c r="E3" s="319"/>
      <c r="F3" s="552" t="s">
        <v>616</v>
      </c>
      <c r="G3" s="552"/>
      <c r="H3" s="552"/>
      <c r="I3" s="552"/>
      <c r="J3" s="552"/>
      <c r="K3" s="552"/>
      <c r="L3" s="552"/>
      <c r="M3" s="557"/>
    </row>
    <row r="4" spans="1:13" ht="15.75" customHeight="1">
      <c r="A4" s="553" t="s">
        <v>617</v>
      </c>
      <c r="B4" s="554"/>
      <c r="C4" s="322" t="s">
        <v>618</v>
      </c>
      <c r="D4" s="268" t="s">
        <v>618</v>
      </c>
      <c r="E4" s="323" t="s">
        <v>619</v>
      </c>
      <c r="F4" s="293" t="s">
        <v>620</v>
      </c>
      <c r="G4" s="324" t="s">
        <v>621</v>
      </c>
      <c r="H4" s="325">
        <v>10</v>
      </c>
      <c r="I4" s="326">
        <v>20</v>
      </c>
      <c r="J4" s="325">
        <v>30</v>
      </c>
      <c r="K4" s="326">
        <v>50</v>
      </c>
      <c r="L4" s="325">
        <v>100</v>
      </c>
      <c r="M4" s="326" t="s">
        <v>622</v>
      </c>
    </row>
    <row r="5" spans="1:13" ht="15.75" customHeight="1">
      <c r="A5" s="553"/>
      <c r="B5" s="554"/>
      <c r="C5" s="327"/>
      <c r="D5" s="272"/>
      <c r="E5" s="323" t="s">
        <v>623</v>
      </c>
      <c r="F5" s="328" t="s">
        <v>624</v>
      </c>
      <c r="G5" s="272" t="s">
        <v>624</v>
      </c>
      <c r="H5" s="328" t="s">
        <v>624</v>
      </c>
      <c r="I5" s="272" t="s">
        <v>624</v>
      </c>
      <c r="J5" s="328" t="s">
        <v>624</v>
      </c>
      <c r="K5" s="272" t="s">
        <v>624</v>
      </c>
      <c r="L5" s="328" t="s">
        <v>624</v>
      </c>
      <c r="M5" s="329"/>
    </row>
    <row r="6" spans="1:13" ht="24.75" customHeight="1">
      <c r="A6" s="330"/>
      <c r="B6" s="296"/>
      <c r="C6" s="331" t="s">
        <v>619</v>
      </c>
      <c r="D6" s="276" t="s">
        <v>625</v>
      </c>
      <c r="E6" s="332" t="s">
        <v>626</v>
      </c>
      <c r="F6" s="333" t="s">
        <v>627</v>
      </c>
      <c r="G6" s="334" t="s">
        <v>628</v>
      </c>
      <c r="H6" s="333" t="s">
        <v>629</v>
      </c>
      <c r="I6" s="334" t="s">
        <v>630</v>
      </c>
      <c r="J6" s="333" t="s">
        <v>631</v>
      </c>
      <c r="K6" s="334" t="s">
        <v>632</v>
      </c>
      <c r="L6" s="333" t="s">
        <v>633</v>
      </c>
      <c r="M6" s="276" t="s">
        <v>634</v>
      </c>
    </row>
    <row r="7" spans="1:13" ht="24.75" customHeight="1">
      <c r="A7" s="558" t="s">
        <v>635</v>
      </c>
      <c r="B7" s="559"/>
      <c r="C7" s="335">
        <v>700</v>
      </c>
      <c r="D7" s="335">
        <v>1224</v>
      </c>
      <c r="E7" s="336">
        <v>100</v>
      </c>
      <c r="F7" s="337">
        <v>72</v>
      </c>
      <c r="G7" s="338">
        <v>299</v>
      </c>
      <c r="H7" s="337">
        <v>135</v>
      </c>
      <c r="I7" s="338">
        <v>76</v>
      </c>
      <c r="J7" s="337">
        <v>36</v>
      </c>
      <c r="K7" s="338">
        <v>33</v>
      </c>
      <c r="L7" s="337">
        <v>34</v>
      </c>
      <c r="M7" s="338">
        <v>15</v>
      </c>
    </row>
    <row r="8" spans="1:13" ht="24.75" customHeight="1">
      <c r="A8" s="551" t="s">
        <v>636</v>
      </c>
      <c r="B8" s="557"/>
      <c r="C8" s="336">
        <v>100</v>
      </c>
      <c r="D8" s="339" t="s">
        <v>637</v>
      </c>
      <c r="E8" s="339" t="s">
        <v>638</v>
      </c>
      <c r="F8" s="340">
        <v>10.285714285714285</v>
      </c>
      <c r="G8" s="340">
        <v>42.714285714285715</v>
      </c>
      <c r="H8" s="340">
        <v>19.28571428571429</v>
      </c>
      <c r="I8" s="340">
        <v>10.857142857142858</v>
      </c>
      <c r="J8" s="340">
        <v>5.142857142857142</v>
      </c>
      <c r="K8" s="340">
        <v>4.714285714285714</v>
      </c>
      <c r="L8" s="340">
        <v>4.857142857142857</v>
      </c>
      <c r="M8" s="340">
        <v>2.142857142857143</v>
      </c>
    </row>
    <row r="9" spans="1:13" ht="24.75" customHeight="1">
      <c r="A9" s="548" t="s">
        <v>639</v>
      </c>
      <c r="B9" s="549"/>
      <c r="C9" s="341">
        <v>234</v>
      </c>
      <c r="D9" s="279">
        <v>406</v>
      </c>
      <c r="E9" s="342">
        <f>C9/$C$7*100</f>
        <v>33.42857142857143</v>
      </c>
      <c r="F9" s="343">
        <v>4</v>
      </c>
      <c r="G9" s="343">
        <v>99</v>
      </c>
      <c r="H9" s="343">
        <v>43</v>
      </c>
      <c r="I9" s="343">
        <v>33</v>
      </c>
      <c r="J9" s="343">
        <v>17</v>
      </c>
      <c r="K9" s="343">
        <v>15</v>
      </c>
      <c r="L9" s="343">
        <v>12</v>
      </c>
      <c r="M9" s="343">
        <v>11</v>
      </c>
    </row>
    <row r="10" spans="1:13" ht="24.75" customHeight="1">
      <c r="A10" s="555" t="s">
        <v>640</v>
      </c>
      <c r="B10" s="556"/>
      <c r="C10" s="346">
        <v>466</v>
      </c>
      <c r="D10" s="334">
        <v>818</v>
      </c>
      <c r="E10" s="347">
        <f>C10/$C$7*100</f>
        <v>66.57142857142857</v>
      </c>
      <c r="F10" s="334">
        <v>68</v>
      </c>
      <c r="G10" s="334">
        <v>200</v>
      </c>
      <c r="H10" s="334">
        <v>92</v>
      </c>
      <c r="I10" s="334">
        <v>43</v>
      </c>
      <c r="J10" s="334">
        <v>19</v>
      </c>
      <c r="K10" s="334">
        <v>18</v>
      </c>
      <c r="L10" s="334">
        <v>22</v>
      </c>
      <c r="M10" s="334">
        <v>4</v>
      </c>
    </row>
    <row r="11" spans="1:13" ht="24.75" customHeight="1">
      <c r="A11" s="348">
        <v>12</v>
      </c>
      <c r="B11" s="349" t="s">
        <v>641</v>
      </c>
      <c r="C11" s="341">
        <v>104</v>
      </c>
      <c r="D11" s="279">
        <v>154</v>
      </c>
      <c r="E11" s="350">
        <f>C11/$C$7*100</f>
        <v>14.857142857142858</v>
      </c>
      <c r="F11" s="351" t="s">
        <v>637</v>
      </c>
      <c r="G11" s="352">
        <v>33</v>
      </c>
      <c r="H11" s="351">
        <v>23</v>
      </c>
      <c r="I11" s="352">
        <v>16</v>
      </c>
      <c r="J11" s="351">
        <v>6</v>
      </c>
      <c r="K11" s="352">
        <v>10</v>
      </c>
      <c r="L11" s="351">
        <v>15</v>
      </c>
      <c r="M11" s="352">
        <v>1</v>
      </c>
    </row>
    <row r="12" spans="1:13" ht="24.75" customHeight="1">
      <c r="A12" s="348">
        <v>13</v>
      </c>
      <c r="B12" s="349" t="s">
        <v>642</v>
      </c>
      <c r="C12" s="353">
        <v>4</v>
      </c>
      <c r="D12" s="352">
        <v>7</v>
      </c>
      <c r="E12" s="350">
        <f aca="true" t="shared" si="0" ref="E12:E32">C12/$C$7*100</f>
        <v>0.5714285714285714</v>
      </c>
      <c r="F12" s="351" t="s">
        <v>637</v>
      </c>
      <c r="G12" s="352">
        <v>1</v>
      </c>
      <c r="H12" s="351">
        <v>3</v>
      </c>
      <c r="I12" s="352" t="s">
        <v>637</v>
      </c>
      <c r="J12" s="351" t="s">
        <v>637</v>
      </c>
      <c r="K12" s="352" t="s">
        <v>637</v>
      </c>
      <c r="L12" s="351" t="s">
        <v>637</v>
      </c>
      <c r="M12" s="352" t="s">
        <v>637</v>
      </c>
    </row>
    <row r="13" spans="1:13" ht="24.75" customHeight="1">
      <c r="A13" s="348">
        <v>14</v>
      </c>
      <c r="B13" s="349" t="s">
        <v>643</v>
      </c>
      <c r="C13" s="353">
        <v>11</v>
      </c>
      <c r="D13" s="352">
        <v>27</v>
      </c>
      <c r="E13" s="350">
        <f t="shared" si="0"/>
        <v>1.5714285714285716</v>
      </c>
      <c r="F13" s="351">
        <v>5</v>
      </c>
      <c r="G13" s="352">
        <v>5</v>
      </c>
      <c r="H13" s="351">
        <v>1</v>
      </c>
      <c r="I13" s="352" t="s">
        <v>644</v>
      </c>
      <c r="J13" s="351" t="s">
        <v>644</v>
      </c>
      <c r="K13" s="352" t="s">
        <v>644</v>
      </c>
      <c r="L13" s="351" t="s">
        <v>644</v>
      </c>
      <c r="M13" s="352" t="s">
        <v>644</v>
      </c>
    </row>
    <row r="14" spans="1:13" ht="24.75" customHeight="1">
      <c r="A14" s="348">
        <v>15</v>
      </c>
      <c r="B14" s="349" t="s">
        <v>143</v>
      </c>
      <c r="C14" s="353">
        <v>30</v>
      </c>
      <c r="D14" s="352">
        <v>69</v>
      </c>
      <c r="E14" s="350">
        <f t="shared" si="0"/>
        <v>4.285714285714286</v>
      </c>
      <c r="F14" s="351">
        <v>1</v>
      </c>
      <c r="G14" s="352">
        <v>15</v>
      </c>
      <c r="H14" s="351">
        <v>7</v>
      </c>
      <c r="I14" s="352">
        <v>3</v>
      </c>
      <c r="J14" s="351" t="s">
        <v>645</v>
      </c>
      <c r="K14" s="352">
        <v>2</v>
      </c>
      <c r="L14" s="351">
        <v>1</v>
      </c>
      <c r="M14" s="352">
        <v>1</v>
      </c>
    </row>
    <row r="15" spans="1:13" ht="24.75" customHeight="1">
      <c r="A15" s="348">
        <v>16</v>
      </c>
      <c r="B15" s="349" t="s">
        <v>144</v>
      </c>
      <c r="C15" s="353">
        <v>24</v>
      </c>
      <c r="D15" s="352">
        <v>39</v>
      </c>
      <c r="E15" s="350">
        <f t="shared" si="0"/>
        <v>3.428571428571429</v>
      </c>
      <c r="F15" s="351" t="s">
        <v>645</v>
      </c>
      <c r="G15" s="352">
        <v>12</v>
      </c>
      <c r="H15" s="351">
        <v>11</v>
      </c>
      <c r="I15" s="352">
        <v>1</v>
      </c>
      <c r="J15" s="351" t="s">
        <v>645</v>
      </c>
      <c r="K15" s="352" t="s">
        <v>645</v>
      </c>
      <c r="L15" s="351" t="s">
        <v>645</v>
      </c>
      <c r="M15" s="352" t="s">
        <v>645</v>
      </c>
    </row>
    <row r="16" spans="1:13" ht="24.75" customHeight="1">
      <c r="A16" s="348">
        <v>17</v>
      </c>
      <c r="B16" s="349" t="s">
        <v>145</v>
      </c>
      <c r="C16" s="353">
        <v>115</v>
      </c>
      <c r="D16" s="352">
        <v>147</v>
      </c>
      <c r="E16" s="350">
        <f t="shared" si="0"/>
        <v>16.428571428571427</v>
      </c>
      <c r="F16" s="351">
        <v>62</v>
      </c>
      <c r="G16" s="352">
        <v>30</v>
      </c>
      <c r="H16" s="351">
        <v>12</v>
      </c>
      <c r="I16" s="352">
        <v>5</v>
      </c>
      <c r="J16" s="351">
        <v>4</v>
      </c>
      <c r="K16" s="352" t="s">
        <v>646</v>
      </c>
      <c r="L16" s="351">
        <v>1</v>
      </c>
      <c r="M16" s="352">
        <v>1</v>
      </c>
    </row>
    <row r="17" spans="1:13" ht="24.75" customHeight="1">
      <c r="A17" s="348">
        <v>18</v>
      </c>
      <c r="B17" s="349" t="s">
        <v>647</v>
      </c>
      <c r="C17" s="353">
        <v>21</v>
      </c>
      <c r="D17" s="352">
        <v>32</v>
      </c>
      <c r="E17" s="350">
        <f t="shared" si="0"/>
        <v>3</v>
      </c>
      <c r="F17" s="351" t="s">
        <v>646</v>
      </c>
      <c r="G17" s="352">
        <v>10</v>
      </c>
      <c r="H17" s="351">
        <v>3</v>
      </c>
      <c r="I17" s="352">
        <v>3</v>
      </c>
      <c r="J17" s="351">
        <v>1</v>
      </c>
      <c r="K17" s="352">
        <v>4</v>
      </c>
      <c r="L17" s="351" t="s">
        <v>646</v>
      </c>
      <c r="M17" s="352" t="s">
        <v>646</v>
      </c>
    </row>
    <row r="18" spans="1:13" ht="24.75" customHeight="1">
      <c r="A18" s="348">
        <v>19</v>
      </c>
      <c r="B18" s="349" t="s">
        <v>648</v>
      </c>
      <c r="C18" s="353">
        <v>63</v>
      </c>
      <c r="D18" s="352">
        <v>156</v>
      </c>
      <c r="E18" s="350">
        <f t="shared" si="0"/>
        <v>9</v>
      </c>
      <c r="F18" s="351" t="s">
        <v>646</v>
      </c>
      <c r="G18" s="352">
        <v>37</v>
      </c>
      <c r="H18" s="351">
        <v>13</v>
      </c>
      <c r="I18" s="352">
        <v>6</v>
      </c>
      <c r="J18" s="351">
        <v>2</v>
      </c>
      <c r="K18" s="352">
        <v>2</v>
      </c>
      <c r="L18" s="351">
        <v>2</v>
      </c>
      <c r="M18" s="352">
        <v>1</v>
      </c>
    </row>
    <row r="19" spans="1:13" ht="24.75" customHeight="1">
      <c r="A19" s="348" t="s">
        <v>649</v>
      </c>
      <c r="B19" s="349" t="s">
        <v>146</v>
      </c>
      <c r="C19" s="353">
        <v>3</v>
      </c>
      <c r="D19" s="352">
        <v>4</v>
      </c>
      <c r="E19" s="350">
        <f t="shared" si="0"/>
        <v>0.4285714285714286</v>
      </c>
      <c r="F19" s="354" t="s">
        <v>646</v>
      </c>
      <c r="G19" s="352">
        <v>2</v>
      </c>
      <c r="H19" s="351" t="s">
        <v>646</v>
      </c>
      <c r="I19" s="352" t="s">
        <v>646</v>
      </c>
      <c r="J19" s="351" t="s">
        <v>646</v>
      </c>
      <c r="K19" s="352" t="s">
        <v>646</v>
      </c>
      <c r="L19" s="351">
        <v>1</v>
      </c>
      <c r="M19" s="352" t="s">
        <v>646</v>
      </c>
    </row>
    <row r="20" spans="1:13" ht="24.75" customHeight="1">
      <c r="A20" s="348" t="s">
        <v>650</v>
      </c>
      <c r="B20" s="349" t="s">
        <v>651</v>
      </c>
      <c r="C20" s="353">
        <v>3</v>
      </c>
      <c r="D20" s="352">
        <v>4</v>
      </c>
      <c r="E20" s="350">
        <f t="shared" si="0"/>
        <v>0.4285714285714286</v>
      </c>
      <c r="F20" s="351" t="s">
        <v>646</v>
      </c>
      <c r="G20" s="352">
        <v>1</v>
      </c>
      <c r="H20" s="351">
        <v>1</v>
      </c>
      <c r="I20" s="352" t="s">
        <v>646</v>
      </c>
      <c r="J20" s="351">
        <v>1</v>
      </c>
      <c r="K20" s="352" t="s">
        <v>646</v>
      </c>
      <c r="L20" s="351" t="s">
        <v>646</v>
      </c>
      <c r="M20" s="352" t="s">
        <v>646</v>
      </c>
    </row>
    <row r="21" spans="1:13" ht="24.75" customHeight="1">
      <c r="A21" s="348">
        <v>22</v>
      </c>
      <c r="B21" s="349" t="s">
        <v>652</v>
      </c>
      <c r="C21" s="353">
        <v>18</v>
      </c>
      <c r="D21" s="352">
        <v>38</v>
      </c>
      <c r="E21" s="350">
        <f t="shared" si="0"/>
        <v>2.571428571428571</v>
      </c>
      <c r="F21" s="351" t="s">
        <v>646</v>
      </c>
      <c r="G21" s="352">
        <v>8</v>
      </c>
      <c r="H21" s="351">
        <v>5</v>
      </c>
      <c r="I21" s="352">
        <v>2</v>
      </c>
      <c r="J21" s="351">
        <v>2</v>
      </c>
      <c r="K21" s="352" t="s">
        <v>646</v>
      </c>
      <c r="L21" s="351">
        <v>1</v>
      </c>
      <c r="M21" s="352" t="s">
        <v>646</v>
      </c>
    </row>
    <row r="22" spans="1:13" ht="24.75" customHeight="1">
      <c r="A22" s="348">
        <v>23</v>
      </c>
      <c r="B22" s="349" t="s">
        <v>129</v>
      </c>
      <c r="C22" s="353">
        <v>9</v>
      </c>
      <c r="D22" s="352">
        <v>11</v>
      </c>
      <c r="E22" s="350">
        <f t="shared" si="0"/>
        <v>1.2857142857142856</v>
      </c>
      <c r="F22" s="351" t="s">
        <v>646</v>
      </c>
      <c r="G22" s="352">
        <v>5</v>
      </c>
      <c r="H22" s="351" t="s">
        <v>646</v>
      </c>
      <c r="I22" s="352">
        <v>1</v>
      </c>
      <c r="J22" s="351">
        <v>2</v>
      </c>
      <c r="K22" s="352" t="s">
        <v>646</v>
      </c>
      <c r="L22" s="351">
        <v>1</v>
      </c>
      <c r="M22" s="352" t="s">
        <v>646</v>
      </c>
    </row>
    <row r="23" spans="1:13" ht="24.75" customHeight="1">
      <c r="A23" s="348">
        <v>24</v>
      </c>
      <c r="B23" s="349" t="s">
        <v>147</v>
      </c>
      <c r="C23" s="353">
        <v>1</v>
      </c>
      <c r="D23" s="352">
        <v>3</v>
      </c>
      <c r="E23" s="350">
        <f t="shared" si="0"/>
        <v>0.14285714285714285</v>
      </c>
      <c r="F23" s="351" t="s">
        <v>653</v>
      </c>
      <c r="G23" s="352" t="s">
        <v>653</v>
      </c>
      <c r="H23" s="351">
        <v>1</v>
      </c>
      <c r="I23" s="352" t="s">
        <v>653</v>
      </c>
      <c r="J23" s="351" t="s">
        <v>653</v>
      </c>
      <c r="K23" s="352" t="s">
        <v>653</v>
      </c>
      <c r="L23" s="351" t="s">
        <v>653</v>
      </c>
      <c r="M23" s="352" t="s">
        <v>653</v>
      </c>
    </row>
    <row r="24" spans="1:13" ht="24.75" customHeight="1">
      <c r="A24" s="348">
        <v>25</v>
      </c>
      <c r="B24" s="349" t="s">
        <v>654</v>
      </c>
      <c r="C24" s="353">
        <v>27</v>
      </c>
      <c r="D24" s="352">
        <v>37</v>
      </c>
      <c r="E24" s="350">
        <f t="shared" si="0"/>
        <v>3.8571428571428568</v>
      </c>
      <c r="F24" s="351" t="s">
        <v>653</v>
      </c>
      <c r="G24" s="352">
        <v>16</v>
      </c>
      <c r="H24" s="351">
        <v>7</v>
      </c>
      <c r="I24" s="352">
        <v>2</v>
      </c>
      <c r="J24" s="351">
        <v>1</v>
      </c>
      <c r="K24" s="352" t="s">
        <v>653</v>
      </c>
      <c r="L24" s="351">
        <v>1</v>
      </c>
      <c r="M24" s="352" t="s">
        <v>653</v>
      </c>
    </row>
    <row r="25" spans="1:13" ht="24.75" customHeight="1">
      <c r="A25" s="348" t="s">
        <v>655</v>
      </c>
      <c r="B25" s="349" t="s">
        <v>148</v>
      </c>
      <c r="C25" s="353">
        <v>7</v>
      </c>
      <c r="D25" s="352">
        <v>15</v>
      </c>
      <c r="E25" s="350">
        <f t="shared" si="0"/>
        <v>1</v>
      </c>
      <c r="F25" s="351" t="s">
        <v>653</v>
      </c>
      <c r="G25" s="352">
        <v>2</v>
      </c>
      <c r="H25" s="351">
        <v>1</v>
      </c>
      <c r="I25" s="352">
        <v>1</v>
      </c>
      <c r="J25" s="351">
        <v>2</v>
      </c>
      <c r="K25" s="352" t="s">
        <v>653</v>
      </c>
      <c r="L25" s="351">
        <v>1</v>
      </c>
      <c r="M25" s="352" t="s">
        <v>653</v>
      </c>
    </row>
    <row r="26" spans="1:13" ht="24.75" customHeight="1">
      <c r="A26" s="348" t="s">
        <v>656</v>
      </c>
      <c r="B26" s="349" t="s">
        <v>136</v>
      </c>
      <c r="C26" s="353">
        <v>6</v>
      </c>
      <c r="D26" s="352">
        <v>10</v>
      </c>
      <c r="E26" s="350">
        <f t="shared" si="0"/>
        <v>0.8571428571428572</v>
      </c>
      <c r="F26" s="351" t="s">
        <v>653</v>
      </c>
      <c r="G26" s="352">
        <v>1</v>
      </c>
      <c r="H26" s="351">
        <v>1</v>
      </c>
      <c r="I26" s="352" t="s">
        <v>653</v>
      </c>
      <c r="J26" s="351">
        <v>1</v>
      </c>
      <c r="K26" s="352">
        <v>2</v>
      </c>
      <c r="L26" s="351">
        <v>1</v>
      </c>
      <c r="M26" s="352" t="s">
        <v>653</v>
      </c>
    </row>
    <row r="27" spans="1:13" ht="24.75" customHeight="1">
      <c r="A27" s="348" t="s">
        <v>657</v>
      </c>
      <c r="B27" s="349" t="s">
        <v>137</v>
      </c>
      <c r="C27" s="353">
        <v>72</v>
      </c>
      <c r="D27" s="352">
        <v>131</v>
      </c>
      <c r="E27" s="350">
        <f t="shared" si="0"/>
        <v>10.285714285714285</v>
      </c>
      <c r="F27" s="351">
        <v>4</v>
      </c>
      <c r="G27" s="352">
        <v>38</v>
      </c>
      <c r="H27" s="351">
        <v>11</v>
      </c>
      <c r="I27" s="352">
        <v>9</v>
      </c>
      <c r="J27" s="351">
        <v>6</v>
      </c>
      <c r="K27" s="352">
        <v>1</v>
      </c>
      <c r="L27" s="351">
        <v>2</v>
      </c>
      <c r="M27" s="352">
        <v>1</v>
      </c>
    </row>
    <row r="28" spans="1:13" ht="24.75" customHeight="1">
      <c r="A28" s="348" t="s">
        <v>658</v>
      </c>
      <c r="B28" s="349" t="s">
        <v>149</v>
      </c>
      <c r="C28" s="353">
        <v>57</v>
      </c>
      <c r="D28" s="352">
        <v>107</v>
      </c>
      <c r="E28" s="350">
        <f t="shared" si="0"/>
        <v>8.142857142857144</v>
      </c>
      <c r="F28" s="351" t="s">
        <v>659</v>
      </c>
      <c r="G28" s="352">
        <v>31</v>
      </c>
      <c r="H28" s="351">
        <v>13</v>
      </c>
      <c r="I28" s="352">
        <v>5</v>
      </c>
      <c r="J28" s="351">
        <v>2</v>
      </c>
      <c r="K28" s="352">
        <v>3</v>
      </c>
      <c r="L28" s="351">
        <v>1</v>
      </c>
      <c r="M28" s="352">
        <v>2</v>
      </c>
    </row>
    <row r="29" spans="1:13" ht="24.75" customHeight="1">
      <c r="A29" s="348" t="s">
        <v>660</v>
      </c>
      <c r="B29" s="349" t="s">
        <v>138</v>
      </c>
      <c r="C29" s="353">
        <v>50</v>
      </c>
      <c r="D29" s="352">
        <v>74</v>
      </c>
      <c r="E29" s="350">
        <f t="shared" si="0"/>
        <v>7.142857142857142</v>
      </c>
      <c r="F29" s="351" t="s">
        <v>659</v>
      </c>
      <c r="G29" s="352">
        <v>16</v>
      </c>
      <c r="H29" s="351">
        <v>9</v>
      </c>
      <c r="I29" s="352">
        <v>11</v>
      </c>
      <c r="J29" s="351">
        <v>3</v>
      </c>
      <c r="K29" s="352">
        <v>4</v>
      </c>
      <c r="L29" s="351">
        <v>3</v>
      </c>
      <c r="M29" s="352">
        <v>4</v>
      </c>
    </row>
    <row r="30" spans="1:13" ht="24.75" customHeight="1">
      <c r="A30" s="348" t="s">
        <v>661</v>
      </c>
      <c r="B30" s="349" t="s">
        <v>139</v>
      </c>
      <c r="C30" s="353">
        <v>31</v>
      </c>
      <c r="D30" s="352">
        <v>52</v>
      </c>
      <c r="E30" s="350">
        <f t="shared" si="0"/>
        <v>4.428571428571428</v>
      </c>
      <c r="F30" s="351" t="s">
        <v>659</v>
      </c>
      <c r="G30" s="352">
        <v>7</v>
      </c>
      <c r="H30" s="351">
        <v>5</v>
      </c>
      <c r="I30" s="352">
        <v>5</v>
      </c>
      <c r="J30" s="351">
        <v>2</v>
      </c>
      <c r="K30" s="352">
        <v>5</v>
      </c>
      <c r="L30" s="351">
        <v>3</v>
      </c>
      <c r="M30" s="352">
        <v>4</v>
      </c>
    </row>
    <row r="31" spans="1:13" ht="24.75" customHeight="1">
      <c r="A31" s="348" t="s">
        <v>662</v>
      </c>
      <c r="B31" s="349" t="s">
        <v>663</v>
      </c>
      <c r="C31" s="353">
        <v>5</v>
      </c>
      <c r="D31" s="352">
        <v>9</v>
      </c>
      <c r="E31" s="350">
        <f t="shared" si="0"/>
        <v>0.7142857142857143</v>
      </c>
      <c r="F31" s="351" t="s">
        <v>659</v>
      </c>
      <c r="G31" s="352">
        <v>1</v>
      </c>
      <c r="H31" s="351">
        <v>2</v>
      </c>
      <c r="I31" s="352">
        <v>2</v>
      </c>
      <c r="J31" s="351" t="s">
        <v>659</v>
      </c>
      <c r="K31" s="352" t="s">
        <v>659</v>
      </c>
      <c r="L31" s="351" t="s">
        <v>659</v>
      </c>
      <c r="M31" s="352" t="s">
        <v>659</v>
      </c>
    </row>
    <row r="32" spans="1:13" ht="24.75" customHeight="1">
      <c r="A32" s="355">
        <v>34</v>
      </c>
      <c r="B32" s="356" t="s">
        <v>664</v>
      </c>
      <c r="C32" s="346">
        <v>39</v>
      </c>
      <c r="D32" s="334">
        <v>98</v>
      </c>
      <c r="E32" s="347">
        <f t="shared" si="0"/>
        <v>5.571428571428571</v>
      </c>
      <c r="F32" s="333" t="s">
        <v>665</v>
      </c>
      <c r="G32" s="334">
        <v>28</v>
      </c>
      <c r="H32" s="333">
        <v>6</v>
      </c>
      <c r="I32" s="334">
        <v>4</v>
      </c>
      <c r="J32" s="333">
        <v>1</v>
      </c>
      <c r="K32" s="334" t="s">
        <v>665</v>
      </c>
      <c r="L32" s="333" t="s">
        <v>665</v>
      </c>
      <c r="M32" s="334" t="s">
        <v>665</v>
      </c>
    </row>
    <row r="33" spans="1:13" ht="24.75" customHeight="1">
      <c r="A33" s="547" t="s">
        <v>666</v>
      </c>
      <c r="B33" s="547"/>
      <c r="C33" s="547"/>
      <c r="D33" s="547"/>
      <c r="E33" s="547"/>
      <c r="F33" s="547"/>
      <c r="G33" s="547"/>
      <c r="H33" s="547"/>
      <c r="I33" s="547"/>
      <c r="J33" s="547"/>
      <c r="K33" s="547"/>
      <c r="L33" s="547"/>
      <c r="M33" s="547"/>
    </row>
    <row r="34" spans="1:4" ht="12">
      <c r="A34" s="13"/>
      <c r="B34" s="12"/>
      <c r="C34" s="12"/>
      <c r="D34" s="12"/>
    </row>
    <row r="35" spans="1:4" ht="12">
      <c r="A35" s="13"/>
      <c r="B35" s="12"/>
      <c r="C35" s="12"/>
      <c r="D35" s="12"/>
    </row>
  </sheetData>
  <sheetProtection/>
  <mergeCells count="9">
    <mergeCell ref="A33:M33"/>
    <mergeCell ref="A9:B9"/>
    <mergeCell ref="A1:E1"/>
    <mergeCell ref="C3:D3"/>
    <mergeCell ref="A4:B5"/>
    <mergeCell ref="A10:B10"/>
    <mergeCell ref="F3:M3"/>
    <mergeCell ref="A7:B7"/>
    <mergeCell ref="A8:B8"/>
  </mergeCells>
  <hyperlinks>
    <hyperlink ref="A1:E1" location="目次!A1" display="第２表　産業別・規模別事業所数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7.875" style="7" customWidth="1"/>
    <col min="2" max="10" width="8.75390625" style="7" customWidth="1"/>
    <col min="11" max="16384" width="9.125" style="7" customWidth="1"/>
  </cols>
  <sheetData>
    <row r="1" spans="1:2" ht="14.25">
      <c r="A1" s="561" t="s">
        <v>157</v>
      </c>
      <c r="B1" s="561"/>
    </row>
    <row r="2" ht="11.25" customHeight="1">
      <c r="J2" s="8" t="s">
        <v>158</v>
      </c>
    </row>
    <row r="3" spans="1:10" ht="14.25" customHeight="1">
      <c r="A3" s="357"/>
      <c r="B3" s="268"/>
      <c r="C3" s="268"/>
      <c r="D3" s="358"/>
      <c r="E3" s="268"/>
      <c r="F3" s="358"/>
      <c r="G3" s="268"/>
      <c r="H3" s="358"/>
      <c r="I3" s="268"/>
      <c r="J3" s="268" t="s">
        <v>667</v>
      </c>
    </row>
    <row r="4" spans="1:10" ht="14.25" customHeight="1">
      <c r="A4" s="320" t="s">
        <v>668</v>
      </c>
      <c r="B4" s="272" t="s">
        <v>669</v>
      </c>
      <c r="C4" s="272" t="s">
        <v>670</v>
      </c>
      <c r="D4" s="328" t="s">
        <v>671</v>
      </c>
      <c r="E4" s="272" t="s">
        <v>672</v>
      </c>
      <c r="F4" s="272" t="s">
        <v>673</v>
      </c>
      <c r="G4" s="272" t="s">
        <v>674</v>
      </c>
      <c r="H4" s="328" t="s">
        <v>675</v>
      </c>
      <c r="I4" s="272" t="s">
        <v>619</v>
      </c>
      <c r="J4" s="272" t="s">
        <v>623</v>
      </c>
    </row>
    <row r="5" spans="1:10" ht="14.25" customHeight="1">
      <c r="A5" s="344"/>
      <c r="B5" s="276"/>
      <c r="C5" s="276"/>
      <c r="D5" s="294"/>
      <c r="E5" s="276"/>
      <c r="F5" s="294"/>
      <c r="G5" s="276"/>
      <c r="H5" s="294"/>
      <c r="I5" s="276"/>
      <c r="J5" s="276" t="s">
        <v>626</v>
      </c>
    </row>
    <row r="6" spans="1:10" ht="29.25" customHeight="1">
      <c r="A6" s="267" t="s">
        <v>676</v>
      </c>
      <c r="B6" s="359">
        <v>1439</v>
      </c>
      <c r="C6" s="360">
        <v>1392</v>
      </c>
      <c r="D6" s="359">
        <v>1333</v>
      </c>
      <c r="E6" s="360">
        <v>1305</v>
      </c>
      <c r="F6" s="359">
        <v>1370</v>
      </c>
      <c r="G6" s="360">
        <v>780</v>
      </c>
      <c r="H6" s="360">
        <v>1224</v>
      </c>
      <c r="I6" s="361">
        <v>700</v>
      </c>
      <c r="J6" s="362">
        <f>I6/$I$6*100</f>
        <v>100</v>
      </c>
    </row>
    <row r="7" spans="1:10" ht="29.25" customHeight="1">
      <c r="A7" s="363" t="s">
        <v>677</v>
      </c>
      <c r="B7" s="364">
        <v>330</v>
      </c>
      <c r="C7" s="365">
        <v>320</v>
      </c>
      <c r="D7" s="364">
        <v>299</v>
      </c>
      <c r="E7" s="365">
        <v>286</v>
      </c>
      <c r="F7" s="364">
        <v>287</v>
      </c>
      <c r="G7" s="365">
        <v>129</v>
      </c>
      <c r="H7" s="365">
        <v>246</v>
      </c>
      <c r="I7" s="366">
        <v>111</v>
      </c>
      <c r="J7" s="367">
        <f aca="true" t="shared" si="0" ref="J7:J31">I7/$I$6*100</f>
        <v>15.857142857142856</v>
      </c>
    </row>
    <row r="8" spans="1:10" ht="20.25" customHeight="1">
      <c r="A8" s="562" t="s">
        <v>678</v>
      </c>
      <c r="B8" s="351"/>
      <c r="C8" s="352"/>
      <c r="D8" s="351"/>
      <c r="E8" s="352"/>
      <c r="F8" s="351"/>
      <c r="G8" s="352"/>
      <c r="H8" s="352"/>
      <c r="I8" s="368"/>
      <c r="J8" s="369"/>
    </row>
    <row r="9" spans="1:10" ht="20.25" customHeight="1">
      <c r="A9" s="562"/>
      <c r="B9" s="351">
        <v>71</v>
      </c>
      <c r="C9" s="352">
        <v>68</v>
      </c>
      <c r="D9" s="351">
        <v>65</v>
      </c>
      <c r="E9" s="352">
        <v>64</v>
      </c>
      <c r="F9" s="351">
        <v>64</v>
      </c>
      <c r="G9" s="352">
        <v>26</v>
      </c>
      <c r="H9" s="352">
        <v>49</v>
      </c>
      <c r="I9" s="352">
        <v>19</v>
      </c>
      <c r="J9" s="350">
        <f t="shared" si="0"/>
        <v>2.7142857142857144</v>
      </c>
    </row>
    <row r="10" spans="1:10" ht="20.25" customHeight="1">
      <c r="A10" s="563"/>
      <c r="B10" s="351"/>
      <c r="C10" s="352"/>
      <c r="D10" s="351"/>
      <c r="E10" s="352"/>
      <c r="F10" s="351"/>
      <c r="G10" s="352"/>
      <c r="H10" s="352"/>
      <c r="I10" s="368"/>
      <c r="J10" s="369"/>
    </row>
    <row r="11" spans="1:10" ht="20.25" customHeight="1">
      <c r="A11" s="564" t="s">
        <v>679</v>
      </c>
      <c r="B11" s="370"/>
      <c r="C11" s="371"/>
      <c r="D11" s="370"/>
      <c r="E11" s="371"/>
      <c r="F11" s="370"/>
      <c r="G11" s="371"/>
      <c r="H11" s="371"/>
      <c r="I11" s="372"/>
      <c r="J11" s="373"/>
    </row>
    <row r="12" spans="1:10" ht="20.25" customHeight="1">
      <c r="A12" s="565"/>
      <c r="B12" s="351">
        <v>78</v>
      </c>
      <c r="C12" s="352">
        <v>74</v>
      </c>
      <c r="D12" s="351">
        <v>68</v>
      </c>
      <c r="E12" s="352">
        <v>62</v>
      </c>
      <c r="F12" s="351">
        <v>63</v>
      </c>
      <c r="G12" s="352">
        <v>26</v>
      </c>
      <c r="H12" s="352">
        <v>52</v>
      </c>
      <c r="I12" s="352">
        <v>24</v>
      </c>
      <c r="J12" s="350">
        <f t="shared" si="0"/>
        <v>3.428571428571429</v>
      </c>
    </row>
    <row r="13" spans="1:10" ht="20.25" customHeight="1">
      <c r="A13" s="566"/>
      <c r="B13" s="374"/>
      <c r="C13" s="375"/>
      <c r="D13" s="374"/>
      <c r="E13" s="375"/>
      <c r="F13" s="374"/>
      <c r="G13" s="375"/>
      <c r="H13" s="375"/>
      <c r="I13" s="376"/>
      <c r="J13" s="377"/>
    </row>
    <row r="14" spans="1:10" ht="20.25" customHeight="1">
      <c r="A14" s="564" t="s">
        <v>680</v>
      </c>
      <c r="B14" s="351"/>
      <c r="C14" s="352"/>
      <c r="D14" s="351"/>
      <c r="E14" s="352"/>
      <c r="F14" s="351"/>
      <c r="G14" s="352"/>
      <c r="H14" s="352"/>
      <c r="I14" s="368"/>
      <c r="J14" s="369"/>
    </row>
    <row r="15" spans="1:10" ht="20.25" customHeight="1">
      <c r="A15" s="567"/>
      <c r="B15" s="351">
        <v>62</v>
      </c>
      <c r="C15" s="352">
        <v>60</v>
      </c>
      <c r="D15" s="351">
        <v>59</v>
      </c>
      <c r="E15" s="352">
        <v>60</v>
      </c>
      <c r="F15" s="351">
        <v>54</v>
      </c>
      <c r="G15" s="352">
        <v>24</v>
      </c>
      <c r="H15" s="352">
        <v>48</v>
      </c>
      <c r="I15" s="352">
        <v>20</v>
      </c>
      <c r="J15" s="350">
        <f t="shared" si="0"/>
        <v>2.857142857142857</v>
      </c>
    </row>
    <row r="16" spans="1:10" ht="20.25" customHeight="1">
      <c r="A16" s="568"/>
      <c r="B16" s="351"/>
      <c r="C16" s="352"/>
      <c r="D16" s="351"/>
      <c r="E16" s="352"/>
      <c r="F16" s="351"/>
      <c r="G16" s="352"/>
      <c r="H16" s="352"/>
      <c r="I16" s="368"/>
      <c r="J16" s="369"/>
    </row>
    <row r="17" spans="1:10" ht="20.25" customHeight="1">
      <c r="A17" s="564" t="s">
        <v>681</v>
      </c>
      <c r="B17" s="370"/>
      <c r="C17" s="371"/>
      <c r="D17" s="370"/>
      <c r="E17" s="371"/>
      <c r="F17" s="370"/>
      <c r="G17" s="371"/>
      <c r="H17" s="371"/>
      <c r="I17" s="372"/>
      <c r="J17" s="373"/>
    </row>
    <row r="18" spans="1:10" ht="20.25" customHeight="1">
      <c r="A18" s="569"/>
      <c r="B18" s="351">
        <v>119</v>
      </c>
      <c r="C18" s="352">
        <v>118</v>
      </c>
      <c r="D18" s="351">
        <v>107</v>
      </c>
      <c r="E18" s="352">
        <v>100</v>
      </c>
      <c r="F18" s="351">
        <v>106</v>
      </c>
      <c r="G18" s="352">
        <v>53</v>
      </c>
      <c r="H18" s="352">
        <v>97</v>
      </c>
      <c r="I18" s="352">
        <v>48</v>
      </c>
      <c r="J18" s="350">
        <f t="shared" si="0"/>
        <v>6.857142857142858</v>
      </c>
    </row>
    <row r="19" spans="1:10" ht="20.25" customHeight="1">
      <c r="A19" s="569"/>
      <c r="B19" s="351"/>
      <c r="C19" s="352"/>
      <c r="D19" s="351"/>
      <c r="E19" s="352"/>
      <c r="F19" s="351"/>
      <c r="G19" s="352"/>
      <c r="H19" s="352"/>
      <c r="I19" s="368"/>
      <c r="J19" s="369"/>
    </row>
    <row r="20" spans="1:10" ht="31.5" customHeight="1">
      <c r="A20" s="378" t="s">
        <v>535</v>
      </c>
      <c r="B20" s="379">
        <v>1109</v>
      </c>
      <c r="C20" s="380">
        <v>1072</v>
      </c>
      <c r="D20" s="379">
        <v>1034</v>
      </c>
      <c r="E20" s="380">
        <v>1019</v>
      </c>
      <c r="F20" s="379">
        <v>1083</v>
      </c>
      <c r="G20" s="380">
        <v>651</v>
      </c>
      <c r="H20" s="380">
        <v>978</v>
      </c>
      <c r="I20" s="381">
        <v>589</v>
      </c>
      <c r="J20" s="367">
        <f t="shared" si="0"/>
        <v>84.14285714285714</v>
      </c>
    </row>
    <row r="21" spans="1:10" ht="31.5" customHeight="1">
      <c r="A21" s="382" t="s">
        <v>682</v>
      </c>
      <c r="B21" s="351">
        <v>90</v>
      </c>
      <c r="C21" s="352">
        <v>88</v>
      </c>
      <c r="D21" s="351">
        <v>85</v>
      </c>
      <c r="E21" s="352">
        <v>88</v>
      </c>
      <c r="F21" s="351">
        <v>88</v>
      </c>
      <c r="G21" s="352">
        <v>48</v>
      </c>
      <c r="H21" s="352">
        <v>79</v>
      </c>
      <c r="I21" s="352">
        <v>43</v>
      </c>
      <c r="J21" s="383">
        <f t="shared" si="0"/>
        <v>6.142857142857143</v>
      </c>
    </row>
    <row r="22" spans="1:10" ht="31.5" customHeight="1">
      <c r="A22" s="384" t="s">
        <v>683</v>
      </c>
      <c r="B22" s="385">
        <v>59</v>
      </c>
      <c r="C22" s="386">
        <v>58</v>
      </c>
      <c r="D22" s="385">
        <v>60</v>
      </c>
      <c r="E22" s="386">
        <v>60</v>
      </c>
      <c r="F22" s="385">
        <v>64</v>
      </c>
      <c r="G22" s="386">
        <v>40</v>
      </c>
      <c r="H22" s="386">
        <v>59</v>
      </c>
      <c r="I22" s="386">
        <v>41</v>
      </c>
      <c r="J22" s="387">
        <f t="shared" si="0"/>
        <v>5.857142857142858</v>
      </c>
    </row>
    <row r="23" spans="1:10" ht="31.5" customHeight="1">
      <c r="A23" s="382" t="s">
        <v>684</v>
      </c>
      <c r="B23" s="351">
        <v>93</v>
      </c>
      <c r="C23" s="352">
        <v>92</v>
      </c>
      <c r="D23" s="351">
        <v>90</v>
      </c>
      <c r="E23" s="352">
        <v>86</v>
      </c>
      <c r="F23" s="351">
        <v>88</v>
      </c>
      <c r="G23" s="352">
        <v>73</v>
      </c>
      <c r="H23" s="352">
        <v>86</v>
      </c>
      <c r="I23" s="386">
        <v>64</v>
      </c>
      <c r="J23" s="387">
        <f t="shared" si="0"/>
        <v>9.142857142857142</v>
      </c>
    </row>
    <row r="24" spans="1:10" ht="31.5" customHeight="1">
      <c r="A24" s="384" t="s">
        <v>685</v>
      </c>
      <c r="B24" s="385">
        <v>124</v>
      </c>
      <c r="C24" s="386">
        <v>119</v>
      </c>
      <c r="D24" s="385">
        <v>110</v>
      </c>
      <c r="E24" s="386">
        <v>107</v>
      </c>
      <c r="F24" s="385">
        <v>122</v>
      </c>
      <c r="G24" s="386">
        <v>72</v>
      </c>
      <c r="H24" s="386">
        <v>103</v>
      </c>
      <c r="I24" s="386">
        <v>62</v>
      </c>
      <c r="J24" s="387">
        <f t="shared" si="0"/>
        <v>8.857142857142856</v>
      </c>
    </row>
    <row r="25" spans="1:10" ht="31.5" customHeight="1">
      <c r="A25" s="382" t="s">
        <v>686</v>
      </c>
      <c r="B25" s="351">
        <v>60</v>
      </c>
      <c r="C25" s="352">
        <v>54</v>
      </c>
      <c r="D25" s="351">
        <v>52</v>
      </c>
      <c r="E25" s="352">
        <v>54</v>
      </c>
      <c r="F25" s="351">
        <v>61</v>
      </c>
      <c r="G25" s="352">
        <v>29</v>
      </c>
      <c r="H25" s="352">
        <v>56</v>
      </c>
      <c r="I25" s="386">
        <v>25</v>
      </c>
      <c r="J25" s="387">
        <f t="shared" si="0"/>
        <v>3.571428571428571</v>
      </c>
    </row>
    <row r="26" spans="1:10" ht="31.5" customHeight="1">
      <c r="A26" s="384" t="s">
        <v>687</v>
      </c>
      <c r="B26" s="385">
        <v>124</v>
      </c>
      <c r="C26" s="386">
        <v>117</v>
      </c>
      <c r="D26" s="385">
        <v>113</v>
      </c>
      <c r="E26" s="386">
        <v>102</v>
      </c>
      <c r="F26" s="385">
        <v>112</v>
      </c>
      <c r="G26" s="386">
        <v>67</v>
      </c>
      <c r="H26" s="386">
        <v>102</v>
      </c>
      <c r="I26" s="386">
        <v>57</v>
      </c>
      <c r="J26" s="387">
        <f t="shared" si="0"/>
        <v>8.142857142857144</v>
      </c>
    </row>
    <row r="27" spans="1:10" ht="31.5" customHeight="1">
      <c r="A27" s="382" t="s">
        <v>688</v>
      </c>
      <c r="B27" s="351">
        <v>89</v>
      </c>
      <c r="C27" s="352">
        <v>87</v>
      </c>
      <c r="D27" s="351">
        <v>85</v>
      </c>
      <c r="E27" s="352">
        <v>83</v>
      </c>
      <c r="F27" s="351">
        <v>88</v>
      </c>
      <c r="G27" s="352">
        <v>50</v>
      </c>
      <c r="H27" s="352">
        <v>77</v>
      </c>
      <c r="I27" s="386">
        <v>44</v>
      </c>
      <c r="J27" s="387">
        <f t="shared" si="0"/>
        <v>6.2857142857142865</v>
      </c>
    </row>
    <row r="28" spans="1:10" ht="31.5" customHeight="1">
      <c r="A28" s="384" t="s">
        <v>689</v>
      </c>
      <c r="B28" s="385">
        <v>108</v>
      </c>
      <c r="C28" s="386">
        <v>105</v>
      </c>
      <c r="D28" s="385">
        <v>102</v>
      </c>
      <c r="E28" s="386">
        <v>98</v>
      </c>
      <c r="F28" s="385">
        <v>109</v>
      </c>
      <c r="G28" s="386">
        <v>57</v>
      </c>
      <c r="H28" s="386">
        <v>96</v>
      </c>
      <c r="I28" s="386">
        <v>49</v>
      </c>
      <c r="J28" s="387">
        <f t="shared" si="0"/>
        <v>7.000000000000001</v>
      </c>
    </row>
    <row r="29" spans="1:10" ht="31.5" customHeight="1">
      <c r="A29" s="384" t="s">
        <v>690</v>
      </c>
      <c r="B29" s="385">
        <v>19</v>
      </c>
      <c r="C29" s="386">
        <v>18</v>
      </c>
      <c r="D29" s="385">
        <v>16</v>
      </c>
      <c r="E29" s="386">
        <v>19</v>
      </c>
      <c r="F29" s="385">
        <v>21</v>
      </c>
      <c r="G29" s="386">
        <v>10</v>
      </c>
      <c r="H29" s="386">
        <v>20</v>
      </c>
      <c r="I29" s="386">
        <v>12</v>
      </c>
      <c r="J29" s="387">
        <f t="shared" si="0"/>
        <v>1.7142857142857144</v>
      </c>
    </row>
    <row r="30" spans="1:10" ht="31.5" customHeight="1">
      <c r="A30" s="384" t="s">
        <v>691</v>
      </c>
      <c r="B30" s="385">
        <v>206</v>
      </c>
      <c r="C30" s="386">
        <v>194</v>
      </c>
      <c r="D30" s="385">
        <v>185</v>
      </c>
      <c r="E30" s="386">
        <v>189</v>
      </c>
      <c r="F30" s="385">
        <v>189</v>
      </c>
      <c r="G30" s="386">
        <v>124</v>
      </c>
      <c r="H30" s="386">
        <v>167</v>
      </c>
      <c r="I30" s="386">
        <v>113</v>
      </c>
      <c r="J30" s="387">
        <f t="shared" si="0"/>
        <v>16.142857142857142</v>
      </c>
    </row>
    <row r="31" spans="1:10" ht="31.5" customHeight="1">
      <c r="A31" s="274" t="s">
        <v>692</v>
      </c>
      <c r="B31" s="333">
        <v>137</v>
      </c>
      <c r="C31" s="334">
        <v>140</v>
      </c>
      <c r="D31" s="333">
        <v>136</v>
      </c>
      <c r="E31" s="334">
        <v>133</v>
      </c>
      <c r="F31" s="333">
        <v>141</v>
      </c>
      <c r="G31" s="334">
        <v>81</v>
      </c>
      <c r="H31" s="334">
        <v>133</v>
      </c>
      <c r="I31" s="334">
        <v>79</v>
      </c>
      <c r="J31" s="388">
        <f t="shared" si="0"/>
        <v>11.285714285714285</v>
      </c>
    </row>
    <row r="32" spans="1:10" ht="12">
      <c r="A32" s="560" t="s">
        <v>693</v>
      </c>
      <c r="B32" s="560"/>
      <c r="C32" s="560"/>
      <c r="D32" s="560"/>
      <c r="E32" s="560"/>
      <c r="F32" s="560"/>
      <c r="G32" s="560"/>
      <c r="H32" s="560"/>
      <c r="I32" s="560"/>
      <c r="J32" s="560"/>
    </row>
    <row r="33" spans="1:10" ht="12">
      <c r="A33" s="389" t="s">
        <v>694</v>
      </c>
      <c r="B33" s="390"/>
      <c r="C33" s="390"/>
      <c r="D33" s="390"/>
      <c r="E33" s="390"/>
      <c r="F33" s="390"/>
      <c r="G33" s="390"/>
      <c r="H33" s="390"/>
      <c r="I33" s="390"/>
      <c r="J33" s="390"/>
    </row>
  </sheetData>
  <sheetProtection/>
  <mergeCells count="6">
    <mergeCell ref="A32:J32"/>
    <mergeCell ref="A1:B1"/>
    <mergeCell ref="A8:A10"/>
    <mergeCell ref="A11:A13"/>
    <mergeCell ref="A14:A16"/>
    <mergeCell ref="A17:A19"/>
  </mergeCells>
  <hyperlinks>
    <hyperlink ref="A1:B1" location="目次!A1" display="第３表　地域別事業所数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10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D38" sqref="D38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4" width="11.00390625" style="0" bestFit="1" customWidth="1"/>
    <col min="5" max="5" width="7.75390625" style="0" customWidth="1"/>
    <col min="6" max="6" width="6.75390625" style="0" customWidth="1"/>
    <col min="7" max="13" width="9.75390625" style="0" bestFit="1" customWidth="1"/>
  </cols>
  <sheetData>
    <row r="1" spans="1:5" ht="14.25">
      <c r="A1" s="550" t="s">
        <v>159</v>
      </c>
      <c r="B1" s="550"/>
      <c r="C1" s="550"/>
      <c r="D1" s="550"/>
      <c r="E1" s="550"/>
    </row>
    <row r="2" spans="1:13" ht="11.25" customHeight="1">
      <c r="A2" s="11"/>
      <c r="B2" s="5"/>
      <c r="E2" s="4"/>
      <c r="M2" s="6" t="s">
        <v>156</v>
      </c>
    </row>
    <row r="3" spans="1:13" ht="15.75" customHeight="1">
      <c r="A3" s="317"/>
      <c r="B3" s="318"/>
      <c r="C3" s="551" t="s">
        <v>615</v>
      </c>
      <c r="D3" s="552"/>
      <c r="E3" s="391"/>
      <c r="F3" s="552" t="s">
        <v>695</v>
      </c>
      <c r="G3" s="552"/>
      <c r="H3" s="552"/>
      <c r="I3" s="552"/>
      <c r="J3" s="552"/>
      <c r="K3" s="552"/>
      <c r="L3" s="552"/>
      <c r="M3" s="557"/>
    </row>
    <row r="4" spans="1:13" ht="15.75" customHeight="1">
      <c r="A4" s="553" t="s">
        <v>617</v>
      </c>
      <c r="B4" s="554"/>
      <c r="C4" s="268" t="s">
        <v>618</v>
      </c>
      <c r="D4" s="268" t="s">
        <v>618</v>
      </c>
      <c r="E4" s="392" t="s">
        <v>696</v>
      </c>
      <c r="F4" s="293" t="s">
        <v>697</v>
      </c>
      <c r="G4" s="324" t="s">
        <v>698</v>
      </c>
      <c r="H4" s="325">
        <v>10</v>
      </c>
      <c r="I4" s="326">
        <v>20</v>
      </c>
      <c r="J4" s="325">
        <v>30</v>
      </c>
      <c r="K4" s="326">
        <v>50</v>
      </c>
      <c r="L4" s="325">
        <v>100</v>
      </c>
      <c r="M4" s="326" t="s">
        <v>622</v>
      </c>
    </row>
    <row r="5" spans="1:13" ht="15.75" customHeight="1">
      <c r="A5" s="553"/>
      <c r="B5" s="554"/>
      <c r="C5" s="272"/>
      <c r="D5" s="272"/>
      <c r="E5" s="392" t="s">
        <v>623</v>
      </c>
      <c r="F5" s="328" t="s">
        <v>624</v>
      </c>
      <c r="G5" s="272" t="s">
        <v>624</v>
      </c>
      <c r="H5" s="328" t="s">
        <v>624</v>
      </c>
      <c r="I5" s="272" t="s">
        <v>624</v>
      </c>
      <c r="J5" s="328" t="s">
        <v>624</v>
      </c>
      <c r="K5" s="272" t="s">
        <v>624</v>
      </c>
      <c r="L5" s="328" t="s">
        <v>624</v>
      </c>
      <c r="M5" s="329"/>
    </row>
    <row r="6" spans="1:13" ht="24.75" customHeight="1">
      <c r="A6" s="330"/>
      <c r="B6" s="296"/>
      <c r="C6" s="276" t="s">
        <v>619</v>
      </c>
      <c r="D6" s="276" t="s">
        <v>625</v>
      </c>
      <c r="E6" s="393" t="s">
        <v>626</v>
      </c>
      <c r="F6" s="333" t="s">
        <v>699</v>
      </c>
      <c r="G6" s="334" t="s">
        <v>700</v>
      </c>
      <c r="H6" s="333" t="s">
        <v>629</v>
      </c>
      <c r="I6" s="334" t="s">
        <v>630</v>
      </c>
      <c r="J6" s="333" t="s">
        <v>631</v>
      </c>
      <c r="K6" s="334" t="s">
        <v>632</v>
      </c>
      <c r="L6" s="333" t="s">
        <v>633</v>
      </c>
      <c r="M6" s="276" t="s">
        <v>634</v>
      </c>
    </row>
    <row r="7" spans="1:13" ht="24.75" customHeight="1">
      <c r="A7" s="558" t="s">
        <v>701</v>
      </c>
      <c r="B7" s="559"/>
      <c r="C7" s="394">
        <v>22853</v>
      </c>
      <c r="D7" s="394">
        <v>24497</v>
      </c>
      <c r="E7" s="395">
        <v>100</v>
      </c>
      <c r="F7" s="396">
        <v>145</v>
      </c>
      <c r="G7" s="394">
        <v>1739</v>
      </c>
      <c r="H7" s="394">
        <v>1817</v>
      </c>
      <c r="I7" s="394">
        <v>1861</v>
      </c>
      <c r="J7" s="394">
        <v>1366</v>
      </c>
      <c r="K7" s="394">
        <v>2301</v>
      </c>
      <c r="L7" s="394">
        <v>5320</v>
      </c>
      <c r="M7" s="394">
        <v>8304</v>
      </c>
    </row>
    <row r="8" spans="1:13" ht="24.75" customHeight="1">
      <c r="A8" s="576" t="s">
        <v>702</v>
      </c>
      <c r="B8" s="577"/>
      <c r="C8" s="397">
        <v>100</v>
      </c>
      <c r="D8" s="398" t="s">
        <v>637</v>
      </c>
      <c r="E8" s="398" t="s">
        <v>637</v>
      </c>
      <c r="F8" s="398">
        <v>0.6344900013127379</v>
      </c>
      <c r="G8" s="398">
        <v>7.6095042226403535</v>
      </c>
      <c r="H8" s="398">
        <v>7.9508160854154815</v>
      </c>
      <c r="I8" s="398">
        <v>8.143350982365554</v>
      </c>
      <c r="J8" s="398">
        <v>5.9773333916772415</v>
      </c>
      <c r="K8" s="398">
        <v>10.068699951866275</v>
      </c>
      <c r="L8" s="398">
        <v>23.27921935850873</v>
      </c>
      <c r="M8" s="398">
        <v>36.33658600621363</v>
      </c>
    </row>
    <row r="9" spans="1:13" ht="24.75" customHeight="1">
      <c r="A9" s="572" t="s">
        <v>639</v>
      </c>
      <c r="B9" s="573"/>
      <c r="C9" s="399">
        <v>12231</v>
      </c>
      <c r="D9" s="399">
        <v>13136</v>
      </c>
      <c r="E9" s="400">
        <v>53.520325559007574</v>
      </c>
      <c r="F9" s="399">
        <v>8</v>
      </c>
      <c r="G9" s="399">
        <v>573</v>
      </c>
      <c r="H9" s="399">
        <v>578</v>
      </c>
      <c r="I9" s="399">
        <v>817</v>
      </c>
      <c r="J9" s="399">
        <v>626</v>
      </c>
      <c r="K9" s="399">
        <v>1045</v>
      </c>
      <c r="L9" s="399">
        <v>1764</v>
      </c>
      <c r="M9" s="399">
        <v>6820</v>
      </c>
    </row>
    <row r="10" spans="1:13" ht="24.75" customHeight="1">
      <c r="A10" s="574" t="s">
        <v>703</v>
      </c>
      <c r="B10" s="575"/>
      <c r="C10" s="401">
        <v>10622</v>
      </c>
      <c r="D10" s="401">
        <v>11361</v>
      </c>
      <c r="E10" s="402">
        <v>46.47967444099243</v>
      </c>
      <c r="F10" s="401">
        <v>137</v>
      </c>
      <c r="G10" s="401">
        <v>1166</v>
      </c>
      <c r="H10" s="401">
        <v>1239</v>
      </c>
      <c r="I10" s="401">
        <v>1044</v>
      </c>
      <c r="J10" s="401">
        <v>740</v>
      </c>
      <c r="K10" s="401">
        <v>1256</v>
      </c>
      <c r="L10" s="401">
        <v>3556</v>
      </c>
      <c r="M10" s="401">
        <v>1484</v>
      </c>
    </row>
    <row r="11" spans="1:13" ht="24.75" customHeight="1">
      <c r="A11" s="348">
        <v>12</v>
      </c>
      <c r="B11" s="349" t="s">
        <v>641</v>
      </c>
      <c r="C11" s="399">
        <v>4583</v>
      </c>
      <c r="D11" s="399">
        <v>4549</v>
      </c>
      <c r="E11" s="400">
        <v>20.05425983459502</v>
      </c>
      <c r="F11" s="403" t="s">
        <v>637</v>
      </c>
      <c r="G11" s="403">
        <v>203</v>
      </c>
      <c r="H11" s="403">
        <v>308</v>
      </c>
      <c r="I11" s="403">
        <v>382</v>
      </c>
      <c r="J11" s="403">
        <v>232</v>
      </c>
      <c r="K11" s="403">
        <v>714</v>
      </c>
      <c r="L11" s="403">
        <v>2432</v>
      </c>
      <c r="M11" s="403">
        <v>312</v>
      </c>
    </row>
    <row r="12" spans="1:13" ht="24.75" customHeight="1">
      <c r="A12" s="348">
        <v>13</v>
      </c>
      <c r="B12" s="349" t="s">
        <v>642</v>
      </c>
      <c r="C12" s="399">
        <v>51</v>
      </c>
      <c r="D12" s="399">
        <v>71</v>
      </c>
      <c r="E12" s="400">
        <v>0.22316544873758368</v>
      </c>
      <c r="F12" s="404" t="s">
        <v>637</v>
      </c>
      <c r="G12" s="404">
        <v>5</v>
      </c>
      <c r="H12" s="404">
        <v>46</v>
      </c>
      <c r="I12" s="404" t="s">
        <v>637</v>
      </c>
      <c r="J12" s="404" t="s">
        <v>637</v>
      </c>
      <c r="K12" s="404" t="s">
        <v>637</v>
      </c>
      <c r="L12" s="404" t="s">
        <v>637</v>
      </c>
      <c r="M12" s="404" t="s">
        <v>637</v>
      </c>
    </row>
    <row r="13" spans="1:13" ht="24.75" customHeight="1">
      <c r="A13" s="348">
        <v>14</v>
      </c>
      <c r="B13" s="349" t="s">
        <v>643</v>
      </c>
      <c r="C13" s="399">
        <v>53</v>
      </c>
      <c r="D13" s="399">
        <v>105</v>
      </c>
      <c r="E13" s="400">
        <v>0.23191703496258698</v>
      </c>
      <c r="F13" s="404">
        <v>14</v>
      </c>
      <c r="G13" s="404">
        <v>27</v>
      </c>
      <c r="H13" s="404">
        <v>12</v>
      </c>
      <c r="I13" s="404" t="s">
        <v>644</v>
      </c>
      <c r="J13" s="404" t="s">
        <v>644</v>
      </c>
      <c r="K13" s="404" t="s">
        <v>644</v>
      </c>
      <c r="L13" s="404" t="s">
        <v>644</v>
      </c>
      <c r="M13" s="404" t="s">
        <v>644</v>
      </c>
    </row>
    <row r="14" spans="1:13" ht="24.75" customHeight="1">
      <c r="A14" s="348">
        <v>15</v>
      </c>
      <c r="B14" s="349" t="s">
        <v>143</v>
      </c>
      <c r="C14" s="399">
        <v>893</v>
      </c>
      <c r="D14" s="399">
        <v>932</v>
      </c>
      <c r="E14" s="400">
        <v>3.9075832494639653</v>
      </c>
      <c r="F14" s="404">
        <v>2</v>
      </c>
      <c r="G14" s="404">
        <v>97</v>
      </c>
      <c r="H14" s="404">
        <v>93</v>
      </c>
      <c r="I14" s="404">
        <v>71</v>
      </c>
      <c r="J14" s="404" t="s">
        <v>645</v>
      </c>
      <c r="K14" s="404">
        <v>151</v>
      </c>
      <c r="L14" s="404">
        <v>127</v>
      </c>
      <c r="M14" s="404">
        <v>352</v>
      </c>
    </row>
    <row r="15" spans="1:13" ht="24.75" customHeight="1">
      <c r="A15" s="348">
        <v>16</v>
      </c>
      <c r="B15" s="349" t="s">
        <v>144</v>
      </c>
      <c r="C15" s="399">
        <v>226</v>
      </c>
      <c r="D15" s="399">
        <v>235</v>
      </c>
      <c r="E15" s="400">
        <v>0.9889292434253708</v>
      </c>
      <c r="F15" s="404" t="s">
        <v>645</v>
      </c>
      <c r="G15" s="404">
        <v>62</v>
      </c>
      <c r="H15" s="404">
        <v>135</v>
      </c>
      <c r="I15" s="404">
        <v>29</v>
      </c>
      <c r="J15" s="404" t="s">
        <v>645</v>
      </c>
      <c r="K15" s="404" t="s">
        <v>645</v>
      </c>
      <c r="L15" s="404" t="s">
        <v>645</v>
      </c>
      <c r="M15" s="404" t="s">
        <v>645</v>
      </c>
    </row>
    <row r="16" spans="1:13" ht="24.75" customHeight="1">
      <c r="A16" s="348">
        <v>17</v>
      </c>
      <c r="B16" s="349" t="s">
        <v>145</v>
      </c>
      <c r="C16" s="399">
        <v>1254</v>
      </c>
      <c r="D16" s="399">
        <v>1377</v>
      </c>
      <c r="E16" s="400">
        <v>5.487244563077058</v>
      </c>
      <c r="F16" s="404">
        <v>121</v>
      </c>
      <c r="G16" s="404">
        <v>159</v>
      </c>
      <c r="H16" s="404">
        <v>168</v>
      </c>
      <c r="I16" s="404">
        <v>133</v>
      </c>
      <c r="J16" s="404">
        <v>164</v>
      </c>
      <c r="K16" s="404" t="s">
        <v>646</v>
      </c>
      <c r="L16" s="404">
        <v>122</v>
      </c>
      <c r="M16" s="404">
        <v>387</v>
      </c>
    </row>
    <row r="17" spans="1:13" ht="24.75" customHeight="1">
      <c r="A17" s="348">
        <v>18</v>
      </c>
      <c r="B17" s="349" t="s">
        <v>647</v>
      </c>
      <c r="C17" s="399">
        <v>456</v>
      </c>
      <c r="D17" s="399">
        <v>461</v>
      </c>
      <c r="E17" s="400">
        <v>1.9953616593007484</v>
      </c>
      <c r="F17" s="404" t="s">
        <v>646</v>
      </c>
      <c r="G17" s="404">
        <v>64</v>
      </c>
      <c r="H17" s="404">
        <v>44</v>
      </c>
      <c r="I17" s="404">
        <v>74</v>
      </c>
      <c r="J17" s="404">
        <v>41</v>
      </c>
      <c r="K17" s="404">
        <v>233</v>
      </c>
      <c r="L17" s="404" t="s">
        <v>646</v>
      </c>
      <c r="M17" s="404" t="s">
        <v>646</v>
      </c>
    </row>
    <row r="18" spans="1:13" ht="24.75" customHeight="1">
      <c r="A18" s="348">
        <v>19</v>
      </c>
      <c r="B18" s="349" t="s">
        <v>648</v>
      </c>
      <c r="C18" s="399">
        <v>1642</v>
      </c>
      <c r="D18" s="399">
        <v>1884</v>
      </c>
      <c r="E18" s="400">
        <v>7.185052290727695</v>
      </c>
      <c r="F18" s="404" t="s">
        <v>646</v>
      </c>
      <c r="G18" s="404">
        <v>216</v>
      </c>
      <c r="H18" s="404">
        <v>172</v>
      </c>
      <c r="I18" s="404">
        <v>152</v>
      </c>
      <c r="J18" s="404">
        <v>80</v>
      </c>
      <c r="K18" s="404">
        <v>158</v>
      </c>
      <c r="L18" s="404">
        <v>431</v>
      </c>
      <c r="M18" s="404">
        <v>433</v>
      </c>
    </row>
    <row r="19" spans="1:13" ht="24.75" customHeight="1">
      <c r="A19" s="348" t="s">
        <v>649</v>
      </c>
      <c r="B19" s="349" t="s">
        <v>146</v>
      </c>
      <c r="C19" s="399">
        <v>132</v>
      </c>
      <c r="D19" s="399">
        <v>112</v>
      </c>
      <c r="E19" s="400">
        <v>0.5776046908502166</v>
      </c>
      <c r="F19" s="399" t="s">
        <v>646</v>
      </c>
      <c r="G19" s="404">
        <v>11</v>
      </c>
      <c r="H19" s="404" t="s">
        <v>646</v>
      </c>
      <c r="I19" s="404" t="s">
        <v>646</v>
      </c>
      <c r="J19" s="404" t="s">
        <v>646</v>
      </c>
      <c r="K19" s="404" t="s">
        <v>646</v>
      </c>
      <c r="L19" s="404">
        <v>121</v>
      </c>
      <c r="M19" s="404" t="s">
        <v>646</v>
      </c>
    </row>
    <row r="20" spans="1:13" ht="24.75" customHeight="1">
      <c r="A20" s="348" t="s">
        <v>650</v>
      </c>
      <c r="B20" s="349" t="s">
        <v>651</v>
      </c>
      <c r="C20" s="399">
        <v>63</v>
      </c>
      <c r="D20" s="399">
        <v>82</v>
      </c>
      <c r="E20" s="400">
        <v>0.2756749660876034</v>
      </c>
      <c r="F20" s="399" t="s">
        <v>646</v>
      </c>
      <c r="G20" s="404">
        <v>6</v>
      </c>
      <c r="H20" s="404">
        <v>11</v>
      </c>
      <c r="I20" s="404" t="s">
        <v>646</v>
      </c>
      <c r="J20" s="404">
        <v>46</v>
      </c>
      <c r="K20" s="404" t="s">
        <v>646</v>
      </c>
      <c r="L20" s="404" t="s">
        <v>646</v>
      </c>
      <c r="M20" s="404" t="s">
        <v>646</v>
      </c>
    </row>
    <row r="21" spans="1:13" ht="24.75" customHeight="1">
      <c r="A21" s="348">
        <v>22</v>
      </c>
      <c r="B21" s="349" t="s">
        <v>652</v>
      </c>
      <c r="C21" s="399">
        <v>384</v>
      </c>
      <c r="D21" s="399">
        <v>460</v>
      </c>
      <c r="E21" s="400">
        <v>1.6803045552006302</v>
      </c>
      <c r="F21" s="404" t="s">
        <v>646</v>
      </c>
      <c r="G21" s="404">
        <v>44</v>
      </c>
      <c r="H21" s="404">
        <v>64</v>
      </c>
      <c r="I21" s="404">
        <v>44</v>
      </c>
      <c r="J21" s="404">
        <v>68</v>
      </c>
      <c r="K21" s="404" t="s">
        <v>646</v>
      </c>
      <c r="L21" s="404">
        <v>164</v>
      </c>
      <c r="M21" s="404" t="s">
        <v>646</v>
      </c>
    </row>
    <row r="22" spans="1:13" ht="24.75" customHeight="1">
      <c r="A22" s="348">
        <v>23</v>
      </c>
      <c r="B22" s="349" t="s">
        <v>129</v>
      </c>
      <c r="C22" s="399">
        <v>270</v>
      </c>
      <c r="D22" s="399">
        <v>268</v>
      </c>
      <c r="E22" s="400">
        <v>1.181464140375443</v>
      </c>
      <c r="F22" s="404" t="s">
        <v>646</v>
      </c>
      <c r="G22" s="404">
        <v>36</v>
      </c>
      <c r="H22" s="404" t="s">
        <v>646</v>
      </c>
      <c r="I22" s="404">
        <v>28</v>
      </c>
      <c r="J22" s="404">
        <v>82</v>
      </c>
      <c r="K22" s="404" t="s">
        <v>646</v>
      </c>
      <c r="L22" s="404">
        <v>124</v>
      </c>
      <c r="M22" s="404" t="s">
        <v>646</v>
      </c>
    </row>
    <row r="23" spans="1:13" ht="24.75" customHeight="1">
      <c r="A23" s="348">
        <v>24</v>
      </c>
      <c r="B23" s="349" t="s">
        <v>147</v>
      </c>
      <c r="C23" s="399">
        <v>15</v>
      </c>
      <c r="D23" s="399">
        <v>46</v>
      </c>
      <c r="E23" s="400">
        <v>0.06563689668752462</v>
      </c>
      <c r="F23" s="404" t="s">
        <v>653</v>
      </c>
      <c r="G23" s="404" t="s">
        <v>653</v>
      </c>
      <c r="H23" s="404">
        <v>15</v>
      </c>
      <c r="I23" s="404" t="s">
        <v>653</v>
      </c>
      <c r="J23" s="404" t="s">
        <v>653</v>
      </c>
      <c r="K23" s="404" t="s">
        <v>653</v>
      </c>
      <c r="L23" s="404" t="s">
        <v>653</v>
      </c>
      <c r="M23" s="404" t="s">
        <v>653</v>
      </c>
    </row>
    <row r="24" spans="1:13" ht="24.75" customHeight="1">
      <c r="A24" s="348">
        <v>25</v>
      </c>
      <c r="B24" s="349" t="s">
        <v>654</v>
      </c>
      <c r="C24" s="399">
        <v>415</v>
      </c>
      <c r="D24" s="399">
        <v>461</v>
      </c>
      <c r="E24" s="400">
        <v>1.8159541416881808</v>
      </c>
      <c r="F24" s="404" t="s">
        <v>653</v>
      </c>
      <c r="G24" s="404">
        <v>91</v>
      </c>
      <c r="H24" s="404">
        <v>89</v>
      </c>
      <c r="I24" s="404">
        <v>49</v>
      </c>
      <c r="J24" s="404">
        <v>30</v>
      </c>
      <c r="K24" s="404" t="s">
        <v>653</v>
      </c>
      <c r="L24" s="404">
        <v>156</v>
      </c>
      <c r="M24" s="404" t="s">
        <v>653</v>
      </c>
    </row>
    <row r="25" spans="1:13" ht="24.75" customHeight="1">
      <c r="A25" s="348" t="s">
        <v>655</v>
      </c>
      <c r="B25" s="349" t="s">
        <v>148</v>
      </c>
      <c r="C25" s="399">
        <v>336</v>
      </c>
      <c r="D25" s="399">
        <v>345</v>
      </c>
      <c r="E25" s="400">
        <v>1.4702664858005512</v>
      </c>
      <c r="F25" s="404" t="s">
        <v>653</v>
      </c>
      <c r="G25" s="404">
        <v>12</v>
      </c>
      <c r="H25" s="404">
        <v>12</v>
      </c>
      <c r="I25" s="404">
        <v>29</v>
      </c>
      <c r="J25" s="404">
        <v>77</v>
      </c>
      <c r="K25" s="404" t="s">
        <v>653</v>
      </c>
      <c r="L25" s="404">
        <v>206</v>
      </c>
      <c r="M25" s="404" t="s">
        <v>653</v>
      </c>
    </row>
    <row r="26" spans="1:13" ht="24.75" customHeight="1">
      <c r="A26" s="348" t="s">
        <v>656</v>
      </c>
      <c r="B26" s="349" t="s">
        <v>136</v>
      </c>
      <c r="C26" s="399">
        <v>313</v>
      </c>
      <c r="D26" s="399">
        <v>344</v>
      </c>
      <c r="E26" s="400">
        <v>1.3696232442130136</v>
      </c>
      <c r="F26" s="404" t="s">
        <v>653</v>
      </c>
      <c r="G26" s="404">
        <v>9</v>
      </c>
      <c r="H26" s="404">
        <v>14</v>
      </c>
      <c r="I26" s="404" t="s">
        <v>653</v>
      </c>
      <c r="J26" s="404">
        <v>39</v>
      </c>
      <c r="K26" s="404">
        <v>132</v>
      </c>
      <c r="L26" s="404">
        <v>119</v>
      </c>
      <c r="M26" s="404" t="s">
        <v>653</v>
      </c>
    </row>
    <row r="27" spans="1:13" ht="24.75" customHeight="1">
      <c r="A27" s="348" t="s">
        <v>657</v>
      </c>
      <c r="B27" s="349" t="s">
        <v>137</v>
      </c>
      <c r="C27" s="399">
        <v>1877</v>
      </c>
      <c r="D27" s="399">
        <v>1738</v>
      </c>
      <c r="E27" s="400">
        <v>8.21336367216558</v>
      </c>
      <c r="F27" s="404">
        <v>8</v>
      </c>
      <c r="G27" s="404">
        <v>222</v>
      </c>
      <c r="H27" s="404">
        <v>149</v>
      </c>
      <c r="I27" s="404">
        <v>210</v>
      </c>
      <c r="J27" s="404">
        <v>222</v>
      </c>
      <c r="K27" s="404">
        <v>56</v>
      </c>
      <c r="L27" s="404">
        <v>332</v>
      </c>
      <c r="M27" s="404">
        <v>678</v>
      </c>
    </row>
    <row r="28" spans="1:13" ht="24.75" customHeight="1">
      <c r="A28" s="348" t="s">
        <v>658</v>
      </c>
      <c r="B28" s="349" t="s">
        <v>149</v>
      </c>
      <c r="C28" s="399">
        <v>1988</v>
      </c>
      <c r="D28" s="399">
        <v>2501</v>
      </c>
      <c r="E28" s="400">
        <v>8.699076707653262</v>
      </c>
      <c r="F28" s="404" t="s">
        <v>659</v>
      </c>
      <c r="G28" s="404">
        <v>177</v>
      </c>
      <c r="H28" s="404">
        <v>166</v>
      </c>
      <c r="I28" s="404">
        <v>126</v>
      </c>
      <c r="J28" s="404">
        <v>67</v>
      </c>
      <c r="K28" s="404">
        <v>224</v>
      </c>
      <c r="L28" s="404">
        <v>118</v>
      </c>
      <c r="M28" s="404">
        <v>1110</v>
      </c>
    </row>
    <row r="29" spans="1:13" ht="24.75" customHeight="1">
      <c r="A29" s="348" t="s">
        <v>660</v>
      </c>
      <c r="B29" s="349" t="s">
        <v>138</v>
      </c>
      <c r="C29" s="399">
        <v>3627</v>
      </c>
      <c r="D29" s="399">
        <v>3691</v>
      </c>
      <c r="E29" s="400">
        <v>15.87100161904345</v>
      </c>
      <c r="F29" s="404" t="s">
        <v>659</v>
      </c>
      <c r="G29" s="404">
        <v>96</v>
      </c>
      <c r="H29" s="404">
        <v>130</v>
      </c>
      <c r="I29" s="404">
        <v>273</v>
      </c>
      <c r="J29" s="404">
        <v>108</v>
      </c>
      <c r="K29" s="404">
        <v>294</v>
      </c>
      <c r="L29" s="404">
        <v>417</v>
      </c>
      <c r="M29" s="404">
        <v>2309</v>
      </c>
    </row>
    <row r="30" spans="1:13" ht="24.75" customHeight="1">
      <c r="A30" s="348" t="s">
        <v>661</v>
      </c>
      <c r="B30" s="349" t="s">
        <v>139</v>
      </c>
      <c r="C30" s="399">
        <v>3809</v>
      </c>
      <c r="D30" s="399">
        <v>4189</v>
      </c>
      <c r="E30" s="400">
        <v>16.66739596551875</v>
      </c>
      <c r="F30" s="404" t="s">
        <v>659</v>
      </c>
      <c r="G30" s="404">
        <v>35</v>
      </c>
      <c r="H30" s="404">
        <v>68</v>
      </c>
      <c r="I30" s="404">
        <v>126</v>
      </c>
      <c r="J30" s="404">
        <v>67</v>
      </c>
      <c r="K30" s="404">
        <v>339</v>
      </c>
      <c r="L30" s="404">
        <v>451</v>
      </c>
      <c r="M30" s="404">
        <v>2723</v>
      </c>
    </row>
    <row r="31" spans="1:13" ht="24.75" customHeight="1">
      <c r="A31" s="348" t="s">
        <v>662</v>
      </c>
      <c r="B31" s="349" t="s">
        <v>663</v>
      </c>
      <c r="C31" s="399">
        <v>86</v>
      </c>
      <c r="D31" s="399">
        <v>134</v>
      </c>
      <c r="E31" s="400">
        <v>0.3763182076751411</v>
      </c>
      <c r="F31" s="404" t="s">
        <v>659</v>
      </c>
      <c r="G31" s="404">
        <v>5</v>
      </c>
      <c r="H31" s="404">
        <v>28</v>
      </c>
      <c r="I31" s="404">
        <v>53</v>
      </c>
      <c r="J31" s="404" t="s">
        <v>659</v>
      </c>
      <c r="K31" s="404" t="s">
        <v>659</v>
      </c>
      <c r="L31" s="404" t="s">
        <v>659</v>
      </c>
      <c r="M31" s="404" t="s">
        <v>659</v>
      </c>
    </row>
    <row r="32" spans="1:13" ht="24.75" customHeight="1">
      <c r="A32" s="355">
        <v>34</v>
      </c>
      <c r="B32" s="356" t="s">
        <v>664</v>
      </c>
      <c r="C32" s="401">
        <v>380</v>
      </c>
      <c r="D32" s="401">
        <v>512</v>
      </c>
      <c r="E32" s="400">
        <v>1.6628013827506234</v>
      </c>
      <c r="F32" s="405" t="s">
        <v>665</v>
      </c>
      <c r="G32" s="405">
        <v>162</v>
      </c>
      <c r="H32" s="405">
        <v>93</v>
      </c>
      <c r="I32" s="405">
        <v>82</v>
      </c>
      <c r="J32" s="405">
        <v>43</v>
      </c>
      <c r="K32" s="405" t="s">
        <v>665</v>
      </c>
      <c r="L32" s="405" t="s">
        <v>665</v>
      </c>
      <c r="M32" s="405" t="s">
        <v>665</v>
      </c>
    </row>
    <row r="33" spans="1:13" ht="24.75" customHeight="1">
      <c r="A33" s="570" t="s">
        <v>704</v>
      </c>
      <c r="B33" s="571"/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</row>
    <row r="34" spans="1:13" ht="12">
      <c r="A34" s="13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2">
      <c r="A35" s="1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</sheetData>
  <sheetProtection/>
  <mergeCells count="9">
    <mergeCell ref="A33:M33"/>
    <mergeCell ref="A9:B9"/>
    <mergeCell ref="A1:E1"/>
    <mergeCell ref="C3:D3"/>
    <mergeCell ref="A4:B5"/>
    <mergeCell ref="A10:B10"/>
    <mergeCell ref="F3:M3"/>
    <mergeCell ref="A7:B7"/>
    <mergeCell ref="A8:B8"/>
  </mergeCells>
  <hyperlinks>
    <hyperlink ref="A1:E1" location="目次!A1" display="第４表　産業別・規模別従業者数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2.75390625" style="7" customWidth="1"/>
    <col min="2" max="2" width="28.75390625" style="7" customWidth="1"/>
    <col min="3" max="3" width="2.75390625" style="7" customWidth="1"/>
    <col min="4" max="4" width="12.00390625" style="7" customWidth="1"/>
    <col min="5" max="5" width="3.75390625" style="7" customWidth="1"/>
    <col min="6" max="6" width="12.00390625" style="7" customWidth="1"/>
    <col min="7" max="7" width="3.75390625" style="7" customWidth="1"/>
    <col min="8" max="8" width="13.00390625" style="7" bestFit="1" customWidth="1"/>
    <col min="9" max="9" width="3.75390625" style="7" customWidth="1"/>
    <col min="10" max="16384" width="9.125" style="7" customWidth="1"/>
  </cols>
  <sheetData>
    <row r="1" spans="1:2" ht="14.25">
      <c r="A1" s="561" t="s">
        <v>163</v>
      </c>
      <c r="B1" s="561"/>
    </row>
    <row r="2" ht="11.25" customHeight="1">
      <c r="F2" s="8"/>
    </row>
    <row r="3" spans="1:9" ht="14.25" customHeight="1">
      <c r="A3" s="584" t="s">
        <v>705</v>
      </c>
      <c r="B3" s="585"/>
      <c r="C3" s="586"/>
      <c r="D3" s="584" t="s">
        <v>706</v>
      </c>
      <c r="E3" s="585"/>
      <c r="F3" s="585"/>
      <c r="G3" s="586"/>
      <c r="H3" s="584" t="s">
        <v>707</v>
      </c>
      <c r="I3" s="586"/>
    </row>
    <row r="4" spans="1:9" ht="14.25" customHeight="1">
      <c r="A4" s="590"/>
      <c r="B4" s="592"/>
      <c r="C4" s="591"/>
      <c r="D4" s="587"/>
      <c r="E4" s="588"/>
      <c r="F4" s="588"/>
      <c r="G4" s="589"/>
      <c r="H4" s="590" t="s">
        <v>623</v>
      </c>
      <c r="I4" s="591"/>
    </row>
    <row r="5" spans="1:9" ht="14.25" customHeight="1">
      <c r="A5" s="587"/>
      <c r="B5" s="588"/>
      <c r="C5" s="589"/>
      <c r="D5" s="582" t="s">
        <v>708</v>
      </c>
      <c r="E5" s="583"/>
      <c r="F5" s="582" t="s">
        <v>709</v>
      </c>
      <c r="G5" s="583"/>
      <c r="H5" s="587" t="s">
        <v>626</v>
      </c>
      <c r="I5" s="589"/>
    </row>
    <row r="6" spans="1:9" ht="29.25" customHeight="1">
      <c r="A6" s="409"/>
      <c r="B6" s="410" t="s">
        <v>676</v>
      </c>
      <c r="C6" s="411"/>
      <c r="D6" s="412">
        <v>22853</v>
      </c>
      <c r="E6" s="408"/>
      <c r="F6" s="412">
        <f>F7+F22</f>
        <v>24497</v>
      </c>
      <c r="G6" s="413"/>
      <c r="H6" s="315">
        <v>100</v>
      </c>
      <c r="I6" s="414"/>
    </row>
    <row r="7" spans="1:9" ht="29.25" customHeight="1">
      <c r="A7" s="409"/>
      <c r="B7" s="410" t="s">
        <v>710</v>
      </c>
      <c r="C7" s="411"/>
      <c r="D7" s="412">
        <v>2855</v>
      </c>
      <c r="E7" s="416"/>
      <c r="F7" s="412">
        <f>SUM(F10:F21)</f>
        <v>3288</v>
      </c>
      <c r="G7" s="413"/>
      <c r="H7" s="453">
        <f>D7/$D$6*100</f>
        <v>12.492889336192185</v>
      </c>
      <c r="I7" s="418"/>
    </row>
    <row r="8" spans="1:9" ht="16.5" customHeight="1">
      <c r="A8" s="419"/>
      <c r="B8" s="420"/>
      <c r="C8" s="421"/>
      <c r="D8" s="422"/>
      <c r="E8" s="416"/>
      <c r="F8" s="422"/>
      <c r="G8" s="423"/>
      <c r="H8" s="454"/>
      <c r="I8" s="414"/>
    </row>
    <row r="9" spans="1:9" ht="16.5" customHeight="1">
      <c r="A9" s="424"/>
      <c r="B9" s="578" t="s">
        <v>711</v>
      </c>
      <c r="C9" s="579"/>
      <c r="D9" s="425"/>
      <c r="E9" s="415"/>
      <c r="F9" s="425"/>
      <c r="G9" s="426"/>
      <c r="H9" s="455"/>
      <c r="I9" s="414"/>
    </row>
    <row r="10" spans="1:9" ht="16.5" customHeight="1">
      <c r="A10" s="424"/>
      <c r="B10" s="427" t="s">
        <v>712</v>
      </c>
      <c r="C10" s="428"/>
      <c r="D10" s="429">
        <v>570</v>
      </c>
      <c r="E10" s="415"/>
      <c r="F10" s="429">
        <v>699</v>
      </c>
      <c r="G10" s="430"/>
      <c r="H10" s="455">
        <f aca="true" t="shared" si="0" ref="H10:H34">D10/$D$6*100</f>
        <v>2.4942020741259356</v>
      </c>
      <c r="I10" s="414"/>
    </row>
    <row r="11" spans="1:9" ht="16.5" customHeight="1">
      <c r="A11" s="424"/>
      <c r="B11" s="427" t="s">
        <v>713</v>
      </c>
      <c r="C11" s="428"/>
      <c r="D11" s="425"/>
      <c r="E11" s="415"/>
      <c r="F11" s="425"/>
      <c r="G11" s="426"/>
      <c r="H11" s="455"/>
      <c r="I11" s="414"/>
    </row>
    <row r="12" spans="1:9" ht="16.5" customHeight="1">
      <c r="A12" s="424"/>
      <c r="B12" s="427"/>
      <c r="C12" s="428"/>
      <c r="D12" s="425"/>
      <c r="E12" s="415"/>
      <c r="F12" s="425"/>
      <c r="G12" s="426"/>
      <c r="H12" s="455"/>
      <c r="I12" s="414"/>
    </row>
    <row r="13" spans="1:9" ht="16.5" customHeight="1">
      <c r="A13" s="424"/>
      <c r="B13" s="427" t="s">
        <v>714</v>
      </c>
      <c r="C13" s="428"/>
      <c r="D13" s="429">
        <v>157</v>
      </c>
      <c r="E13" s="415"/>
      <c r="F13" s="429">
        <v>232</v>
      </c>
      <c r="G13" s="430"/>
      <c r="H13" s="455">
        <f t="shared" si="0"/>
        <v>0.6869995186627577</v>
      </c>
      <c r="I13" s="414"/>
    </row>
    <row r="14" spans="1:9" ht="16.5" customHeight="1">
      <c r="A14" s="424"/>
      <c r="B14" s="427"/>
      <c r="C14" s="428"/>
      <c r="D14" s="425"/>
      <c r="E14" s="415"/>
      <c r="F14" s="425"/>
      <c r="G14" s="426"/>
      <c r="H14" s="455"/>
      <c r="I14" s="414"/>
    </row>
    <row r="15" spans="1:9" ht="16.5" customHeight="1">
      <c r="A15" s="424"/>
      <c r="B15" s="427" t="s">
        <v>715</v>
      </c>
      <c r="C15" s="428"/>
      <c r="D15" s="425"/>
      <c r="E15" s="415"/>
      <c r="F15" s="425"/>
      <c r="G15" s="426"/>
      <c r="H15" s="455"/>
      <c r="I15" s="414"/>
    </row>
    <row r="16" spans="1:9" ht="16.5" customHeight="1">
      <c r="A16" s="424"/>
      <c r="B16" s="427" t="s">
        <v>716</v>
      </c>
      <c r="C16" s="428"/>
      <c r="D16" s="429">
        <v>275</v>
      </c>
      <c r="E16" s="415"/>
      <c r="F16" s="429">
        <v>343</v>
      </c>
      <c r="G16" s="430"/>
      <c r="H16" s="455">
        <f t="shared" si="0"/>
        <v>1.2033431059379511</v>
      </c>
      <c r="I16" s="414"/>
    </row>
    <row r="17" spans="1:9" ht="16.5" customHeight="1">
      <c r="A17" s="424"/>
      <c r="B17" s="427"/>
      <c r="C17" s="428"/>
      <c r="D17" s="429"/>
      <c r="E17" s="415"/>
      <c r="F17" s="429"/>
      <c r="G17" s="426"/>
      <c r="H17" s="455"/>
      <c r="I17" s="414"/>
    </row>
    <row r="18" spans="1:9" ht="16.5" customHeight="1">
      <c r="A18" s="424"/>
      <c r="B18" s="580" t="s">
        <v>717</v>
      </c>
      <c r="C18" s="581"/>
      <c r="D18" s="425"/>
      <c r="E18" s="415"/>
      <c r="F18" s="425"/>
      <c r="G18" s="426"/>
      <c r="H18" s="455"/>
      <c r="I18" s="414"/>
    </row>
    <row r="19" spans="1:9" ht="16.5" customHeight="1">
      <c r="A19" s="424"/>
      <c r="B19" s="580" t="s">
        <v>718</v>
      </c>
      <c r="C19" s="581"/>
      <c r="D19" s="429">
        <v>1853</v>
      </c>
      <c r="E19" s="415"/>
      <c r="F19" s="429">
        <v>2014</v>
      </c>
      <c r="G19" s="430"/>
      <c r="H19" s="455">
        <f t="shared" si="0"/>
        <v>8.10834463746554</v>
      </c>
      <c r="I19" s="414"/>
    </row>
    <row r="20" spans="1:9" ht="16.5" customHeight="1">
      <c r="A20" s="424"/>
      <c r="B20" s="427" t="s">
        <v>719</v>
      </c>
      <c r="C20" s="428"/>
      <c r="D20" s="425"/>
      <c r="E20" s="415"/>
      <c r="F20" s="425"/>
      <c r="G20" s="426"/>
      <c r="H20" s="455"/>
      <c r="I20" s="414"/>
    </row>
    <row r="21" spans="1:9" ht="16.5" customHeight="1">
      <c r="A21" s="431"/>
      <c r="B21" s="432"/>
      <c r="C21" s="433"/>
      <c r="D21" s="425"/>
      <c r="E21" s="415"/>
      <c r="F21" s="425"/>
      <c r="G21" s="434"/>
      <c r="H21" s="455"/>
      <c r="I21" s="414"/>
    </row>
    <row r="22" spans="1:9" ht="27" customHeight="1">
      <c r="A22" s="409"/>
      <c r="B22" s="410" t="s">
        <v>720</v>
      </c>
      <c r="C22" s="411"/>
      <c r="D22" s="435">
        <v>19998</v>
      </c>
      <c r="E22" s="436"/>
      <c r="F22" s="435">
        <f>SUM(F24:F37)</f>
        <v>21209</v>
      </c>
      <c r="G22" s="437"/>
      <c r="H22" s="453">
        <f t="shared" si="0"/>
        <v>87.50711066380782</v>
      </c>
      <c r="I22" s="418"/>
    </row>
    <row r="23" spans="1:9" ht="16.5" customHeight="1">
      <c r="A23" s="424"/>
      <c r="B23" s="439"/>
      <c r="C23" s="421"/>
      <c r="D23" s="440"/>
      <c r="E23" s="416"/>
      <c r="F23" s="440"/>
      <c r="G23" s="430"/>
      <c r="H23" s="455"/>
      <c r="I23" s="414"/>
    </row>
    <row r="24" spans="1:9" ht="27" customHeight="1">
      <c r="A24" s="424"/>
      <c r="B24" s="439" t="s">
        <v>721</v>
      </c>
      <c r="C24" s="441"/>
      <c r="D24" s="442">
        <v>857</v>
      </c>
      <c r="E24" s="415"/>
      <c r="F24" s="442">
        <v>868</v>
      </c>
      <c r="G24" s="430"/>
      <c r="H24" s="455">
        <f t="shared" si="0"/>
        <v>3.750054697413906</v>
      </c>
      <c r="I24" s="414"/>
    </row>
    <row r="25" spans="1:9" ht="27" customHeight="1">
      <c r="A25" s="424"/>
      <c r="B25" s="439" t="s">
        <v>683</v>
      </c>
      <c r="C25" s="441"/>
      <c r="D25" s="442">
        <v>1196</v>
      </c>
      <c r="E25" s="415"/>
      <c r="F25" s="442">
        <v>1164</v>
      </c>
      <c r="G25" s="430"/>
      <c r="H25" s="455">
        <f t="shared" si="0"/>
        <v>5.2334485625519624</v>
      </c>
      <c r="I25" s="414"/>
    </row>
    <row r="26" spans="1:9" ht="27" customHeight="1">
      <c r="A26" s="424"/>
      <c r="B26" s="439" t="s">
        <v>684</v>
      </c>
      <c r="C26" s="441"/>
      <c r="D26" s="442">
        <v>1873</v>
      </c>
      <c r="E26" s="415"/>
      <c r="F26" s="442">
        <v>1920</v>
      </c>
      <c r="G26" s="430"/>
      <c r="H26" s="455">
        <f t="shared" si="0"/>
        <v>8.195860499715574</v>
      </c>
      <c r="I26" s="414"/>
    </row>
    <row r="27" spans="1:9" ht="27" customHeight="1">
      <c r="A27" s="424"/>
      <c r="B27" s="439" t="s">
        <v>685</v>
      </c>
      <c r="C27" s="441"/>
      <c r="D27" s="440">
        <v>783</v>
      </c>
      <c r="E27" s="415"/>
      <c r="F27" s="440">
        <v>946</v>
      </c>
      <c r="G27" s="430"/>
      <c r="H27" s="455">
        <f t="shared" si="0"/>
        <v>3.4262460070887846</v>
      </c>
      <c r="I27" s="414"/>
    </row>
    <row r="28" spans="1:9" ht="27" customHeight="1">
      <c r="A28" s="424"/>
      <c r="B28" s="439" t="s">
        <v>686</v>
      </c>
      <c r="C28" s="441"/>
      <c r="D28" s="440">
        <v>1812</v>
      </c>
      <c r="E28" s="415"/>
      <c r="F28" s="440">
        <v>1849</v>
      </c>
      <c r="G28" s="430"/>
      <c r="H28" s="455">
        <f t="shared" si="0"/>
        <v>7.928937119852973</v>
      </c>
      <c r="I28" s="414"/>
    </row>
    <row r="29" spans="1:9" ht="27" customHeight="1">
      <c r="A29" s="424"/>
      <c r="B29" s="439" t="s">
        <v>687</v>
      </c>
      <c r="C29" s="441"/>
      <c r="D29" s="442">
        <v>4430</v>
      </c>
      <c r="E29" s="415"/>
      <c r="F29" s="442">
        <v>5012</v>
      </c>
      <c r="G29" s="430"/>
      <c r="H29" s="455">
        <f t="shared" si="0"/>
        <v>19.38476348838227</v>
      </c>
      <c r="I29" s="414"/>
    </row>
    <row r="30" spans="1:9" ht="27" customHeight="1">
      <c r="A30" s="424"/>
      <c r="B30" s="439" t="s">
        <v>688</v>
      </c>
      <c r="C30" s="441"/>
      <c r="D30" s="442">
        <v>3061</v>
      </c>
      <c r="E30" s="415"/>
      <c r="F30" s="442">
        <v>3009</v>
      </c>
      <c r="G30" s="430"/>
      <c r="H30" s="455">
        <f t="shared" si="0"/>
        <v>13.394302717367523</v>
      </c>
      <c r="I30" s="414"/>
    </row>
    <row r="31" spans="1:9" ht="27" customHeight="1">
      <c r="A31" s="424"/>
      <c r="B31" s="439" t="s">
        <v>689</v>
      </c>
      <c r="C31" s="441"/>
      <c r="D31" s="442">
        <v>512</v>
      </c>
      <c r="E31" s="415"/>
      <c r="F31" s="442">
        <v>560</v>
      </c>
      <c r="G31" s="430"/>
      <c r="H31" s="455">
        <f t="shared" si="0"/>
        <v>2.24040607360084</v>
      </c>
      <c r="I31" s="414"/>
    </row>
    <row r="32" spans="1:9" ht="27" customHeight="1">
      <c r="A32" s="424"/>
      <c r="B32" s="439" t="s">
        <v>690</v>
      </c>
      <c r="C32" s="441"/>
      <c r="D32" s="442">
        <v>98</v>
      </c>
      <c r="E32" s="415"/>
      <c r="F32" s="442">
        <v>121</v>
      </c>
      <c r="G32" s="430"/>
      <c r="H32" s="455">
        <f t="shared" si="0"/>
        <v>0.42882772502516076</v>
      </c>
      <c r="I32" s="414"/>
    </row>
    <row r="33" spans="1:9" ht="27" customHeight="1">
      <c r="A33" s="424"/>
      <c r="B33" s="439" t="s">
        <v>691</v>
      </c>
      <c r="C33" s="441"/>
      <c r="D33" s="442">
        <v>3356</v>
      </c>
      <c r="E33" s="415"/>
      <c r="F33" s="442">
        <v>3436</v>
      </c>
      <c r="G33" s="430"/>
      <c r="H33" s="455">
        <f t="shared" si="0"/>
        <v>14.685161685555506</v>
      </c>
      <c r="I33" s="414"/>
    </row>
    <row r="34" spans="1:9" ht="27" customHeight="1">
      <c r="A34" s="424"/>
      <c r="B34" s="439" t="s">
        <v>692</v>
      </c>
      <c r="C34" s="441"/>
      <c r="D34" s="442">
        <v>2020</v>
      </c>
      <c r="E34" s="415"/>
      <c r="F34" s="442">
        <v>2324</v>
      </c>
      <c r="G34" s="430"/>
      <c r="H34" s="455">
        <f t="shared" si="0"/>
        <v>8.839102087253314</v>
      </c>
      <c r="I34" s="414"/>
    </row>
    <row r="35" spans="1:9" ht="16.5" customHeight="1">
      <c r="A35" s="431"/>
      <c r="B35" s="443"/>
      <c r="C35" s="444"/>
      <c r="D35" s="445"/>
      <c r="E35" s="446"/>
      <c r="F35" s="445"/>
      <c r="G35" s="447"/>
      <c r="H35" s="448"/>
      <c r="I35" s="456"/>
    </row>
    <row r="36" spans="1:9" ht="14.25">
      <c r="A36" s="449"/>
      <c r="B36" s="450" t="s">
        <v>722</v>
      </c>
      <c r="C36" s="451"/>
      <c r="D36" s="449"/>
      <c r="E36" s="449"/>
      <c r="F36" s="452"/>
      <c r="G36" s="449"/>
      <c r="H36" s="449"/>
      <c r="I36" s="449"/>
    </row>
    <row r="37" spans="1:9" ht="14.25">
      <c r="A37" s="449"/>
      <c r="B37" s="389" t="s">
        <v>723</v>
      </c>
      <c r="C37" s="451"/>
      <c r="D37" s="449"/>
      <c r="E37" s="449"/>
      <c r="F37" s="452"/>
      <c r="G37" s="449"/>
      <c r="H37" s="449"/>
      <c r="I37" s="449"/>
    </row>
  </sheetData>
  <sheetProtection/>
  <mergeCells count="11">
    <mergeCell ref="A1:B1"/>
    <mergeCell ref="A3:C5"/>
    <mergeCell ref="F5:G5"/>
    <mergeCell ref="B9:C9"/>
    <mergeCell ref="B18:C18"/>
    <mergeCell ref="B19:C19"/>
    <mergeCell ref="D5:E5"/>
    <mergeCell ref="D3:G4"/>
    <mergeCell ref="H3:I3"/>
    <mergeCell ref="H4:I4"/>
    <mergeCell ref="H5:I5"/>
  </mergeCells>
  <hyperlinks>
    <hyperlink ref="A1:B1" location="目次!A1" display="第５表　地域別従業者数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10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="85" zoomScaleNormal="85" zoomScalePageLayoutView="0" workbookViewId="0" topLeftCell="A1">
      <selection activeCell="H13" sqref="H13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4" width="12.75390625" style="0" customWidth="1"/>
    <col min="5" max="5" width="9.75390625" style="0" customWidth="1"/>
    <col min="6" max="6" width="10.375" style="0" bestFit="1" customWidth="1"/>
    <col min="7" max="11" width="14.00390625" style="0" bestFit="1" customWidth="1"/>
    <col min="12" max="13" width="15.375" style="0" bestFit="1" customWidth="1"/>
    <col min="14" max="14" width="13.00390625" style="0" customWidth="1"/>
    <col min="15" max="15" width="4.75390625" style="0" customWidth="1"/>
  </cols>
  <sheetData>
    <row r="1" spans="1:13" ht="14.25">
      <c r="A1" s="66" t="s">
        <v>160</v>
      </c>
      <c r="B1" s="66"/>
      <c r="C1" s="66"/>
      <c r="D1" s="66"/>
      <c r="E1" s="66"/>
      <c r="F1" s="2"/>
      <c r="G1" s="2"/>
      <c r="H1" s="2"/>
      <c r="I1" s="2"/>
      <c r="J1" s="2"/>
      <c r="K1" s="2"/>
      <c r="L1" s="2"/>
      <c r="M1" s="10"/>
    </row>
    <row r="2" spans="1:13" ht="12">
      <c r="A2" s="11"/>
      <c r="B2" s="2"/>
      <c r="C2" s="2"/>
      <c r="D2" s="2"/>
      <c r="E2" s="2"/>
      <c r="F2" s="2"/>
      <c r="G2" s="2"/>
      <c r="H2" s="2"/>
      <c r="I2" s="2"/>
      <c r="J2" s="2"/>
      <c r="K2" s="2"/>
      <c r="M2" s="6" t="s">
        <v>161</v>
      </c>
    </row>
    <row r="3" spans="1:13" ht="15" customHeight="1">
      <c r="A3" s="317"/>
      <c r="B3" s="318"/>
      <c r="C3" s="594" t="s">
        <v>724</v>
      </c>
      <c r="D3" s="595"/>
      <c r="E3" s="343"/>
      <c r="F3" s="268"/>
      <c r="G3" s="268"/>
      <c r="H3" s="268"/>
      <c r="I3" s="268"/>
      <c r="J3" s="268"/>
      <c r="K3" s="268"/>
      <c r="L3" s="268"/>
      <c r="M3" s="268"/>
    </row>
    <row r="4" spans="1:13" ht="15" customHeight="1">
      <c r="A4" s="553" t="s">
        <v>617</v>
      </c>
      <c r="B4" s="554"/>
      <c r="C4" s="555"/>
      <c r="D4" s="556"/>
      <c r="E4" s="272" t="s">
        <v>707</v>
      </c>
      <c r="F4" s="593" t="s">
        <v>725</v>
      </c>
      <c r="G4" s="593" t="s">
        <v>726</v>
      </c>
      <c r="H4" s="593" t="s">
        <v>727</v>
      </c>
      <c r="I4" s="593" t="s">
        <v>728</v>
      </c>
      <c r="J4" s="593" t="s">
        <v>729</v>
      </c>
      <c r="K4" s="593" t="s">
        <v>730</v>
      </c>
      <c r="L4" s="593" t="s">
        <v>731</v>
      </c>
      <c r="M4" s="593" t="s">
        <v>732</v>
      </c>
    </row>
    <row r="5" spans="1:13" ht="15" customHeight="1">
      <c r="A5" s="553"/>
      <c r="B5" s="554"/>
      <c r="C5" s="272" t="s">
        <v>618</v>
      </c>
      <c r="D5" s="328" t="s">
        <v>618</v>
      </c>
      <c r="E5" s="272" t="s">
        <v>623</v>
      </c>
      <c r="F5" s="593"/>
      <c r="G5" s="593"/>
      <c r="H5" s="593"/>
      <c r="I5" s="593"/>
      <c r="J5" s="593"/>
      <c r="K5" s="593"/>
      <c r="L5" s="593"/>
      <c r="M5" s="593"/>
    </row>
    <row r="6" spans="1:13" ht="24" customHeight="1">
      <c r="A6" s="330"/>
      <c r="B6" s="296"/>
      <c r="C6" s="276" t="s">
        <v>707</v>
      </c>
      <c r="D6" s="294" t="s">
        <v>734</v>
      </c>
      <c r="E6" s="276" t="s">
        <v>626</v>
      </c>
      <c r="F6" s="334"/>
      <c r="G6" s="334"/>
      <c r="H6" s="334"/>
      <c r="I6" s="334"/>
      <c r="J6" s="333"/>
      <c r="K6" s="334"/>
      <c r="L6" s="333"/>
      <c r="M6" s="276"/>
    </row>
    <row r="7" spans="1:13" ht="24" customHeight="1">
      <c r="A7" s="558" t="s">
        <v>701</v>
      </c>
      <c r="B7" s="559"/>
      <c r="C7" s="457">
        <v>54448730</v>
      </c>
      <c r="D7" s="457">
        <v>59851980</v>
      </c>
      <c r="E7" s="458">
        <v>100</v>
      </c>
      <c r="F7" s="457">
        <v>66623</v>
      </c>
      <c r="G7" s="457">
        <v>1663615</v>
      </c>
      <c r="H7" s="457">
        <v>2884994</v>
      </c>
      <c r="I7" s="457">
        <v>3370022</v>
      </c>
      <c r="J7" s="457">
        <v>2633900</v>
      </c>
      <c r="K7" s="457">
        <v>6295104</v>
      </c>
      <c r="L7" s="457">
        <v>11807762</v>
      </c>
      <c r="M7" s="457">
        <v>25726710</v>
      </c>
    </row>
    <row r="8" spans="1:13" ht="24" customHeight="1">
      <c r="A8" s="551" t="s">
        <v>735</v>
      </c>
      <c r="B8" s="557"/>
      <c r="C8" s="459">
        <v>100</v>
      </c>
      <c r="D8" s="459" t="s">
        <v>637</v>
      </c>
      <c r="E8" s="460" t="s">
        <v>154</v>
      </c>
      <c r="F8" s="461">
        <v>0.12235914409757583</v>
      </c>
      <c r="G8" s="461">
        <v>3.0553788857885205</v>
      </c>
      <c r="H8" s="461">
        <v>5.29855149973195</v>
      </c>
      <c r="I8" s="461">
        <v>6.189349136334309</v>
      </c>
      <c r="J8" s="461">
        <v>4.837394738132551</v>
      </c>
      <c r="K8" s="461">
        <v>11.561525861117422</v>
      </c>
      <c r="L8" s="461">
        <v>21.68601912294373</v>
      </c>
      <c r="M8" s="461">
        <v>47.24942161185394</v>
      </c>
    </row>
    <row r="9" spans="1:13" ht="24" customHeight="1">
      <c r="A9" s="548" t="s">
        <v>639</v>
      </c>
      <c r="B9" s="549"/>
      <c r="C9" s="462">
        <v>34595481</v>
      </c>
      <c r="D9" s="462">
        <v>39170495</v>
      </c>
      <c r="E9" s="463">
        <v>63.53771887792424</v>
      </c>
      <c r="F9" s="462">
        <v>5285</v>
      </c>
      <c r="G9" s="462">
        <v>656434</v>
      </c>
      <c r="H9" s="462">
        <v>871545</v>
      </c>
      <c r="I9" s="462">
        <v>1224083</v>
      </c>
      <c r="J9" s="462">
        <v>1313495</v>
      </c>
      <c r="K9" s="462">
        <v>3370661</v>
      </c>
      <c r="L9" s="462">
        <v>4358057</v>
      </c>
      <c r="M9" s="462">
        <v>22795921</v>
      </c>
    </row>
    <row r="10" spans="1:13" ht="24" customHeight="1">
      <c r="A10" s="555" t="s">
        <v>119</v>
      </c>
      <c r="B10" s="556"/>
      <c r="C10" s="464">
        <v>19853249</v>
      </c>
      <c r="D10" s="464">
        <v>20681485</v>
      </c>
      <c r="E10" s="465">
        <v>36.46228112207576</v>
      </c>
      <c r="F10" s="464">
        <v>61338</v>
      </c>
      <c r="G10" s="464">
        <v>1007181</v>
      </c>
      <c r="H10" s="464">
        <v>2013449</v>
      </c>
      <c r="I10" s="464">
        <v>2145939</v>
      </c>
      <c r="J10" s="464">
        <v>1320405</v>
      </c>
      <c r="K10" s="464">
        <v>2924443</v>
      </c>
      <c r="L10" s="464">
        <v>7449705</v>
      </c>
      <c r="M10" s="464">
        <v>2930789</v>
      </c>
    </row>
    <row r="11" spans="1:13" ht="24" customHeight="1">
      <c r="A11" s="348">
        <v>12</v>
      </c>
      <c r="B11" s="349" t="s">
        <v>641</v>
      </c>
      <c r="C11" s="462">
        <v>9904480</v>
      </c>
      <c r="D11" s="462">
        <v>10119988</v>
      </c>
      <c r="E11" s="466">
        <v>18.19047019094844</v>
      </c>
      <c r="F11" s="462" t="s">
        <v>637</v>
      </c>
      <c r="G11" s="462">
        <v>165502</v>
      </c>
      <c r="H11" s="462">
        <v>398598</v>
      </c>
      <c r="I11" s="462">
        <v>996922</v>
      </c>
      <c r="J11" s="462">
        <v>358370</v>
      </c>
      <c r="K11" s="462">
        <v>1936752</v>
      </c>
      <c r="L11" s="462">
        <v>5724361</v>
      </c>
      <c r="M11" s="399">
        <v>323975</v>
      </c>
    </row>
    <row r="12" spans="1:13" ht="24" customHeight="1">
      <c r="A12" s="348">
        <v>13</v>
      </c>
      <c r="B12" s="349" t="s">
        <v>642</v>
      </c>
      <c r="C12" s="462">
        <v>365600</v>
      </c>
      <c r="D12" s="462">
        <v>430260</v>
      </c>
      <c r="E12" s="463">
        <v>0.6714573507958771</v>
      </c>
      <c r="F12" s="462" t="s">
        <v>637</v>
      </c>
      <c r="G12" s="462">
        <v>4380</v>
      </c>
      <c r="H12" s="462">
        <v>361220</v>
      </c>
      <c r="I12" s="462" t="s">
        <v>637</v>
      </c>
      <c r="J12" s="399" t="s">
        <v>637</v>
      </c>
      <c r="K12" s="399" t="s">
        <v>637</v>
      </c>
      <c r="L12" s="399" t="s">
        <v>637</v>
      </c>
      <c r="M12" s="399" t="s">
        <v>637</v>
      </c>
    </row>
    <row r="13" spans="1:13" ht="24" customHeight="1">
      <c r="A13" s="348">
        <v>14</v>
      </c>
      <c r="B13" s="349" t="s">
        <v>643</v>
      </c>
      <c r="C13" s="462">
        <v>22677</v>
      </c>
      <c r="D13" s="462">
        <v>121903</v>
      </c>
      <c r="E13" s="463">
        <v>0.04164835433259876</v>
      </c>
      <c r="F13" s="462">
        <v>4136</v>
      </c>
      <c r="G13" s="462">
        <v>15082</v>
      </c>
      <c r="H13" s="399">
        <v>3459</v>
      </c>
      <c r="I13" s="399" t="s">
        <v>637</v>
      </c>
      <c r="J13" s="399" t="s">
        <v>637</v>
      </c>
      <c r="K13" s="399" t="s">
        <v>637</v>
      </c>
      <c r="L13" s="399" t="s">
        <v>637</v>
      </c>
      <c r="M13" s="399" t="s">
        <v>637</v>
      </c>
    </row>
    <row r="14" spans="1:13" ht="24" customHeight="1">
      <c r="A14" s="348">
        <v>15</v>
      </c>
      <c r="B14" s="349" t="s">
        <v>143</v>
      </c>
      <c r="C14" s="462">
        <v>681733</v>
      </c>
      <c r="D14" s="462">
        <v>728276</v>
      </c>
      <c r="E14" s="463">
        <v>1.2520640977301032</v>
      </c>
      <c r="F14" s="462">
        <v>276</v>
      </c>
      <c r="G14" s="462">
        <v>55484</v>
      </c>
      <c r="H14" s="462">
        <v>80828</v>
      </c>
      <c r="I14" s="462">
        <v>85828</v>
      </c>
      <c r="J14" s="462" t="s">
        <v>637</v>
      </c>
      <c r="K14" s="462">
        <v>73567</v>
      </c>
      <c r="L14" s="462">
        <v>162471</v>
      </c>
      <c r="M14" s="462">
        <v>223279</v>
      </c>
    </row>
    <row r="15" spans="1:13" ht="24" customHeight="1">
      <c r="A15" s="348">
        <v>16</v>
      </c>
      <c r="B15" s="349" t="s">
        <v>144</v>
      </c>
      <c r="C15" s="462">
        <v>400237</v>
      </c>
      <c r="D15" s="462">
        <v>424599</v>
      </c>
      <c r="E15" s="463">
        <v>0.7350713230593258</v>
      </c>
      <c r="F15" s="462" t="s">
        <v>637</v>
      </c>
      <c r="G15" s="462">
        <v>43100</v>
      </c>
      <c r="H15" s="462">
        <v>333718</v>
      </c>
      <c r="I15" s="462">
        <v>23419</v>
      </c>
      <c r="J15" s="399" t="s">
        <v>637</v>
      </c>
      <c r="K15" s="399" t="s">
        <v>637</v>
      </c>
      <c r="L15" s="399" t="s">
        <v>637</v>
      </c>
      <c r="M15" s="399" t="s">
        <v>637</v>
      </c>
    </row>
    <row r="16" spans="1:13" ht="24" customHeight="1">
      <c r="A16" s="348">
        <v>17</v>
      </c>
      <c r="B16" s="349" t="s">
        <v>145</v>
      </c>
      <c r="C16" s="462">
        <v>2377382</v>
      </c>
      <c r="D16" s="462">
        <v>2278872</v>
      </c>
      <c r="E16" s="463">
        <v>4.366276311678894</v>
      </c>
      <c r="F16" s="462">
        <v>56926</v>
      </c>
      <c r="G16" s="462">
        <v>114092</v>
      </c>
      <c r="H16" s="462">
        <v>207411</v>
      </c>
      <c r="I16" s="462">
        <v>196959</v>
      </c>
      <c r="J16" s="467">
        <v>227593</v>
      </c>
      <c r="K16" s="462" t="s">
        <v>637</v>
      </c>
      <c r="L16" s="462">
        <v>440916</v>
      </c>
      <c r="M16" s="462">
        <v>1133485</v>
      </c>
    </row>
    <row r="17" spans="1:13" ht="24" customHeight="1">
      <c r="A17" s="348">
        <v>18</v>
      </c>
      <c r="B17" s="349" t="s">
        <v>647</v>
      </c>
      <c r="C17" s="462">
        <v>1236830</v>
      </c>
      <c r="D17" s="462">
        <v>1116751</v>
      </c>
      <c r="E17" s="463">
        <v>2.271549768011118</v>
      </c>
      <c r="F17" s="462" t="s">
        <v>637</v>
      </c>
      <c r="G17" s="462">
        <v>61107</v>
      </c>
      <c r="H17" s="462">
        <v>22013</v>
      </c>
      <c r="I17" s="462">
        <v>341054</v>
      </c>
      <c r="J17" s="462">
        <v>83335</v>
      </c>
      <c r="K17" s="462">
        <v>729321</v>
      </c>
      <c r="L17" s="399" t="s">
        <v>637</v>
      </c>
      <c r="M17" s="399" t="s">
        <v>637</v>
      </c>
    </row>
    <row r="18" spans="1:13" ht="24" customHeight="1">
      <c r="A18" s="348">
        <v>19</v>
      </c>
      <c r="B18" s="349" t="s">
        <v>648</v>
      </c>
      <c r="C18" s="462">
        <v>2600376</v>
      </c>
      <c r="D18" s="462">
        <v>2732300</v>
      </c>
      <c r="E18" s="463">
        <v>4.775824890681564</v>
      </c>
      <c r="F18" s="462" t="s">
        <v>637</v>
      </c>
      <c r="G18" s="462">
        <v>206890</v>
      </c>
      <c r="H18" s="462">
        <v>196117</v>
      </c>
      <c r="I18" s="462">
        <v>181019</v>
      </c>
      <c r="J18" s="462">
        <v>122941</v>
      </c>
      <c r="K18" s="462">
        <v>184803</v>
      </c>
      <c r="L18" s="462">
        <v>458556</v>
      </c>
      <c r="M18" s="462">
        <v>1250050</v>
      </c>
    </row>
    <row r="19" spans="1:13" ht="24" customHeight="1">
      <c r="A19" s="348" t="s">
        <v>736</v>
      </c>
      <c r="B19" s="349" t="s">
        <v>146</v>
      </c>
      <c r="C19" s="462">
        <v>219352</v>
      </c>
      <c r="D19" s="462">
        <v>242695</v>
      </c>
      <c r="E19" s="463">
        <v>0.40285971775650237</v>
      </c>
      <c r="F19" s="399" t="s">
        <v>637</v>
      </c>
      <c r="G19" s="462">
        <v>28532</v>
      </c>
      <c r="H19" s="399" t="s">
        <v>637</v>
      </c>
      <c r="I19" s="399" t="s">
        <v>637</v>
      </c>
      <c r="J19" s="399" t="s">
        <v>637</v>
      </c>
      <c r="K19" s="462" t="s">
        <v>637</v>
      </c>
      <c r="L19" s="399">
        <v>190820</v>
      </c>
      <c r="M19" s="399" t="s">
        <v>637</v>
      </c>
    </row>
    <row r="20" spans="1:13" ht="24" customHeight="1">
      <c r="A20" s="348" t="s">
        <v>737</v>
      </c>
      <c r="B20" s="349" t="s">
        <v>651</v>
      </c>
      <c r="C20" s="462">
        <v>193860</v>
      </c>
      <c r="D20" s="462">
        <v>200043</v>
      </c>
      <c r="E20" s="463">
        <v>0.3560413622135907</v>
      </c>
      <c r="F20" s="399" t="s">
        <v>637</v>
      </c>
      <c r="G20" s="462">
        <v>26289</v>
      </c>
      <c r="H20" s="462">
        <v>123140</v>
      </c>
      <c r="I20" s="399" t="s">
        <v>637</v>
      </c>
      <c r="J20" s="399">
        <v>44431</v>
      </c>
      <c r="K20" s="462" t="s">
        <v>637</v>
      </c>
      <c r="L20" s="399" t="s">
        <v>637</v>
      </c>
      <c r="M20" s="399" t="s">
        <v>637</v>
      </c>
    </row>
    <row r="21" spans="1:13" ht="24" customHeight="1">
      <c r="A21" s="348">
        <v>22</v>
      </c>
      <c r="B21" s="349" t="s">
        <v>738</v>
      </c>
      <c r="C21" s="462">
        <v>758874</v>
      </c>
      <c r="D21" s="462">
        <v>970052</v>
      </c>
      <c r="E21" s="463">
        <v>1.3937404967939564</v>
      </c>
      <c r="F21" s="462" t="s">
        <v>637</v>
      </c>
      <c r="G21" s="462">
        <v>22403</v>
      </c>
      <c r="H21" s="462">
        <v>70165</v>
      </c>
      <c r="I21" s="462">
        <v>78729</v>
      </c>
      <c r="J21" s="467">
        <v>273680</v>
      </c>
      <c r="K21" s="399" t="s">
        <v>637</v>
      </c>
      <c r="L21" s="462">
        <v>313897</v>
      </c>
      <c r="M21" s="399" t="s">
        <v>637</v>
      </c>
    </row>
    <row r="22" spans="1:13" ht="24" customHeight="1">
      <c r="A22" s="348">
        <v>23</v>
      </c>
      <c r="B22" s="349" t="s">
        <v>129</v>
      </c>
      <c r="C22" s="462">
        <v>213797</v>
      </c>
      <c r="D22" s="462">
        <v>218554</v>
      </c>
      <c r="E22" s="463">
        <v>0.3926574595954763</v>
      </c>
      <c r="F22" s="462" t="s">
        <v>637</v>
      </c>
      <c r="G22" s="462">
        <v>21649</v>
      </c>
      <c r="H22" s="462" t="s">
        <v>637</v>
      </c>
      <c r="I22" s="399">
        <v>19368</v>
      </c>
      <c r="J22" s="399">
        <v>109280</v>
      </c>
      <c r="K22" s="462" t="s">
        <v>637</v>
      </c>
      <c r="L22" s="462">
        <v>63500</v>
      </c>
      <c r="M22" s="399" t="s">
        <v>637</v>
      </c>
    </row>
    <row r="23" spans="1:13" ht="24" customHeight="1">
      <c r="A23" s="348">
        <v>24</v>
      </c>
      <c r="B23" s="349" t="s">
        <v>147</v>
      </c>
      <c r="C23" s="462">
        <v>74587</v>
      </c>
      <c r="D23" s="462">
        <v>197769</v>
      </c>
      <c r="E23" s="463">
        <v>0.13698574787694773</v>
      </c>
      <c r="F23" s="462" t="s">
        <v>637</v>
      </c>
      <c r="G23" s="399" t="s">
        <v>637</v>
      </c>
      <c r="H23" s="462">
        <v>74587</v>
      </c>
      <c r="I23" s="462" t="s">
        <v>637</v>
      </c>
      <c r="J23" s="399" t="s">
        <v>637</v>
      </c>
      <c r="K23" s="399" t="s">
        <v>637</v>
      </c>
      <c r="L23" s="399" t="s">
        <v>637</v>
      </c>
      <c r="M23" s="399" t="s">
        <v>637</v>
      </c>
    </row>
    <row r="24" spans="1:13" ht="24" customHeight="1">
      <c r="A24" s="348">
        <v>25</v>
      </c>
      <c r="B24" s="349" t="s">
        <v>654</v>
      </c>
      <c r="C24" s="462">
        <v>650264</v>
      </c>
      <c r="D24" s="462">
        <v>721123</v>
      </c>
      <c r="E24" s="463">
        <v>1.1942684429921506</v>
      </c>
      <c r="F24" s="462" t="s">
        <v>637</v>
      </c>
      <c r="G24" s="462">
        <v>127749</v>
      </c>
      <c r="H24" s="462">
        <v>128699</v>
      </c>
      <c r="I24" s="462">
        <v>46800</v>
      </c>
      <c r="J24" s="462">
        <v>61012</v>
      </c>
      <c r="K24" s="399" t="s">
        <v>637</v>
      </c>
      <c r="L24" s="462">
        <v>286004</v>
      </c>
      <c r="M24" s="399" t="s">
        <v>637</v>
      </c>
    </row>
    <row r="25" spans="1:13" ht="24" customHeight="1">
      <c r="A25" s="348" t="s">
        <v>739</v>
      </c>
      <c r="B25" s="349" t="s">
        <v>148</v>
      </c>
      <c r="C25" s="462">
        <v>715241</v>
      </c>
      <c r="D25" s="462">
        <v>731013</v>
      </c>
      <c r="E25" s="463">
        <v>1.3136045597390427</v>
      </c>
      <c r="F25" s="462" t="s">
        <v>637</v>
      </c>
      <c r="G25" s="399">
        <v>4900</v>
      </c>
      <c r="H25" s="462">
        <v>35357</v>
      </c>
      <c r="I25" s="462">
        <v>87371</v>
      </c>
      <c r="J25" s="462">
        <v>91057</v>
      </c>
      <c r="K25" s="399" t="s">
        <v>637</v>
      </c>
      <c r="L25" s="462">
        <v>496556</v>
      </c>
      <c r="M25" s="399" t="s">
        <v>637</v>
      </c>
    </row>
    <row r="26" spans="1:13" ht="24" customHeight="1">
      <c r="A26" s="348" t="s">
        <v>740</v>
      </c>
      <c r="B26" s="349" t="s">
        <v>136</v>
      </c>
      <c r="C26" s="462">
        <v>640855</v>
      </c>
      <c r="D26" s="462">
        <v>865266</v>
      </c>
      <c r="E26" s="463">
        <v>1.1769879664778224</v>
      </c>
      <c r="F26" s="462" t="s">
        <v>637</v>
      </c>
      <c r="G26" s="462">
        <v>5064</v>
      </c>
      <c r="H26" s="462">
        <v>84490</v>
      </c>
      <c r="I26" s="399" t="s">
        <v>637</v>
      </c>
      <c r="J26" s="462">
        <v>67939</v>
      </c>
      <c r="K26" s="462">
        <v>232740</v>
      </c>
      <c r="L26" s="462">
        <v>250622</v>
      </c>
      <c r="M26" s="399" t="s">
        <v>637</v>
      </c>
    </row>
    <row r="27" spans="1:13" ht="24" customHeight="1">
      <c r="A27" s="348" t="s">
        <v>741</v>
      </c>
      <c r="B27" s="349" t="s">
        <v>137</v>
      </c>
      <c r="C27" s="462">
        <v>3035506</v>
      </c>
      <c r="D27" s="462">
        <v>2599485</v>
      </c>
      <c r="E27" s="463">
        <v>5.574980353077106</v>
      </c>
      <c r="F27" s="462">
        <v>5285</v>
      </c>
      <c r="G27" s="462">
        <v>308984</v>
      </c>
      <c r="H27" s="462">
        <v>236784</v>
      </c>
      <c r="I27" s="462">
        <v>271869</v>
      </c>
      <c r="J27" s="467">
        <v>460315</v>
      </c>
      <c r="K27" s="399">
        <v>90190</v>
      </c>
      <c r="L27" s="462">
        <v>967533</v>
      </c>
      <c r="M27" s="462">
        <v>694546</v>
      </c>
    </row>
    <row r="28" spans="1:13" ht="24" customHeight="1">
      <c r="A28" s="348" t="s">
        <v>742</v>
      </c>
      <c r="B28" s="349" t="s">
        <v>149</v>
      </c>
      <c r="C28" s="462">
        <v>5171599</v>
      </c>
      <c r="D28" s="462">
        <v>6245370</v>
      </c>
      <c r="E28" s="463">
        <v>9.498107669361618</v>
      </c>
      <c r="F28" s="462" t="s">
        <v>659</v>
      </c>
      <c r="G28" s="462">
        <v>155141</v>
      </c>
      <c r="H28" s="462">
        <v>192459</v>
      </c>
      <c r="I28" s="462">
        <v>173701</v>
      </c>
      <c r="J28" s="467">
        <v>157288</v>
      </c>
      <c r="K28" s="462">
        <v>327536</v>
      </c>
      <c r="L28" s="462">
        <v>146098</v>
      </c>
      <c r="M28" s="462">
        <v>4019376</v>
      </c>
    </row>
    <row r="29" spans="1:13" ht="24" customHeight="1">
      <c r="A29" s="348" t="s">
        <v>660</v>
      </c>
      <c r="B29" s="349" t="s">
        <v>138</v>
      </c>
      <c r="C29" s="462">
        <v>8412375</v>
      </c>
      <c r="D29" s="462">
        <v>9392292</v>
      </c>
      <c r="E29" s="463">
        <v>15.450084878012765</v>
      </c>
      <c r="F29" s="462" t="s">
        <v>659</v>
      </c>
      <c r="G29" s="462">
        <v>53045</v>
      </c>
      <c r="H29" s="462">
        <v>96795</v>
      </c>
      <c r="I29" s="462">
        <v>267686</v>
      </c>
      <c r="J29" s="467">
        <v>94896</v>
      </c>
      <c r="K29" s="462">
        <v>2272272</v>
      </c>
      <c r="L29" s="467">
        <v>906107</v>
      </c>
      <c r="M29" s="462">
        <v>4721574</v>
      </c>
    </row>
    <row r="30" spans="1:13" ht="24" customHeight="1">
      <c r="A30" s="348" t="s">
        <v>661</v>
      </c>
      <c r="B30" s="349" t="s">
        <v>139</v>
      </c>
      <c r="C30" s="462">
        <v>16004851</v>
      </c>
      <c r="D30" s="462">
        <v>18653703</v>
      </c>
      <c r="E30" s="463">
        <v>29.39435134667053</v>
      </c>
      <c r="F30" s="462" t="s">
        <v>659</v>
      </c>
      <c r="G30" s="462">
        <v>71979</v>
      </c>
      <c r="H30" s="462">
        <v>71881</v>
      </c>
      <c r="I30" s="462">
        <v>254753</v>
      </c>
      <c r="J30" s="467">
        <v>397569</v>
      </c>
      <c r="K30" s="462">
        <v>447923</v>
      </c>
      <c r="L30" s="467">
        <v>1400321</v>
      </c>
      <c r="M30" s="462">
        <v>13360425</v>
      </c>
    </row>
    <row r="31" spans="1:13" ht="24" customHeight="1">
      <c r="A31" s="348" t="s">
        <v>662</v>
      </c>
      <c r="B31" s="349" t="s">
        <v>663</v>
      </c>
      <c r="C31" s="462">
        <v>201842</v>
      </c>
      <c r="D31" s="462">
        <v>240628</v>
      </c>
      <c r="E31" s="463">
        <v>0.37070102461526655</v>
      </c>
      <c r="F31" s="462" t="s">
        <v>659</v>
      </c>
      <c r="G31" s="462">
        <v>2500</v>
      </c>
      <c r="H31" s="462">
        <v>30639</v>
      </c>
      <c r="I31" s="462">
        <v>168703</v>
      </c>
      <c r="J31" s="462" t="s">
        <v>659</v>
      </c>
      <c r="K31" s="399" t="s">
        <v>659</v>
      </c>
      <c r="L31" s="399" t="s">
        <v>659</v>
      </c>
      <c r="M31" s="399" t="s">
        <v>659</v>
      </c>
    </row>
    <row r="32" spans="1:13" ht="24" customHeight="1">
      <c r="A32" s="355">
        <v>34</v>
      </c>
      <c r="B32" s="356" t="s">
        <v>664</v>
      </c>
      <c r="C32" s="464">
        <v>566412</v>
      </c>
      <c r="D32" s="464">
        <v>621038</v>
      </c>
      <c r="E32" s="465">
        <v>1.0402666875793063</v>
      </c>
      <c r="F32" s="464" t="s">
        <v>665</v>
      </c>
      <c r="G32" s="464">
        <v>169743</v>
      </c>
      <c r="H32" s="464">
        <v>136634</v>
      </c>
      <c r="I32" s="464">
        <v>175841</v>
      </c>
      <c r="J32" s="464">
        <v>84194</v>
      </c>
      <c r="K32" s="401" t="s">
        <v>665</v>
      </c>
      <c r="L32" s="401" t="s">
        <v>665</v>
      </c>
      <c r="M32" s="401" t="s">
        <v>665</v>
      </c>
    </row>
    <row r="33" spans="1:14" ht="24" customHeight="1">
      <c r="A33" s="571" t="s">
        <v>743</v>
      </c>
      <c r="B33" s="571"/>
      <c r="C33" s="571"/>
      <c r="D33" s="571"/>
      <c r="E33" s="571"/>
      <c r="F33" s="571"/>
      <c r="G33" s="468"/>
      <c r="H33" s="468"/>
      <c r="I33" s="468"/>
      <c r="J33" s="468"/>
      <c r="K33" s="468"/>
      <c r="L33" s="468"/>
      <c r="M33" s="469"/>
      <c r="N33" s="12"/>
    </row>
    <row r="34" spans="1:13" ht="12">
      <c r="A34" s="13"/>
      <c r="M34" s="13"/>
    </row>
    <row r="35" spans="1:13" ht="12">
      <c r="A35" s="13"/>
      <c r="M35" s="13"/>
    </row>
  </sheetData>
  <sheetProtection/>
  <mergeCells count="15">
    <mergeCell ref="C3:D4"/>
    <mergeCell ref="A4:B5"/>
    <mergeCell ref="F4:F5"/>
    <mergeCell ref="G4:G5"/>
    <mergeCell ref="H4:H5"/>
    <mergeCell ref="A33:F33"/>
    <mergeCell ref="I4:I5"/>
    <mergeCell ref="J4:J5"/>
    <mergeCell ref="K4:K5"/>
    <mergeCell ref="L4:L5"/>
    <mergeCell ref="M4:M5"/>
    <mergeCell ref="A10:B10"/>
    <mergeCell ref="A7:B7"/>
    <mergeCell ref="A8:B8"/>
    <mergeCell ref="A9:B9"/>
  </mergeCells>
  <hyperlinks>
    <hyperlink ref="A1:E1" location="目次!A1" display="第６表　産業別・規模別製造品出荷額等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7" max="3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D5" sqref="D5:E5"/>
    </sheetView>
  </sheetViews>
  <sheetFormatPr defaultColWidth="9.00390625" defaultRowHeight="12.75"/>
  <cols>
    <col min="1" max="1" width="2.75390625" style="7" customWidth="1"/>
    <col min="2" max="2" width="29.75390625" style="7" customWidth="1"/>
    <col min="3" max="3" width="2.75390625" style="7" customWidth="1"/>
    <col min="4" max="4" width="13.75390625" style="7" customWidth="1"/>
    <col min="5" max="5" width="2.75390625" style="7" customWidth="1"/>
    <col min="6" max="6" width="13.75390625" style="7" customWidth="1"/>
    <col min="7" max="7" width="2.75390625" style="7" customWidth="1"/>
    <col min="8" max="8" width="13.75390625" style="7" customWidth="1"/>
    <col min="9" max="9" width="2.75390625" style="7" customWidth="1"/>
    <col min="10" max="16384" width="9.125" style="7" customWidth="1"/>
  </cols>
  <sheetData>
    <row r="1" spans="1:3" ht="14.25">
      <c r="A1" s="561" t="s">
        <v>162</v>
      </c>
      <c r="B1" s="561"/>
      <c r="C1" s="561"/>
    </row>
    <row r="2" ht="11.25" customHeight="1">
      <c r="F2" s="8"/>
    </row>
    <row r="3" spans="1:9" ht="14.25" customHeight="1">
      <c r="A3" s="470"/>
      <c r="B3" s="585" t="s">
        <v>705</v>
      </c>
      <c r="C3" s="406"/>
      <c r="D3" s="584" t="s">
        <v>744</v>
      </c>
      <c r="E3" s="585"/>
      <c r="F3" s="585"/>
      <c r="G3" s="586"/>
      <c r="H3" s="584" t="s">
        <v>734</v>
      </c>
      <c r="I3" s="586"/>
    </row>
    <row r="4" spans="1:9" ht="14.25" customHeight="1">
      <c r="A4" s="471"/>
      <c r="B4" s="592"/>
      <c r="C4" s="407"/>
      <c r="D4" s="587"/>
      <c r="E4" s="588"/>
      <c r="F4" s="588"/>
      <c r="G4" s="589"/>
      <c r="H4" s="590" t="s">
        <v>623</v>
      </c>
      <c r="I4" s="591"/>
    </row>
    <row r="5" spans="1:9" ht="14.25" customHeight="1">
      <c r="A5" s="471"/>
      <c r="B5" s="588"/>
      <c r="C5" s="407"/>
      <c r="D5" s="582" t="s">
        <v>707</v>
      </c>
      <c r="E5" s="583"/>
      <c r="F5" s="582" t="s">
        <v>734</v>
      </c>
      <c r="G5" s="583"/>
      <c r="H5" s="590" t="s">
        <v>626</v>
      </c>
      <c r="I5" s="591"/>
    </row>
    <row r="6" spans="1:9" ht="29.25" customHeight="1">
      <c r="A6" s="472"/>
      <c r="B6" s="410" t="s">
        <v>676</v>
      </c>
      <c r="C6" s="411"/>
      <c r="D6" s="473">
        <v>54448730</v>
      </c>
      <c r="E6" s="474"/>
      <c r="F6" s="473">
        <f>F7+F22</f>
        <v>59851980</v>
      </c>
      <c r="G6" s="474"/>
      <c r="H6" s="417">
        <v>100</v>
      </c>
      <c r="I6" s="483"/>
    </row>
    <row r="7" spans="1:9" ht="29.25" customHeight="1">
      <c r="A7" s="472"/>
      <c r="B7" s="410" t="s">
        <v>710</v>
      </c>
      <c r="C7" s="411"/>
      <c r="D7" s="473">
        <v>11139202</v>
      </c>
      <c r="E7" s="474"/>
      <c r="F7" s="473">
        <f>SUM(F10:F19)</f>
        <v>11955011</v>
      </c>
      <c r="G7" s="474"/>
      <c r="H7" s="417">
        <f>ROUND(D7/$D$6*100,1)</f>
        <v>20.5</v>
      </c>
      <c r="I7" s="418"/>
    </row>
    <row r="8" spans="1:9" ht="16.5" customHeight="1">
      <c r="A8" s="471"/>
      <c r="B8" s="439"/>
      <c r="C8" s="441"/>
      <c r="D8" s="475"/>
      <c r="E8" s="426"/>
      <c r="F8" s="475"/>
      <c r="G8" s="426"/>
      <c r="H8" s="315"/>
      <c r="I8" s="414"/>
    </row>
    <row r="9" spans="1:9" ht="16.5" customHeight="1">
      <c r="A9" s="471"/>
      <c r="B9" s="578" t="s">
        <v>711</v>
      </c>
      <c r="C9" s="579"/>
      <c r="D9" s="476"/>
      <c r="E9" s="426"/>
      <c r="F9" s="476"/>
      <c r="G9" s="426"/>
      <c r="H9" s="315"/>
      <c r="I9" s="414"/>
    </row>
    <row r="10" spans="1:9" ht="16.5" customHeight="1">
      <c r="A10" s="471"/>
      <c r="B10" s="427" t="s">
        <v>712</v>
      </c>
      <c r="C10" s="428"/>
      <c r="D10" s="475">
        <v>1555449</v>
      </c>
      <c r="E10" s="426"/>
      <c r="F10" s="475">
        <v>1448970</v>
      </c>
      <c r="G10" s="426"/>
      <c r="H10" s="315">
        <f>ROUND(D10/$D$6*100,1)</f>
        <v>2.9</v>
      </c>
      <c r="I10" s="414"/>
    </row>
    <row r="11" spans="1:9" ht="16.5" customHeight="1">
      <c r="A11" s="471"/>
      <c r="B11" s="427" t="s">
        <v>713</v>
      </c>
      <c r="C11" s="428"/>
      <c r="D11" s="476"/>
      <c r="E11" s="426"/>
      <c r="F11" s="476"/>
      <c r="G11" s="426"/>
      <c r="H11" s="315"/>
      <c r="I11" s="414"/>
    </row>
    <row r="12" spans="1:9" ht="16.5" customHeight="1">
      <c r="A12" s="471"/>
      <c r="B12" s="427"/>
      <c r="C12" s="428"/>
      <c r="D12" s="476"/>
      <c r="E12" s="426"/>
      <c r="F12" s="476"/>
      <c r="G12" s="426"/>
      <c r="H12" s="315"/>
      <c r="I12" s="414"/>
    </row>
    <row r="13" spans="1:9" ht="16.5" customHeight="1">
      <c r="A13" s="471"/>
      <c r="B13" s="427" t="s">
        <v>714</v>
      </c>
      <c r="C13" s="428"/>
      <c r="D13" s="475">
        <v>152110</v>
      </c>
      <c r="E13" s="426"/>
      <c r="F13" s="475">
        <v>245859</v>
      </c>
      <c r="G13" s="426"/>
      <c r="H13" s="315">
        <f>ROUND(D13/$D$6*100,1)</f>
        <v>0.3</v>
      </c>
      <c r="I13" s="414"/>
    </row>
    <row r="14" spans="1:9" ht="16.5" customHeight="1">
      <c r="A14" s="471"/>
      <c r="B14" s="427"/>
      <c r="C14" s="428"/>
      <c r="D14" s="475"/>
      <c r="E14" s="426"/>
      <c r="F14" s="475"/>
      <c r="G14" s="426"/>
      <c r="H14" s="315"/>
      <c r="I14" s="414"/>
    </row>
    <row r="15" spans="1:9" ht="16.5" customHeight="1">
      <c r="A15" s="471"/>
      <c r="B15" s="427" t="s">
        <v>715</v>
      </c>
      <c r="C15" s="428"/>
      <c r="D15" s="475"/>
      <c r="E15" s="426"/>
      <c r="F15" s="475"/>
      <c r="G15" s="426"/>
      <c r="H15" s="315"/>
      <c r="I15" s="414"/>
    </row>
    <row r="16" spans="1:9" ht="16.5" customHeight="1">
      <c r="A16" s="471"/>
      <c r="B16" s="427" t="s">
        <v>716</v>
      </c>
      <c r="C16" s="428"/>
      <c r="D16" s="475">
        <v>277744</v>
      </c>
      <c r="E16" s="426"/>
      <c r="F16" s="475">
        <v>321080</v>
      </c>
      <c r="G16" s="426"/>
      <c r="H16" s="315">
        <f>ROUND(D16/$D$6*100,1)</f>
        <v>0.5</v>
      </c>
      <c r="I16" s="414"/>
    </row>
    <row r="17" spans="1:9" ht="16.5" customHeight="1">
      <c r="A17" s="471"/>
      <c r="B17" s="427"/>
      <c r="C17" s="428"/>
      <c r="D17" s="475"/>
      <c r="E17" s="426"/>
      <c r="F17" s="475"/>
      <c r="G17" s="426"/>
      <c r="H17" s="315"/>
      <c r="I17" s="414"/>
    </row>
    <row r="18" spans="1:9" ht="16.5" customHeight="1">
      <c r="A18" s="471"/>
      <c r="B18" s="580" t="s">
        <v>717</v>
      </c>
      <c r="C18" s="581"/>
      <c r="D18" s="475"/>
      <c r="E18" s="426"/>
      <c r="F18" s="475"/>
      <c r="G18" s="426"/>
      <c r="H18" s="315"/>
      <c r="I18" s="414"/>
    </row>
    <row r="19" spans="1:9" ht="16.5" customHeight="1">
      <c r="A19" s="471"/>
      <c r="B19" s="580" t="s">
        <v>718</v>
      </c>
      <c r="C19" s="581"/>
      <c r="D19" s="475">
        <v>9153899</v>
      </c>
      <c r="E19" s="426"/>
      <c r="F19" s="475">
        <v>9939102</v>
      </c>
      <c r="G19" s="426"/>
      <c r="H19" s="315">
        <f>ROUND(D19/$D$6*100,1)</f>
        <v>16.8</v>
      </c>
      <c r="I19" s="414"/>
    </row>
    <row r="20" spans="1:9" ht="16.5" customHeight="1">
      <c r="A20" s="471"/>
      <c r="B20" s="427" t="s">
        <v>719</v>
      </c>
      <c r="C20" s="428"/>
      <c r="D20" s="468"/>
      <c r="E20" s="477"/>
      <c r="F20" s="468"/>
      <c r="G20" s="426"/>
      <c r="H20" s="315"/>
      <c r="I20" s="414"/>
    </row>
    <row r="21" spans="1:9" ht="16.5" customHeight="1">
      <c r="A21" s="478"/>
      <c r="B21" s="427"/>
      <c r="C21" s="428"/>
      <c r="D21" s="468"/>
      <c r="E21" s="479"/>
      <c r="F21" s="468"/>
      <c r="G21" s="434"/>
      <c r="H21" s="315"/>
      <c r="I21" s="414"/>
    </row>
    <row r="22" spans="1:9" ht="22.5" customHeight="1">
      <c r="A22" s="472"/>
      <c r="B22" s="410" t="s">
        <v>720</v>
      </c>
      <c r="C22" s="411"/>
      <c r="D22" s="473">
        <v>43309528</v>
      </c>
      <c r="E22" s="474"/>
      <c r="F22" s="473">
        <f>SUM(F24:F34)</f>
        <v>47896969</v>
      </c>
      <c r="G22" s="474"/>
      <c r="H22" s="417">
        <f>ROUND(D22/$D$6*100,1)</f>
        <v>79.5</v>
      </c>
      <c r="I22" s="418"/>
    </row>
    <row r="23" spans="1:9" ht="22.5" customHeight="1">
      <c r="A23" s="471"/>
      <c r="B23" s="439"/>
      <c r="C23" s="441"/>
      <c r="D23" s="475"/>
      <c r="E23" s="480"/>
      <c r="F23" s="475"/>
      <c r="G23" s="480"/>
      <c r="H23" s="481"/>
      <c r="I23" s="414"/>
    </row>
    <row r="24" spans="1:9" ht="22.5" customHeight="1">
      <c r="A24" s="471"/>
      <c r="B24" s="439" t="s">
        <v>721</v>
      </c>
      <c r="C24" s="441"/>
      <c r="D24" s="475">
        <v>2546620</v>
      </c>
      <c r="E24" s="426"/>
      <c r="F24" s="475">
        <v>2925321</v>
      </c>
      <c r="G24" s="426"/>
      <c r="H24" s="315">
        <f aca="true" t="shared" si="0" ref="H24:H34">ROUND(D24/$D$6*100,1)</f>
        <v>4.7</v>
      </c>
      <c r="I24" s="414"/>
    </row>
    <row r="25" spans="1:9" ht="22.5" customHeight="1">
      <c r="A25" s="471"/>
      <c r="B25" s="439" t="s">
        <v>683</v>
      </c>
      <c r="C25" s="441"/>
      <c r="D25" s="475">
        <v>2682064</v>
      </c>
      <c r="E25" s="426"/>
      <c r="F25" s="475">
        <v>2339060</v>
      </c>
      <c r="G25" s="426"/>
      <c r="H25" s="315">
        <f t="shared" si="0"/>
        <v>4.9</v>
      </c>
      <c r="I25" s="414"/>
    </row>
    <row r="26" spans="1:9" ht="22.5" customHeight="1">
      <c r="A26" s="471"/>
      <c r="B26" s="439" t="s">
        <v>684</v>
      </c>
      <c r="C26" s="441"/>
      <c r="D26" s="475">
        <v>3535363</v>
      </c>
      <c r="E26" s="426"/>
      <c r="F26" s="475">
        <v>3230905</v>
      </c>
      <c r="G26" s="426"/>
      <c r="H26" s="315">
        <f t="shared" si="0"/>
        <v>6.5</v>
      </c>
      <c r="I26" s="414"/>
    </row>
    <row r="27" spans="1:9" ht="22.5" customHeight="1">
      <c r="A27" s="471"/>
      <c r="B27" s="439" t="s">
        <v>685</v>
      </c>
      <c r="C27" s="441"/>
      <c r="D27" s="475">
        <v>1091225</v>
      </c>
      <c r="E27" s="426"/>
      <c r="F27" s="475">
        <v>1485818</v>
      </c>
      <c r="G27" s="426"/>
      <c r="H27" s="315">
        <f t="shared" si="0"/>
        <v>2</v>
      </c>
      <c r="I27" s="414"/>
    </row>
    <row r="28" spans="1:9" ht="22.5" customHeight="1">
      <c r="A28" s="471"/>
      <c r="B28" s="439" t="s">
        <v>686</v>
      </c>
      <c r="C28" s="441"/>
      <c r="D28" s="475">
        <v>5328958</v>
      </c>
      <c r="E28" s="426"/>
      <c r="F28" s="475">
        <v>6147377</v>
      </c>
      <c r="G28" s="426"/>
      <c r="H28" s="315">
        <f t="shared" si="0"/>
        <v>9.8</v>
      </c>
      <c r="I28" s="414"/>
    </row>
    <row r="29" spans="1:9" ht="22.5" customHeight="1">
      <c r="A29" s="471"/>
      <c r="B29" s="439" t="s">
        <v>687</v>
      </c>
      <c r="C29" s="441"/>
      <c r="D29" s="475">
        <v>6637846</v>
      </c>
      <c r="E29" s="426"/>
      <c r="F29" s="475">
        <v>7714232</v>
      </c>
      <c r="G29" s="426"/>
      <c r="H29" s="315">
        <f t="shared" si="0"/>
        <v>12.2</v>
      </c>
      <c r="I29" s="414"/>
    </row>
    <row r="30" spans="1:9" ht="22.5" customHeight="1">
      <c r="A30" s="471"/>
      <c r="B30" s="439" t="s">
        <v>688</v>
      </c>
      <c r="C30" s="441"/>
      <c r="D30" s="475">
        <v>7577121</v>
      </c>
      <c r="E30" s="426"/>
      <c r="F30" s="475">
        <v>9360878</v>
      </c>
      <c r="G30" s="426"/>
      <c r="H30" s="315">
        <f t="shared" si="0"/>
        <v>13.9</v>
      </c>
      <c r="I30" s="414"/>
    </row>
    <row r="31" spans="1:9" ht="22.5" customHeight="1">
      <c r="A31" s="471"/>
      <c r="B31" s="439" t="s">
        <v>689</v>
      </c>
      <c r="C31" s="441"/>
      <c r="D31" s="475">
        <v>537730</v>
      </c>
      <c r="E31" s="426"/>
      <c r="F31" s="475">
        <v>632026</v>
      </c>
      <c r="G31" s="426"/>
      <c r="H31" s="315">
        <f t="shared" si="0"/>
        <v>1</v>
      </c>
      <c r="I31" s="414"/>
    </row>
    <row r="32" spans="1:9" ht="22.5" customHeight="1">
      <c r="A32" s="471"/>
      <c r="B32" s="439" t="s">
        <v>690</v>
      </c>
      <c r="C32" s="441"/>
      <c r="D32" s="475">
        <v>95370</v>
      </c>
      <c r="E32" s="426"/>
      <c r="F32" s="475">
        <v>106744</v>
      </c>
      <c r="G32" s="426"/>
      <c r="H32" s="315">
        <f t="shared" si="0"/>
        <v>0.2</v>
      </c>
      <c r="I32" s="414"/>
    </row>
    <row r="33" spans="1:9" ht="22.5" customHeight="1">
      <c r="A33" s="471"/>
      <c r="B33" s="439" t="s">
        <v>691</v>
      </c>
      <c r="C33" s="441"/>
      <c r="D33" s="475">
        <v>7114666</v>
      </c>
      <c r="E33" s="426"/>
      <c r="F33" s="475">
        <v>7317958</v>
      </c>
      <c r="G33" s="426"/>
      <c r="H33" s="315">
        <f t="shared" si="0"/>
        <v>13.1</v>
      </c>
      <c r="I33" s="414"/>
    </row>
    <row r="34" spans="1:9" ht="22.5" customHeight="1">
      <c r="A34" s="471"/>
      <c r="B34" s="439" t="s">
        <v>692</v>
      </c>
      <c r="C34" s="441"/>
      <c r="D34" s="475">
        <v>6162565</v>
      </c>
      <c r="E34" s="426"/>
      <c r="F34" s="475">
        <v>6636650</v>
      </c>
      <c r="G34" s="426"/>
      <c r="H34" s="315">
        <f t="shared" si="0"/>
        <v>11.3</v>
      </c>
      <c r="I34" s="414"/>
    </row>
    <row r="35" spans="1:9" ht="22.5" customHeight="1">
      <c r="A35" s="478"/>
      <c r="B35" s="443"/>
      <c r="C35" s="443"/>
      <c r="D35" s="482"/>
      <c r="E35" s="434"/>
      <c r="F35" s="482"/>
      <c r="G35" s="434"/>
      <c r="H35" s="438"/>
      <c r="I35" s="456"/>
    </row>
    <row r="36" spans="1:9" ht="13.5">
      <c r="A36" s="468"/>
      <c r="B36" s="450" t="s">
        <v>722</v>
      </c>
      <c r="C36" s="468"/>
      <c r="D36" s="468"/>
      <c r="E36" s="468"/>
      <c r="F36" s="468"/>
      <c r="G36" s="468"/>
      <c r="H36" s="468"/>
      <c r="I36" s="468"/>
    </row>
    <row r="37" spans="1:9" ht="13.5">
      <c r="A37" s="468"/>
      <c r="B37" s="389" t="s">
        <v>723</v>
      </c>
      <c r="C37" s="468"/>
      <c r="D37" s="468"/>
      <c r="E37" s="468"/>
      <c r="F37" s="468"/>
      <c r="G37" s="468"/>
      <c r="H37" s="468"/>
      <c r="I37" s="468"/>
    </row>
  </sheetData>
  <sheetProtection/>
  <mergeCells count="11">
    <mergeCell ref="A1:C1"/>
    <mergeCell ref="B3:B5"/>
    <mergeCell ref="H3:I3"/>
    <mergeCell ref="H4:I4"/>
    <mergeCell ref="H5:I5"/>
    <mergeCell ref="B9:C9"/>
    <mergeCell ref="B18:C18"/>
    <mergeCell ref="B19:C19"/>
    <mergeCell ref="D3:G4"/>
    <mergeCell ref="D5:E5"/>
    <mergeCell ref="F5:G5"/>
  </mergeCells>
  <hyperlinks>
    <hyperlink ref="A1:C1" location="目次!A1" display="第７表　地域別製造品出荷額等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10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18.375" style="0" customWidth="1"/>
    <col min="2" max="2" width="14.125" style="0" bestFit="1" customWidth="1"/>
    <col min="3" max="3" width="9.75390625" style="0" bestFit="1" customWidth="1"/>
    <col min="4" max="4" width="13.25390625" style="0" bestFit="1" customWidth="1"/>
    <col min="5" max="5" width="15.25390625" style="0" bestFit="1" customWidth="1"/>
    <col min="7" max="7" width="94.375" style="0" customWidth="1"/>
  </cols>
  <sheetData>
    <row r="1" spans="1:5" ht="14.25">
      <c r="A1" s="596" t="s">
        <v>856</v>
      </c>
      <c r="B1" s="596"/>
      <c r="C1" s="7"/>
      <c r="D1" s="7"/>
      <c r="E1" s="7"/>
    </row>
    <row r="2" spans="1:5" ht="13.5">
      <c r="A2" s="597" t="s">
        <v>745</v>
      </c>
      <c r="B2" s="485" t="s">
        <v>568</v>
      </c>
      <c r="C2" s="486" t="s">
        <v>120</v>
      </c>
      <c r="D2" s="485" t="s">
        <v>746</v>
      </c>
      <c r="E2" s="485" t="s">
        <v>747</v>
      </c>
    </row>
    <row r="3" spans="1:5" ht="13.5">
      <c r="A3" s="598"/>
      <c r="B3" s="488" t="s">
        <v>748</v>
      </c>
      <c r="C3" s="489" t="s">
        <v>141</v>
      </c>
      <c r="D3" s="488" t="s">
        <v>142</v>
      </c>
      <c r="E3" s="488" t="s">
        <v>142</v>
      </c>
    </row>
    <row r="4" spans="1:5" ht="13.5">
      <c r="A4" s="484"/>
      <c r="B4" s="485"/>
      <c r="C4" s="486"/>
      <c r="D4" s="485"/>
      <c r="E4" s="360"/>
    </row>
    <row r="5" spans="1:7" ht="14.25">
      <c r="A5" s="490" t="s">
        <v>749</v>
      </c>
      <c r="B5" s="491">
        <v>15</v>
      </c>
      <c r="C5" s="492">
        <v>1157</v>
      </c>
      <c r="D5" s="491">
        <v>2332499</v>
      </c>
      <c r="E5" s="493">
        <v>1000623</v>
      </c>
      <c r="G5" s="544" t="s">
        <v>860</v>
      </c>
    </row>
    <row r="6" spans="1:7" ht="14.25">
      <c r="A6" s="490" t="s">
        <v>750</v>
      </c>
      <c r="B6" s="491">
        <v>13</v>
      </c>
      <c r="C6" s="494">
        <v>2726</v>
      </c>
      <c r="D6" s="491">
        <v>5377501</v>
      </c>
      <c r="E6" s="493">
        <v>2903800</v>
      </c>
      <c r="G6" s="544" t="s">
        <v>859</v>
      </c>
    </row>
    <row r="7" spans="1:7" ht="14.25">
      <c r="A7" s="490" t="s">
        <v>751</v>
      </c>
      <c r="B7" s="491">
        <v>7</v>
      </c>
      <c r="C7" s="494">
        <v>2673</v>
      </c>
      <c r="D7" s="491">
        <v>7248699</v>
      </c>
      <c r="E7" s="493">
        <v>3323709</v>
      </c>
      <c r="G7" s="544" t="s">
        <v>861</v>
      </c>
    </row>
    <row r="8" spans="1:7" ht="14.25">
      <c r="A8" s="490" t="s">
        <v>752</v>
      </c>
      <c r="B8" s="491">
        <v>53</v>
      </c>
      <c r="C8" s="494">
        <v>1822</v>
      </c>
      <c r="D8" s="491">
        <v>4744698</v>
      </c>
      <c r="E8" s="493">
        <v>3249808</v>
      </c>
      <c r="G8" s="544" t="s">
        <v>862</v>
      </c>
    </row>
    <row r="9" spans="1:7" ht="14.25">
      <c r="A9" s="490" t="s">
        <v>753</v>
      </c>
      <c r="B9" s="491">
        <v>6</v>
      </c>
      <c r="C9" s="494">
        <v>474</v>
      </c>
      <c r="D9" s="491">
        <v>867923</v>
      </c>
      <c r="E9" s="493">
        <v>474750</v>
      </c>
      <c r="G9" s="544" t="s">
        <v>863</v>
      </c>
    </row>
    <row r="10" spans="1:7" ht="14.25">
      <c r="A10" s="490" t="s">
        <v>754</v>
      </c>
      <c r="B10" s="491">
        <v>22</v>
      </c>
      <c r="C10" s="494">
        <v>903</v>
      </c>
      <c r="D10" s="491">
        <v>1946843</v>
      </c>
      <c r="E10" s="493">
        <v>989191</v>
      </c>
      <c r="G10" s="544" t="s">
        <v>864</v>
      </c>
    </row>
    <row r="11" spans="1:7" ht="14.25">
      <c r="A11" s="490" t="s">
        <v>755</v>
      </c>
      <c r="B11" s="491">
        <v>5</v>
      </c>
      <c r="C11" s="494">
        <v>98</v>
      </c>
      <c r="D11" s="491">
        <v>107446</v>
      </c>
      <c r="E11" s="493">
        <v>34393</v>
      </c>
      <c r="G11" s="544" t="s">
        <v>865</v>
      </c>
    </row>
    <row r="12" spans="1:7" ht="14.25">
      <c r="A12" s="490" t="s">
        <v>756</v>
      </c>
      <c r="B12" s="491">
        <v>20</v>
      </c>
      <c r="C12" s="494">
        <v>765</v>
      </c>
      <c r="D12" s="491">
        <v>1358951</v>
      </c>
      <c r="E12" s="493">
        <v>795539</v>
      </c>
      <c r="G12" s="544" t="s">
        <v>866</v>
      </c>
    </row>
    <row r="13" spans="1:7" ht="14.25">
      <c r="A13" s="490" t="s">
        <v>757</v>
      </c>
      <c r="B13" s="491">
        <v>7</v>
      </c>
      <c r="C13" s="494">
        <v>552</v>
      </c>
      <c r="D13" s="491">
        <v>3003896</v>
      </c>
      <c r="E13" s="493">
        <v>2407010</v>
      </c>
      <c r="G13" s="544" t="s">
        <v>867</v>
      </c>
    </row>
    <row r="14" spans="1:7" ht="14.25">
      <c r="A14" s="490" t="s">
        <v>758</v>
      </c>
      <c r="B14" s="491">
        <v>3</v>
      </c>
      <c r="C14" s="494">
        <v>1139</v>
      </c>
      <c r="D14" s="491">
        <v>9227922</v>
      </c>
      <c r="E14" s="493">
        <v>7073286</v>
      </c>
      <c r="G14" s="544" t="s">
        <v>868</v>
      </c>
    </row>
    <row r="15" spans="1:7" ht="14.25">
      <c r="A15" s="490" t="s">
        <v>759</v>
      </c>
      <c r="B15" s="491">
        <v>3</v>
      </c>
      <c r="C15" s="494">
        <v>73</v>
      </c>
      <c r="D15" s="491">
        <v>536494</v>
      </c>
      <c r="E15" s="493">
        <v>415741</v>
      </c>
      <c r="G15" s="544" t="s">
        <v>869</v>
      </c>
    </row>
    <row r="16" spans="1:7" ht="14.25">
      <c r="A16" s="490" t="s">
        <v>760</v>
      </c>
      <c r="B16" s="491">
        <v>4</v>
      </c>
      <c r="C16" s="494">
        <v>450</v>
      </c>
      <c r="D16" s="491">
        <v>1009802</v>
      </c>
      <c r="E16" s="493">
        <v>379383</v>
      </c>
      <c r="G16" s="544" t="s">
        <v>870</v>
      </c>
    </row>
    <row r="17" spans="1:7" ht="14.25">
      <c r="A17" s="490" t="s">
        <v>761</v>
      </c>
      <c r="B17" s="491">
        <v>8</v>
      </c>
      <c r="C17" s="494">
        <v>590</v>
      </c>
      <c r="D17" s="491">
        <v>1564115</v>
      </c>
      <c r="E17" s="493">
        <v>974653</v>
      </c>
      <c r="G17" s="544" t="s">
        <v>871</v>
      </c>
    </row>
    <row r="18" spans="1:5" ht="13.5">
      <c r="A18" s="487"/>
      <c r="B18" s="495"/>
      <c r="C18" s="496"/>
      <c r="D18" s="497"/>
      <c r="E18" s="495"/>
    </row>
    <row r="19" spans="1:5" ht="13.5">
      <c r="A19" s="487" t="s">
        <v>762</v>
      </c>
      <c r="B19" s="498">
        <f>SUM(B5:B17)</f>
        <v>166</v>
      </c>
      <c r="C19" s="498">
        <f>SUM(C5:C17)</f>
        <v>13422</v>
      </c>
      <c r="D19" s="498">
        <f>SUM(D5:D17)</f>
        <v>39326789</v>
      </c>
      <c r="E19" s="380">
        <f>SUM(E5:E17)</f>
        <v>24021886</v>
      </c>
    </row>
    <row r="20" spans="1:5" ht="12">
      <c r="A20" s="3"/>
      <c r="B20" s="3"/>
      <c r="C20" s="3"/>
      <c r="D20" s="3"/>
      <c r="E20" s="3"/>
    </row>
    <row r="21" spans="1:5" ht="12">
      <c r="A21" s="3"/>
      <c r="B21" s="3"/>
      <c r="C21" s="3"/>
      <c r="D21" s="3"/>
      <c r="E21" s="3"/>
    </row>
    <row r="22" spans="1:5" ht="14.25">
      <c r="A22" s="53" t="s">
        <v>855</v>
      </c>
      <c r="B22" s="53"/>
      <c r="C22" s="53"/>
      <c r="D22" s="53"/>
      <c r="E22" s="47"/>
    </row>
    <row r="23" spans="1:5" ht="16.5" customHeight="1">
      <c r="A23" s="499"/>
      <c r="B23" s="499" t="s">
        <v>568</v>
      </c>
      <c r="C23" s="499" t="s">
        <v>120</v>
      </c>
      <c r="D23" s="499" t="s">
        <v>341</v>
      </c>
      <c r="E23" s="499" t="s">
        <v>747</v>
      </c>
    </row>
    <row r="24" spans="1:5" ht="16.5" customHeight="1">
      <c r="A24" s="500" t="s">
        <v>763</v>
      </c>
      <c r="B24" s="500">
        <v>700</v>
      </c>
      <c r="C24" s="500">
        <v>22853</v>
      </c>
      <c r="D24" s="500">
        <v>54448730</v>
      </c>
      <c r="E24" s="500">
        <v>31992869</v>
      </c>
    </row>
    <row r="25" spans="1:5" s="1" customFormat="1" ht="16.5" customHeight="1">
      <c r="A25" s="500" t="s">
        <v>764</v>
      </c>
      <c r="B25" s="502">
        <v>534</v>
      </c>
      <c r="C25" s="502">
        <v>9431</v>
      </c>
      <c r="D25" s="502">
        <v>15121941</v>
      </c>
      <c r="E25" s="502">
        <v>7970983</v>
      </c>
    </row>
    <row r="26" spans="1:5" ht="16.5" customHeight="1">
      <c r="A26" s="500" t="s">
        <v>765</v>
      </c>
      <c r="B26" s="500">
        <v>166</v>
      </c>
      <c r="C26" s="500">
        <v>13422</v>
      </c>
      <c r="D26" s="500">
        <v>39326789</v>
      </c>
      <c r="E26" s="500">
        <v>24021886</v>
      </c>
    </row>
    <row r="27" spans="1:5" ht="16.5" customHeight="1">
      <c r="A27" s="499" t="s">
        <v>766</v>
      </c>
      <c r="B27" s="501">
        <f>SUM(B25/B24*100)</f>
        <v>76.28571428571429</v>
      </c>
      <c r="C27" s="501">
        <f>SUM(C25/C24*100)</f>
        <v>41.26810484400297</v>
      </c>
      <c r="D27" s="501">
        <f>SUM(D25/D24*100)</f>
        <v>27.772807556760277</v>
      </c>
      <c r="E27" s="501">
        <f>SUM(E25/E24*100)</f>
        <v>24.914873998952704</v>
      </c>
    </row>
    <row r="28" spans="1:5" ht="16.5" customHeight="1">
      <c r="A28" s="499" t="s">
        <v>767</v>
      </c>
      <c r="B28" s="501">
        <f>SUM(B26/B24*100)</f>
        <v>23.714285714285715</v>
      </c>
      <c r="C28" s="501">
        <f>SUM(C26/C24*100)</f>
        <v>58.73189515599703</v>
      </c>
      <c r="D28" s="501">
        <f>SUM(D26/D24*100)</f>
        <v>72.22719244323972</v>
      </c>
      <c r="E28" s="501">
        <f>SUM(E26/E24*100)</f>
        <v>75.0851260010473</v>
      </c>
    </row>
    <row r="30" ht="12">
      <c r="A30" s="48"/>
    </row>
  </sheetData>
  <sheetProtection/>
  <mergeCells count="2">
    <mergeCell ref="A1:B1"/>
    <mergeCell ref="A2:A3"/>
  </mergeCells>
  <hyperlinks>
    <hyperlink ref="A1:B1" location="目次!A1" display="第８表　工業団地"/>
    <hyperlink ref="A22:D22" location="目次!A1" display="第９表　前橋市における工業団地の出荷額等"/>
  </hyperlink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前橋市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043pc061</dc:creator>
  <cp:keywords/>
  <dc:description/>
  <cp:lastModifiedBy>201109</cp:lastModifiedBy>
  <cp:lastPrinted>2008-12-19T01:30:12Z</cp:lastPrinted>
  <dcterms:created xsi:type="dcterms:W3CDTF">2008-07-23T04:15:22Z</dcterms:created>
  <dcterms:modified xsi:type="dcterms:W3CDTF">2011-09-29T04:30:14Z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