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tabRatio="620" activeTab="0"/>
  </bookViews>
  <sheets>
    <sheet name="目次" sheetId="1" r:id="rId1"/>
    <sheet name="概要第１表" sheetId="2" r:id="rId2"/>
    <sheet name="概要第２表" sheetId="3" r:id="rId3"/>
    <sheet name="概要第３表" sheetId="4" r:id="rId4"/>
    <sheet name="概要第４表" sheetId="5" r:id="rId5"/>
    <sheet name="概要第５表" sheetId="6" r:id="rId6"/>
    <sheet name="概要第６表" sheetId="7" r:id="rId7"/>
    <sheet name="概要第７表" sheetId="8" r:id="rId8"/>
    <sheet name="概要第８・９表" sheetId="9" r:id="rId9"/>
    <sheet name="県内市町村比較表" sheetId="10" r:id="rId10"/>
    <sheet name="Ⅰ．第１表" sheetId="11" r:id="rId11"/>
    <sheet name="Ⅰ．第２表" sheetId="12" r:id="rId12"/>
    <sheet name="Ⅰ．第３表" sheetId="13" r:id="rId13"/>
    <sheet name="Ⅱ．第１表" sheetId="14" r:id="rId14"/>
    <sheet name="Ⅱ．第２表" sheetId="15" r:id="rId15"/>
    <sheet name="Ⅱ．第３表" sheetId="16" r:id="rId16"/>
  </sheets>
  <definedNames>
    <definedName name="_xlnm.Print_Area" localSheetId="11">'Ⅰ．第２表'!$A$1:$H$200</definedName>
    <definedName name="_xlnm.Print_Area" localSheetId="12">'Ⅰ．第３表'!$A$1:$AB$243</definedName>
    <definedName name="_xlnm.Print_Area" localSheetId="13">'Ⅱ．第１表'!$A$1:$AP$29</definedName>
    <definedName name="_xlnm.Print_Area" localSheetId="14">'Ⅱ．第２表'!$A$1:$Q$27</definedName>
    <definedName name="_xlnm.Print_Area" localSheetId="15">'Ⅱ．第３表'!$A$1:$S$29</definedName>
    <definedName name="_xlnm.Print_Area" localSheetId="6">'概要第６表'!$A$1:$M$35</definedName>
    <definedName name="_xlnm.Print_Area" localSheetId="9">'県内市町村比較表'!$A$1:$Q$62</definedName>
    <definedName name="_xlnm.Print_Titles" localSheetId="10">'Ⅰ．第１表'!$1:$7</definedName>
    <definedName name="_xlnm.Print_Titles" localSheetId="11">'Ⅰ．第２表'!$1:$4</definedName>
    <definedName name="_xlnm.Print_Titles" localSheetId="12">'Ⅰ．第３表'!$1:$6</definedName>
  </definedNames>
  <calcPr fullCalcOnLoad="1"/>
</workbook>
</file>

<file path=xl/sharedStrings.xml><?xml version="1.0" encoding="utf-8"?>
<sst xmlns="http://schemas.openxmlformats.org/spreadsheetml/2006/main" count="9421" uniqueCount="960">
  <si>
    <t>第２表　　　有形固定資産</t>
  </si>
  <si>
    <t>第３表　　　産業中分類別敷地面積・建築面積・延べ建築面積・
　　　　　　１日当たり水源別用水量及び１日当たりの用途別用水量</t>
  </si>
  <si>
    <t>従　業　者　数</t>
  </si>
  <si>
    <t>製 造 品 出 荷 額 等</t>
  </si>
  <si>
    <t>原材料費等</t>
  </si>
  <si>
    <t>現金給与</t>
  </si>
  <si>
    <t>会</t>
  </si>
  <si>
    <t>組</t>
  </si>
  <si>
    <t>個</t>
  </si>
  <si>
    <t>合</t>
  </si>
  <si>
    <t>個人業主</t>
  </si>
  <si>
    <t>合　　計</t>
  </si>
  <si>
    <t>製造品</t>
  </si>
  <si>
    <t>加工賃</t>
  </si>
  <si>
    <t>修理料</t>
  </si>
  <si>
    <t>その他の</t>
  </si>
  <si>
    <t>合    計</t>
  </si>
  <si>
    <t>産　業　分　類</t>
  </si>
  <si>
    <t>従業者数</t>
  </si>
  <si>
    <t>及び家族</t>
  </si>
  <si>
    <t>出荷額</t>
  </si>
  <si>
    <t>収入</t>
  </si>
  <si>
    <t>消費税額</t>
  </si>
  <si>
    <t>社</t>
  </si>
  <si>
    <t>計</t>
  </si>
  <si>
    <t>(人)</t>
  </si>
  <si>
    <t>(万円)</t>
  </si>
  <si>
    <t>合　　　　　　計</t>
  </si>
  <si>
    <t>産業分類</t>
  </si>
  <si>
    <t>製造品出荷額等</t>
  </si>
  <si>
    <t>事業所数</t>
  </si>
  <si>
    <t>規模別</t>
  </si>
  <si>
    <t>合計</t>
  </si>
  <si>
    <t>～</t>
  </si>
  <si>
    <t>3人</t>
  </si>
  <si>
    <t>9人</t>
  </si>
  <si>
    <t>19人</t>
  </si>
  <si>
    <t>29人</t>
  </si>
  <si>
    <t>49人</t>
  </si>
  <si>
    <t>99人</t>
  </si>
  <si>
    <t>199人</t>
  </si>
  <si>
    <t>299人</t>
  </si>
  <si>
    <t>499人</t>
  </si>
  <si>
    <t>－</t>
  </si>
  <si>
    <t>１  産業中分類別事業所数・従業者数・製造品出荷額等・在庫額・生産額・原材料使用額等</t>
  </si>
  <si>
    <t xml:space="preserve">    ・内国消費税額・減価償却額・付加価値額・現金給与総額</t>
  </si>
  <si>
    <t>月別常用労</t>
  </si>
  <si>
    <t>産業</t>
  </si>
  <si>
    <t>原材料在庫額</t>
  </si>
  <si>
    <t>Ｃ生産額</t>
  </si>
  <si>
    <t>Ｄ原材料使用額等</t>
  </si>
  <si>
    <t>Ｅ</t>
  </si>
  <si>
    <t>Ｆ</t>
  </si>
  <si>
    <t>Ｃ－(Ｄ＋</t>
  </si>
  <si>
    <t>現金給与総額</t>
  </si>
  <si>
    <t>会社</t>
  </si>
  <si>
    <t>組合</t>
  </si>
  <si>
    <t>個人</t>
  </si>
  <si>
    <t>働者の年間</t>
  </si>
  <si>
    <t xml:space="preserve">  (a)年初在庫額</t>
  </si>
  <si>
    <t>(b)年末在庫額</t>
  </si>
  <si>
    <t>(c)</t>
  </si>
  <si>
    <t>(d)</t>
  </si>
  <si>
    <t>Ａ＋Ｂ</t>
  </si>
  <si>
    <t>原材料</t>
  </si>
  <si>
    <t>燃料</t>
  </si>
  <si>
    <t>電力</t>
  </si>
  <si>
    <t>委託</t>
  </si>
  <si>
    <t>内国</t>
  </si>
  <si>
    <t>減価</t>
  </si>
  <si>
    <t>Ｅ＋Ｆ)</t>
  </si>
  <si>
    <t>常用</t>
  </si>
  <si>
    <t>その他</t>
  </si>
  <si>
    <t>分類</t>
  </si>
  <si>
    <t>収入額</t>
  </si>
  <si>
    <t>半製品・仕掛品</t>
  </si>
  <si>
    <t>年間増減</t>
  </si>
  <si>
    <t>年初</t>
  </si>
  <si>
    <t>年末</t>
  </si>
  <si>
    <t>使用額</t>
  </si>
  <si>
    <t>生産額</t>
  </si>
  <si>
    <t>償却額</t>
  </si>
  <si>
    <t>付加価値額</t>
  </si>
  <si>
    <t>労働者</t>
  </si>
  <si>
    <t>合     計</t>
  </si>
  <si>
    <t>(26)</t>
  </si>
  <si>
    <t>(27)</t>
  </si>
  <si>
    <t>(28)</t>
  </si>
  <si>
    <t>(29)</t>
  </si>
  <si>
    <t>(30)</t>
  </si>
  <si>
    <t>(31)</t>
  </si>
  <si>
    <t>年初現在高</t>
  </si>
  <si>
    <t>年間除却額</t>
  </si>
  <si>
    <t>Ｂ 建設仮勘定(年間)</t>
  </si>
  <si>
    <t>土地</t>
  </si>
  <si>
    <t>有形固定資産</t>
  </si>
  <si>
    <t>建物構築物</t>
  </si>
  <si>
    <t>機械装置</t>
  </si>
  <si>
    <t>増</t>
  </si>
  <si>
    <t>減</t>
  </si>
  <si>
    <t>合      計</t>
  </si>
  <si>
    <t>３  産業中分類別敷地面積・建築面積・延べ建築面積・1日当たり水源別用水量</t>
  </si>
  <si>
    <t>敷地面積</t>
  </si>
  <si>
    <t>建築面積</t>
  </si>
  <si>
    <t>延べ建築</t>
  </si>
  <si>
    <t>面積</t>
  </si>
  <si>
    <t>井戸水</t>
  </si>
  <si>
    <t>回収水</t>
  </si>
  <si>
    <t>原料</t>
  </si>
  <si>
    <t>製品処理</t>
  </si>
  <si>
    <t>（㎡）</t>
  </si>
  <si>
    <t>工業水道</t>
  </si>
  <si>
    <t>上水道</t>
  </si>
  <si>
    <t>の淡水</t>
  </si>
  <si>
    <t>用水</t>
  </si>
  <si>
    <t>洗浄用水</t>
  </si>
  <si>
    <t>産業分類</t>
  </si>
  <si>
    <t>軽　　　　工　　　　業</t>
  </si>
  <si>
    <t>従業者数</t>
  </si>
  <si>
    <t>小　　　　計</t>
  </si>
  <si>
    <t>食 料 品</t>
  </si>
  <si>
    <t>飲料・飼料</t>
  </si>
  <si>
    <t>繊　　　維</t>
  </si>
  <si>
    <t>衣　　　服</t>
  </si>
  <si>
    <t>木　　　材</t>
  </si>
  <si>
    <t>家　　　具</t>
  </si>
  <si>
    <t>パルプ・紙</t>
  </si>
  <si>
    <t>ゴム製品</t>
  </si>
  <si>
    <t>皮　　　革</t>
  </si>
  <si>
    <t>窯業・土石</t>
  </si>
  <si>
    <t>そ　の　他</t>
  </si>
  <si>
    <t>化　　　学</t>
  </si>
  <si>
    <t>石油・石灰</t>
  </si>
  <si>
    <t>鉄　　　鋼</t>
  </si>
  <si>
    <t>非鉄金属</t>
  </si>
  <si>
    <t>金属製品</t>
  </si>
  <si>
    <t>電気機器</t>
  </si>
  <si>
    <t>輸送機器</t>
  </si>
  <si>
    <t>精密機器</t>
  </si>
  <si>
    <t>（人）</t>
  </si>
  <si>
    <t>（万円）</t>
  </si>
  <si>
    <t>衣服</t>
  </si>
  <si>
    <t>木材</t>
  </si>
  <si>
    <t>家具</t>
  </si>
  <si>
    <t>化学</t>
  </si>
  <si>
    <t>皮革</t>
  </si>
  <si>
    <t>鉄鋼</t>
  </si>
  <si>
    <t>機械</t>
  </si>
  <si>
    <t>投資総額</t>
  </si>
  <si>
    <t>公共水道</t>
  </si>
  <si>
    <t>冷却・温調</t>
  </si>
  <si>
    <t>第１表　年次別工業の推移</t>
  </si>
  <si>
    <t>-</t>
  </si>
  <si>
    <t>第２表　産業別・規模別事業所数</t>
  </si>
  <si>
    <t>単位：所</t>
  </si>
  <si>
    <t>第３表　地域別事業所数</t>
  </si>
  <si>
    <t>単位：所</t>
  </si>
  <si>
    <t>第４表　産業別・規模別従業者数</t>
  </si>
  <si>
    <t>第６表　産業別・規模別製造品出荷額等</t>
  </si>
  <si>
    <t>単位：万円</t>
  </si>
  <si>
    <t>第７表　地域別製造品出荷額等</t>
  </si>
  <si>
    <t>第５表　地域別従業者数</t>
  </si>
  <si>
    <t>北群馬郡</t>
  </si>
  <si>
    <t>甘楽郡</t>
  </si>
  <si>
    <t>X</t>
  </si>
  <si>
    <t>邑楽郡</t>
  </si>
  <si>
    <t>Ｘ</t>
  </si>
  <si>
    <t>３　町丁別・産業中分類別事業所数・従業者数・製造品出荷額等</t>
  </si>
  <si>
    <t>１　産業小分類別事業所数・従業者数・製造品出荷額等・原材料使用額等・</t>
  </si>
  <si>
    <t>　　内国消費税額及び現金給与総額（従業者４人以上の事業所）</t>
  </si>
  <si>
    <t xml:space="preserve">    ・内国消費税額・減価償却額・付加価値額・現金給与総額（従業者３０人以上の事業所）</t>
  </si>
  <si>
    <t>２  有形固定資産（従業者３０人以上の事業所）</t>
  </si>
  <si>
    <t xml:space="preserve">    及び1日当たりの用途別用水量（従業者３０人以上の事業所）</t>
  </si>
  <si>
    <t>２　産業中分類別、従業者規模別事業所数・従業者数・製造品出荷額等・</t>
  </si>
  <si>
    <t>目次</t>
  </si>
  <si>
    <t>第１表　　　年次別工業の推移</t>
  </si>
  <si>
    <t>第２表　　　産業別・規模別事業所数</t>
  </si>
  <si>
    <t>第３表　　　地域別事業所数</t>
  </si>
  <si>
    <t>第４表　　　産業別・規模別従業者数</t>
  </si>
  <si>
    <t>第５表　　　地域別従業者数</t>
  </si>
  <si>
    <t>第６表　　　産業別・規模別製造品出荷額等</t>
  </si>
  <si>
    <t>第７表　　　地域別製造品出荷額等</t>
  </si>
  <si>
    <t>県内市町村比較（従業者４人以上の事業所）</t>
  </si>
  <si>
    <t>概　要</t>
  </si>
  <si>
    <t>第３表　　　町丁別・産業中分類別事業所数・従業者数・製造品出荷額等</t>
  </si>
  <si>
    <t>Ⅱ　従業者３０人以上の事業所</t>
  </si>
  <si>
    <t>Ⅰ　従業者４人以上の事業所</t>
  </si>
  <si>
    <t>第１表　　　産業中分類別事業所数・従業者数・製造品出荷額等・在庫額・生産額・
　　　　　　原材料使用額等・内国消費税額・減価償却額・付加価値額・現金給与総額</t>
  </si>
  <si>
    <t>第１表　　　産業小分類別事業所数・従業者数・製造品出荷額等・原材料使用額等・
　　　　　　内国消費税額及び現金給与総額</t>
  </si>
  <si>
    <t>県内市町村比較(従業者４人以上の事業所）</t>
  </si>
  <si>
    <t>内      国</t>
  </si>
  <si>
    <t>常　　　用</t>
  </si>
  <si>
    <t>総       額</t>
  </si>
  <si>
    <t>食料品</t>
  </si>
  <si>
    <t>畜産食料品</t>
  </si>
  <si>
    <t>水産食料品</t>
  </si>
  <si>
    <t>野菜缶詰・果実缶詰</t>
  </si>
  <si>
    <t>・農産保存食料品</t>
  </si>
  <si>
    <t>調味料</t>
  </si>
  <si>
    <t>精穀・製粉</t>
  </si>
  <si>
    <t>パン・菓子</t>
  </si>
  <si>
    <t>動植物油脂</t>
  </si>
  <si>
    <t>その他の食料品</t>
  </si>
  <si>
    <t>飲料・飼料</t>
  </si>
  <si>
    <t>酒類</t>
  </si>
  <si>
    <t>飼料・有機質肥料</t>
  </si>
  <si>
    <t>繊維</t>
  </si>
  <si>
    <t>織物業</t>
  </si>
  <si>
    <t>織物製外衣・ｼｬﾂ</t>
  </si>
  <si>
    <t>ﾆｯﾄ製外衣着・ｼｬﾂ</t>
  </si>
  <si>
    <t>和装製品・足袋</t>
  </si>
  <si>
    <t>その他の衣服・繊維製</t>
  </si>
  <si>
    <t>身の回り品</t>
  </si>
  <si>
    <t>その他の繊維製品</t>
  </si>
  <si>
    <t>製材業・木製品</t>
  </si>
  <si>
    <t>造作材・合板・</t>
  </si>
  <si>
    <t>建築用組立材料</t>
  </si>
  <si>
    <t>木製容器</t>
  </si>
  <si>
    <t>その他の木製品</t>
  </si>
  <si>
    <t>家具</t>
  </si>
  <si>
    <t>宗教用品</t>
  </si>
  <si>
    <t>建具</t>
  </si>
  <si>
    <t>紙製品</t>
  </si>
  <si>
    <t>紙製容器</t>
  </si>
  <si>
    <t>その他のパルプ・紙</t>
  </si>
  <si>
    <t>・紙加工品</t>
  </si>
  <si>
    <t>印刷業</t>
  </si>
  <si>
    <t>製版業</t>
  </si>
  <si>
    <t>製本業・印刷物加工業</t>
  </si>
  <si>
    <t>油脂加工製品・石けん</t>
  </si>
  <si>
    <t>合成洗剤・界面活性</t>
  </si>
  <si>
    <t>材料・塗料</t>
  </si>
  <si>
    <t>医薬品</t>
  </si>
  <si>
    <t>舗装材料製造業</t>
  </si>
  <si>
    <t>プラスチック</t>
  </si>
  <si>
    <t>ﾌﾟﾗｽﾁｯｸ板・棒管・</t>
  </si>
  <si>
    <t>継手・異形押出製品製造業</t>
  </si>
  <si>
    <t>ﾌﾟﾗｽﾁｯｸﾌｨﾙﾑ・ｼｰﾄ・床材</t>
  </si>
  <si>
    <t>・合成皮革製造業</t>
  </si>
  <si>
    <t>工業用プラスチック</t>
  </si>
  <si>
    <t>製品製造業</t>
  </si>
  <si>
    <t>発泡・強化プラスチック</t>
  </si>
  <si>
    <t>その他のプラスチック</t>
  </si>
  <si>
    <t>ｺﾞﾑﾍﾞﾙﾄ・ｺﾞﾑﾎｰｽ</t>
  </si>
  <si>
    <t>・工業用ｺﾞﾑ製品</t>
  </si>
  <si>
    <t>その他のゴム製品</t>
  </si>
  <si>
    <t>袋物</t>
  </si>
  <si>
    <t>ガラス・同製品</t>
  </si>
  <si>
    <t>セメント・同製品</t>
  </si>
  <si>
    <t>骨材・石工品</t>
  </si>
  <si>
    <t>鉄素形材</t>
  </si>
  <si>
    <t>その他の鉄鋼業</t>
  </si>
  <si>
    <t>非鉄金属</t>
  </si>
  <si>
    <t>非鉄金属第２次製錬</t>
  </si>
  <si>
    <t>非鉄金属・同合金圧延業</t>
  </si>
  <si>
    <t>電線・ケーブル</t>
  </si>
  <si>
    <t>非鉄金属素形材</t>
  </si>
  <si>
    <t>金属製品</t>
  </si>
  <si>
    <t>洋食器・刃物・手道具</t>
  </si>
  <si>
    <t>金物類</t>
  </si>
  <si>
    <t>建設用・建築用金属製品</t>
  </si>
  <si>
    <t>金属素形材製品</t>
  </si>
  <si>
    <t>金属被覆・彫刻業</t>
  </si>
  <si>
    <t>熱処理業</t>
  </si>
  <si>
    <t>(ほうろう鉄器を除く)</t>
  </si>
  <si>
    <t>金属線製品製造業</t>
  </si>
  <si>
    <t>(ねじ類を除く)</t>
  </si>
  <si>
    <t>ﾎﾞﾙﾄ・ﾅｯﾄ・ﾘﾍﾞｯﾄ・小ねじ</t>
  </si>
  <si>
    <t>・木ねじ等製造業</t>
  </si>
  <si>
    <t>その他の金属製品製造業</t>
  </si>
  <si>
    <t>ボイラ・原動機</t>
  </si>
  <si>
    <t>農業用機械</t>
  </si>
  <si>
    <t>建設機械・鉱山機械</t>
  </si>
  <si>
    <t>金属加工機械</t>
  </si>
  <si>
    <t>特殊産業用機械</t>
  </si>
  <si>
    <t>一般産業用機械・装置</t>
  </si>
  <si>
    <t>事務用・サービス用</t>
  </si>
  <si>
    <t>・民生用機械器具</t>
  </si>
  <si>
    <t>その他の機械・同部分品</t>
  </si>
  <si>
    <t>発電用・送電用・配電用</t>
  </si>
  <si>
    <t>・産業用電気機械器具</t>
  </si>
  <si>
    <t>民生用電気機械器具</t>
  </si>
  <si>
    <t>電球・電気照明器具</t>
  </si>
  <si>
    <t>電子応用装置</t>
  </si>
  <si>
    <t>電気計測器</t>
  </si>
  <si>
    <t>自動車・同附属品</t>
  </si>
  <si>
    <t>計量器・測定器・</t>
  </si>
  <si>
    <t>分析機器・試験機</t>
  </si>
  <si>
    <t>医療用機械器具・医療用品</t>
  </si>
  <si>
    <t>楽器</t>
  </si>
  <si>
    <t>がん具・運動用品</t>
  </si>
  <si>
    <t>畳・傘等生活雑貨製品</t>
  </si>
  <si>
    <t>他に分類されない</t>
  </si>
  <si>
    <t>その他の製造業</t>
  </si>
  <si>
    <t>事　　　　　  業  　　　　　所  　　　　　数</t>
  </si>
  <si>
    <t>重化学工業</t>
  </si>
  <si>
    <t>製造品出荷額等</t>
  </si>
  <si>
    <t>町名</t>
  </si>
  <si>
    <t>合   　計</t>
  </si>
  <si>
    <t>岩神町一丁目</t>
  </si>
  <si>
    <t>　　〃　 二丁目</t>
  </si>
  <si>
    <t>　　〃　 三丁目</t>
  </si>
  <si>
    <t>　　〃　 四丁目</t>
  </si>
  <si>
    <t>敷島町</t>
  </si>
  <si>
    <t>緑が丘町</t>
  </si>
  <si>
    <t>昭和町一丁目</t>
  </si>
  <si>
    <t>平和町一丁目</t>
  </si>
  <si>
    <t>国領町一丁目</t>
  </si>
  <si>
    <t>住吉町一丁目</t>
  </si>
  <si>
    <t>○小計</t>
  </si>
  <si>
    <t>若宮町一丁目</t>
  </si>
  <si>
    <t>日吉町一丁目</t>
  </si>
  <si>
    <t>城東町一丁目</t>
  </si>
  <si>
    <t>　　〃　 五丁目</t>
  </si>
  <si>
    <t>大手町一丁目</t>
  </si>
  <si>
    <t>紅雲町一丁目</t>
  </si>
  <si>
    <t>紅雲町二丁目</t>
  </si>
  <si>
    <t>千代田町一丁目</t>
  </si>
  <si>
    <t>　　〃　　  二丁目</t>
  </si>
  <si>
    <t>　　〃　　  三丁目</t>
  </si>
  <si>
    <t>　　〃　　  四丁目</t>
  </si>
  <si>
    <t>　　〃　　  五丁目</t>
  </si>
  <si>
    <t>本町一丁目</t>
  </si>
  <si>
    <t xml:space="preserve"> 〃　二丁目</t>
  </si>
  <si>
    <t xml:space="preserve"> 〃　三丁目</t>
  </si>
  <si>
    <t>表町一丁目</t>
  </si>
  <si>
    <t>三河町一丁目</t>
  </si>
  <si>
    <t>　　〃 　二丁目</t>
  </si>
  <si>
    <t>朝日町一丁目</t>
  </si>
  <si>
    <t>天川原町</t>
  </si>
  <si>
    <t>天川原町一丁目</t>
  </si>
  <si>
    <t>六供町</t>
  </si>
  <si>
    <t>六供町一丁目</t>
  </si>
  <si>
    <t>天川町</t>
  </si>
  <si>
    <t>文京町一丁目</t>
  </si>
  <si>
    <t>南町一丁目</t>
  </si>
  <si>
    <t xml:space="preserve"> 〃　四丁目</t>
  </si>
  <si>
    <t>本庁管内計</t>
  </si>
  <si>
    <t>上佐鳥町</t>
  </si>
  <si>
    <t>橳島町</t>
  </si>
  <si>
    <t>朝倉町</t>
  </si>
  <si>
    <t>朝倉町一丁目</t>
  </si>
  <si>
    <t>　 〃　　二丁目</t>
  </si>
  <si>
    <t>　 〃　　三丁目</t>
  </si>
  <si>
    <t>　 〃　　四丁目</t>
  </si>
  <si>
    <t>後閑町</t>
  </si>
  <si>
    <t>下佐鳥町</t>
  </si>
  <si>
    <t>宮地町</t>
  </si>
  <si>
    <t>西善町</t>
  </si>
  <si>
    <t>山王町</t>
  </si>
  <si>
    <t>山王町一丁目</t>
  </si>
  <si>
    <t>中内町</t>
  </si>
  <si>
    <t>東善町</t>
  </si>
  <si>
    <t>広瀬町一丁目</t>
  </si>
  <si>
    <t>●上川淵計地区</t>
  </si>
  <si>
    <t>公田町</t>
  </si>
  <si>
    <t>横手町</t>
  </si>
  <si>
    <t>亀里町</t>
  </si>
  <si>
    <t>鶴光路町</t>
  </si>
  <si>
    <t>新堀町</t>
  </si>
  <si>
    <t>下阿内町</t>
  </si>
  <si>
    <t>力丸町</t>
  </si>
  <si>
    <t>徳丸町</t>
  </si>
  <si>
    <t>房丸町</t>
  </si>
  <si>
    <t>下川町</t>
  </si>
  <si>
    <t>●下川淵地区計</t>
  </si>
  <si>
    <t>勝沢町</t>
  </si>
  <si>
    <t>小神明町</t>
  </si>
  <si>
    <t>端気町</t>
  </si>
  <si>
    <t>五代町</t>
  </si>
  <si>
    <t>鳥取町</t>
  </si>
  <si>
    <t>小坂子町</t>
  </si>
  <si>
    <t>嶺町</t>
  </si>
  <si>
    <t>金丸町</t>
  </si>
  <si>
    <t>高花台一丁目</t>
  </si>
  <si>
    <t>　〃　　二丁目</t>
  </si>
  <si>
    <t>●芳賀地区計</t>
  </si>
  <si>
    <t>三俣町一丁目</t>
  </si>
  <si>
    <t>幸塚町</t>
  </si>
  <si>
    <t>上沖町</t>
  </si>
  <si>
    <t>下沖町</t>
  </si>
  <si>
    <t>西片貝町一丁目</t>
  </si>
  <si>
    <t>　　〃　 　二丁目</t>
  </si>
  <si>
    <t>　　〃　 　三丁目</t>
  </si>
  <si>
    <t>　　〃　 　四丁目</t>
  </si>
  <si>
    <t>　　〃　　 五丁目</t>
  </si>
  <si>
    <t>東片貝町</t>
  </si>
  <si>
    <t>上泉町</t>
  </si>
  <si>
    <t>石関町</t>
  </si>
  <si>
    <t>亀泉町</t>
  </si>
  <si>
    <t>荻窪町</t>
  </si>
  <si>
    <t>堀之下町</t>
  </si>
  <si>
    <t>堤町</t>
  </si>
  <si>
    <t>江木町</t>
  </si>
  <si>
    <t>●桂萱地区計</t>
  </si>
  <si>
    <t>箱田町</t>
  </si>
  <si>
    <t>後家町</t>
  </si>
  <si>
    <t>前箱田町</t>
  </si>
  <si>
    <t>前箱田町二丁目</t>
  </si>
  <si>
    <t>川曲町</t>
  </si>
  <si>
    <t>稲荷新田町</t>
  </si>
  <si>
    <t>下新田町</t>
  </si>
  <si>
    <t>上新田町</t>
  </si>
  <si>
    <t>小相木町</t>
  </si>
  <si>
    <t>小相木町一丁目</t>
  </si>
  <si>
    <t>古市町</t>
  </si>
  <si>
    <t>古市町一丁目</t>
  </si>
  <si>
    <t>江田町</t>
  </si>
  <si>
    <t>朝日が丘町</t>
  </si>
  <si>
    <t>光が丘町</t>
  </si>
  <si>
    <t>大利根町一丁目</t>
  </si>
  <si>
    <t>　　〃　　 二丁目</t>
  </si>
  <si>
    <t>新前橋町</t>
  </si>
  <si>
    <t>青葉町</t>
  </si>
  <si>
    <t>●東地区計</t>
  </si>
  <si>
    <t>元総社町</t>
  </si>
  <si>
    <t>元総社町一丁目</t>
  </si>
  <si>
    <t>大友町一丁目</t>
  </si>
  <si>
    <t>大渡町一丁目</t>
  </si>
  <si>
    <t>石倉町</t>
  </si>
  <si>
    <t>石倉町一丁目</t>
  </si>
  <si>
    <t>　 〃　　五丁目</t>
  </si>
  <si>
    <t>鳥羽町</t>
  </si>
  <si>
    <t>下石倉町</t>
  </si>
  <si>
    <t>問屋町一丁目</t>
  </si>
  <si>
    <t>問屋町二丁目</t>
  </si>
  <si>
    <t>●元総社地区計</t>
  </si>
  <si>
    <t>総社町総社</t>
  </si>
  <si>
    <t>総社町一丁目</t>
  </si>
  <si>
    <t>総社町植野</t>
  </si>
  <si>
    <t>総社町高井</t>
  </si>
  <si>
    <t>高井町一丁目</t>
  </si>
  <si>
    <t>総社町桜が丘</t>
  </si>
  <si>
    <t>●総社地区計</t>
  </si>
  <si>
    <t>上細井町</t>
  </si>
  <si>
    <t>下細井町</t>
  </si>
  <si>
    <t>北代田町</t>
  </si>
  <si>
    <t>下小出町一丁目</t>
  </si>
  <si>
    <t>　　〃      三丁目</t>
  </si>
  <si>
    <t>上小出町一丁目</t>
  </si>
  <si>
    <t xml:space="preserve">     〃     三丁目</t>
  </si>
  <si>
    <t>龍蔵寺町</t>
  </si>
  <si>
    <t>青柳町</t>
  </si>
  <si>
    <t>荒牧町</t>
  </si>
  <si>
    <t>荒牧町四丁目</t>
  </si>
  <si>
    <t>日輪寺町</t>
  </si>
  <si>
    <t>川端町</t>
  </si>
  <si>
    <t>田口町</t>
  </si>
  <si>
    <t>関根町</t>
  </si>
  <si>
    <t>関根町三丁目</t>
  </si>
  <si>
    <t>川原町</t>
  </si>
  <si>
    <t>南橘町</t>
  </si>
  <si>
    <t>●南橘地区計</t>
  </si>
  <si>
    <t>池端町</t>
  </si>
  <si>
    <t>上青梨子町</t>
  </si>
  <si>
    <t>青梨子町</t>
  </si>
  <si>
    <t>清野町</t>
  </si>
  <si>
    <t>●清里地区計</t>
  </si>
  <si>
    <t>天川大島町</t>
  </si>
  <si>
    <t>天川大島町一丁目</t>
  </si>
  <si>
    <t>　　　〃　　　二丁目</t>
  </si>
  <si>
    <t>　　　〃　　　三丁目</t>
  </si>
  <si>
    <t>上大島町</t>
  </si>
  <si>
    <t>女屋町</t>
  </si>
  <si>
    <t>上長磯町</t>
  </si>
  <si>
    <t>東上野町</t>
  </si>
  <si>
    <t>野中町</t>
  </si>
  <si>
    <t>下長磯町</t>
  </si>
  <si>
    <t>小島田町</t>
  </si>
  <si>
    <t>駒形町</t>
  </si>
  <si>
    <t>●永明地区計</t>
  </si>
  <si>
    <t>下大屋町</t>
  </si>
  <si>
    <t>泉沢町</t>
  </si>
  <si>
    <t>富田町</t>
  </si>
  <si>
    <t>荒口町</t>
  </si>
  <si>
    <t>荒子町</t>
  </si>
  <si>
    <t>西大室町</t>
  </si>
  <si>
    <t>東大室町</t>
  </si>
  <si>
    <t>飯土井町</t>
  </si>
  <si>
    <t>新井町</t>
  </si>
  <si>
    <t>二之宮町</t>
  </si>
  <si>
    <t>今井町</t>
  </si>
  <si>
    <t>笂井町</t>
  </si>
  <si>
    <t>小屋原町</t>
  </si>
  <si>
    <t>上増田町</t>
  </si>
  <si>
    <t>下増田町</t>
  </si>
  <si>
    <t>下大島町</t>
  </si>
  <si>
    <t>神沢の森</t>
  </si>
  <si>
    <t>●城南地区計</t>
  </si>
  <si>
    <t>支所・出張所管内</t>
  </si>
  <si>
    <t>単位：万円</t>
  </si>
  <si>
    <t>A製造品出荷額</t>
  </si>
  <si>
    <t>B製造品･半製品･仕掛品在庫額</t>
  </si>
  <si>
    <t>男（人）</t>
  </si>
  <si>
    <t>女(人)</t>
  </si>
  <si>
    <t>計(人)</t>
  </si>
  <si>
    <t>(b)-(a)</t>
  </si>
  <si>
    <t>(d)-(c)</t>
  </si>
  <si>
    <t>延 人 員 (人)</t>
  </si>
  <si>
    <t>Ａ  年間取得額</t>
  </si>
  <si>
    <t>増ー減</t>
  </si>
  <si>
    <t>１日当たり</t>
  </si>
  <si>
    <t>水源別用水量（立方ｍ）</t>
  </si>
  <si>
    <t>1日当たりの用途別用水量(立方ｍ)</t>
  </si>
  <si>
    <t>ボイラ-</t>
  </si>
  <si>
    <t>（全対象事業所）</t>
  </si>
  <si>
    <t>原 材 料　</t>
  </si>
  <si>
    <t>製　　造　　品</t>
  </si>
  <si>
    <t>年次</t>
  </si>
  <si>
    <t>事業所数</t>
  </si>
  <si>
    <t>現金給与総額</t>
  </si>
  <si>
    <t>使  用  額  等</t>
  </si>
  <si>
    <t>出　荷　額　等</t>
  </si>
  <si>
    <t>所</t>
  </si>
  <si>
    <t>人</t>
  </si>
  <si>
    <t>万円</t>
  </si>
  <si>
    <t>（従業者４人以上の事業所）</t>
  </si>
  <si>
    <t>－</t>
  </si>
  <si>
    <t>合　　　計</t>
  </si>
  <si>
    <t>規　　　　　模　　　　　別</t>
  </si>
  <si>
    <t>産　業　分　類</t>
  </si>
  <si>
    <t>１３年</t>
  </si>
  <si>
    <t>300人</t>
  </si>
  <si>
    <t>構成比</t>
  </si>
  <si>
    <t>19人</t>
  </si>
  <si>
    <t>29人</t>
  </si>
  <si>
    <t>49人</t>
  </si>
  <si>
    <t>99人</t>
  </si>
  <si>
    <t>299人</t>
  </si>
  <si>
    <t>以上</t>
  </si>
  <si>
    <t>総  　　   数</t>
  </si>
  <si>
    <t>構 成 比　（％）</t>
  </si>
  <si>
    <t>重化学工業</t>
  </si>
  <si>
    <t>軽　  　工　 　 業</t>
  </si>
  <si>
    <t>食料品</t>
  </si>
  <si>
    <t>飲料･飼料</t>
  </si>
  <si>
    <t>繊維</t>
  </si>
  <si>
    <t>パルプ･紙</t>
  </si>
  <si>
    <t>石油･石炭</t>
  </si>
  <si>
    <t>窯業･土石</t>
  </si>
  <si>
    <t>精密機器</t>
  </si>
  <si>
    <t>その他</t>
  </si>
  <si>
    <t>地  域  別</t>
  </si>
  <si>
    <t>８年</t>
  </si>
  <si>
    <t>９年</t>
  </si>
  <si>
    <t>10年</t>
  </si>
  <si>
    <t>11年</t>
  </si>
  <si>
    <t>12年</t>
  </si>
  <si>
    <t>市計</t>
  </si>
  <si>
    <t>本庁管内</t>
  </si>
  <si>
    <t>岩神町 ・敷島町 ・昭和町 ・平和町 ・国領町 ・住吉町 ・緑が丘町</t>
  </si>
  <si>
    <t>若宮町 ・日吉町 ・城東町</t>
  </si>
  <si>
    <t>大手町 ・紅雲町 ・本町 ・千代田町 ・表町</t>
  </si>
  <si>
    <t>三河町 ・朝日町 ・文京町 ・南町 ・  六供町 ・天川原町 ・天川町</t>
  </si>
  <si>
    <t>上川淵地区</t>
  </si>
  <si>
    <t>下川淵地区</t>
  </si>
  <si>
    <t>芳賀地区</t>
  </si>
  <si>
    <t>桂萱地区</t>
  </si>
  <si>
    <t>東地区</t>
  </si>
  <si>
    <t>元総社地区</t>
  </si>
  <si>
    <t>総社地区</t>
  </si>
  <si>
    <t>南橘地区</t>
  </si>
  <si>
    <t>清里地区</t>
  </si>
  <si>
    <t>永明地区</t>
  </si>
  <si>
    <t>城南地区</t>
  </si>
  <si>
    <t>3人</t>
  </si>
  <si>
    <t>9人</t>
  </si>
  <si>
    <t>総      数</t>
  </si>
  <si>
    <t>地      域      別</t>
  </si>
  <si>
    <t>従　　業　　者　　数　（人）</t>
  </si>
  <si>
    <t>１３　年</t>
  </si>
  <si>
    <t>本庁管内計</t>
  </si>
  <si>
    <t>岩神町・敷島町・昭和町・</t>
  </si>
  <si>
    <t>平和町・国領町・住吉町・</t>
  </si>
  <si>
    <t>緑が丘町</t>
  </si>
  <si>
    <t>若宮町・日吉町・城東町</t>
  </si>
  <si>
    <t>大手町・紅雲町・本町・</t>
  </si>
  <si>
    <t>千代田町・表町</t>
  </si>
  <si>
    <t>三河町・朝日町・文京町・</t>
  </si>
  <si>
    <t>南町・六供町・天川原町・</t>
  </si>
  <si>
    <t>天川町</t>
  </si>
  <si>
    <t>支所・出張所管内計</t>
  </si>
  <si>
    <t>上川淵地区　　</t>
  </si>
  <si>
    <t>合　　　   計</t>
  </si>
  <si>
    <t>１　～　３人</t>
  </si>
  <si>
    <t>４  ～ ９人</t>
  </si>
  <si>
    <t>１０ ～ １９人</t>
  </si>
  <si>
    <t>２０ ～ ２９人</t>
  </si>
  <si>
    <t>３０ ～ ４９人</t>
  </si>
  <si>
    <t>５０ ～ ９９人</t>
  </si>
  <si>
    <t>１００ ～ ２９９人</t>
  </si>
  <si>
    <t>３００人以上</t>
  </si>
  <si>
    <t>前年比</t>
  </si>
  <si>
    <t>構成比（％）</t>
  </si>
  <si>
    <t>（所）</t>
  </si>
  <si>
    <t>事　業　所　数</t>
  </si>
  <si>
    <t>従　業　者　数</t>
  </si>
  <si>
    <t>製　造　品　出　荷　額　等</t>
  </si>
  <si>
    <t>群馬県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</si>
  <si>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</si>
  <si>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</si>
  <si>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</si>
  <si>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</si>
  <si>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</si>
  <si>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</si>
  <si>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</si>
  <si>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</si>
  <si>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</si>
  <si>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</si>
  <si>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</si>
  <si>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</si>
  <si>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</si>
  <si>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</si>
  <si>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</si>
  <si>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</si>
  <si>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</si>
  <si>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</si>
  <si>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</si>
  <si>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</si>
  <si>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</si>
  <si>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</si>
  <si>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</si>
  <si>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群馬郡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</si>
  <si>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</si>
  <si>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</si>
  <si>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</si>
  <si>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</si>
  <si>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</si>
  <si>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</si>
  <si>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</si>
  <si>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X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</si>
  <si>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</si>
  <si>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</si>
  <si>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</si>
  <si>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</si>
  <si>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</si>
  <si>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</si>
  <si>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</si>
  <si>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</si>
  <si>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</si>
  <si>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</si>
  <si>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</si>
  <si>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</si>
  <si>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</si>
  <si>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碓氷郡松井田町</t>
  </si>
  <si>
    <t>吾妻郡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</si>
  <si>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</si>
  <si>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</si>
  <si>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</si>
  <si>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</si>
  <si>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</si>
  <si>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</si>
  <si>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</si>
  <si>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</si>
  <si>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</si>
  <si>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</si>
  <si>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</si>
  <si>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</si>
  <si>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</si>
  <si>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</si>
  <si>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</si>
  <si>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</si>
  <si>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</si>
  <si>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</si>
  <si>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</si>
  <si>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（佐）東村</t>
  </si>
  <si>
    <t>境町</t>
  </si>
  <si>
    <t>玉村町</t>
  </si>
  <si>
    <t>新田郡</t>
  </si>
  <si>
    <t>尾島町</t>
  </si>
  <si>
    <t>新田町</t>
  </si>
  <si>
    <t>薮塚本町</t>
  </si>
  <si>
    <t>笠懸町</t>
  </si>
  <si>
    <t>山田郡大間々町</t>
  </si>
  <si>
    <t>板倉町</t>
  </si>
  <si>
    <t>明和町</t>
  </si>
  <si>
    <t>千代田町</t>
  </si>
  <si>
    <t>大泉町</t>
  </si>
  <si>
    <t>邑楽町</t>
  </si>
  <si>
    <t>事　業　所　数</t>
  </si>
  <si>
    <t>人</t>
  </si>
  <si>
    <t>09</t>
  </si>
  <si>
    <t>－</t>
  </si>
  <si>
    <t>091</t>
  </si>
  <si>
    <t>092</t>
  </si>
  <si>
    <t>093</t>
  </si>
  <si>
    <t>094</t>
  </si>
  <si>
    <t>X</t>
  </si>
  <si>
    <t>096</t>
  </si>
  <si>
    <t>097</t>
  </si>
  <si>
    <t>098</t>
  </si>
  <si>
    <t>099</t>
  </si>
  <si>
    <t>ねん糸</t>
  </si>
  <si>
    <t>-</t>
  </si>
  <si>
    <t>衣服・その他の繊維製品</t>
  </si>
  <si>
    <t>木材・木製品</t>
  </si>
  <si>
    <t>家具・装備品</t>
  </si>
  <si>
    <t>パルプ・紙・紙加工品</t>
  </si>
  <si>
    <t>印刷・同関連産業</t>
  </si>
  <si>
    <t>化学工業</t>
  </si>
  <si>
    <t>石油・石炭製品</t>
  </si>
  <si>
    <t>プラスチック製品</t>
  </si>
  <si>
    <t>ゴム製品製造業</t>
  </si>
  <si>
    <t>なめし革・同製品・毛皮</t>
  </si>
  <si>
    <t>窯業・土石製品</t>
  </si>
  <si>
    <t>鉄鋼業</t>
  </si>
  <si>
    <t>一般機械器具</t>
  </si>
  <si>
    <t>電気機械器具</t>
  </si>
  <si>
    <t>その他の電気機械器具</t>
  </si>
  <si>
    <t>情報通信機械器具</t>
  </si>
  <si>
    <t>通信機械器具・</t>
  </si>
  <si>
    <t>同関連機械器具</t>
  </si>
  <si>
    <t>電子計算機・同付属装置</t>
  </si>
  <si>
    <t>電子部品・デバイス</t>
  </si>
  <si>
    <t>輸送用機械器具</t>
  </si>
  <si>
    <t>精密機械器具</t>
  </si>
  <si>
    <t>その他の製造業</t>
  </si>
  <si>
    <t>平成１４年工業統計調査結果報告書（平成１４年１２月３１日現在）</t>
  </si>
  <si>
    <t>現金給与額</t>
  </si>
  <si>
    <t>999人</t>
  </si>
  <si>
    <t>～</t>
  </si>
  <si>
    <t>09食料品</t>
  </si>
  <si>
    <t>499人</t>
  </si>
  <si>
    <t>10飲料・飼料</t>
  </si>
  <si>
    <t>11繊維</t>
  </si>
  <si>
    <t>12衣服</t>
  </si>
  <si>
    <t>13木材</t>
  </si>
  <si>
    <t>14家具</t>
  </si>
  <si>
    <t>15パルプ・紙</t>
  </si>
  <si>
    <t>16印刷</t>
  </si>
  <si>
    <t>17化学</t>
  </si>
  <si>
    <t>199人</t>
  </si>
  <si>
    <t>18石油・石炭</t>
  </si>
  <si>
    <t>19プラスチック</t>
  </si>
  <si>
    <t>20ゴム製品</t>
  </si>
  <si>
    <t>x</t>
  </si>
  <si>
    <t>21皮革</t>
  </si>
  <si>
    <t>22窯業・土石</t>
  </si>
  <si>
    <t>23鉄鋼</t>
  </si>
  <si>
    <t>24非鉄金属</t>
  </si>
  <si>
    <t>25金属製品</t>
  </si>
  <si>
    <t>26一般機器</t>
  </si>
  <si>
    <t>27電気機器</t>
  </si>
  <si>
    <t>28情報通信</t>
  </si>
  <si>
    <t>999人</t>
  </si>
  <si>
    <t>29電子部品</t>
  </si>
  <si>
    <t>30輸送機器</t>
  </si>
  <si>
    <t>31精密機器</t>
  </si>
  <si>
    <t>32その他</t>
  </si>
  <si>
    <t>　　原材料使用額等及び現金給与総額</t>
  </si>
  <si>
    <t>第２表　　　産業中分類別、従業者規模別事業所数・従業者数・製造品出荷額等・
　　　　　　原材料使用額等及び現金給与総額</t>
  </si>
  <si>
    <t>合　　　計</t>
  </si>
  <si>
    <t>09</t>
  </si>
  <si>
    <t>印　　　刷</t>
  </si>
  <si>
    <t>一般機器</t>
  </si>
  <si>
    <t>情報通信</t>
  </si>
  <si>
    <t>電子部品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</si>
  <si>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</si>
  <si>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</si>
  <si>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>11</t>
  </si>
  <si>
    <t>12</t>
  </si>
  <si>
    <t>13</t>
  </si>
  <si>
    <t>14</t>
  </si>
  <si>
    <t>15</t>
  </si>
  <si>
    <t>▲5016</t>
  </si>
  <si>
    <t>16</t>
  </si>
  <si>
    <t>印刷</t>
  </si>
  <si>
    <t>(17)</t>
  </si>
  <si>
    <t>(18)</t>
  </si>
  <si>
    <t>19</t>
  </si>
  <si>
    <t>20</t>
  </si>
  <si>
    <t>21</t>
  </si>
  <si>
    <t>22</t>
  </si>
  <si>
    <t>(23)</t>
  </si>
  <si>
    <t>(24)</t>
  </si>
  <si>
    <t>(25)</t>
  </si>
  <si>
    <t>32</t>
  </si>
  <si>
    <t>x</t>
  </si>
  <si>
    <t>平成１０年</t>
  </si>
  <si>
    <t>(699)</t>
  </si>
  <si>
    <t>(23,327)</t>
  </si>
  <si>
    <t>(10,716,198)</t>
  </si>
  <si>
    <t>(32,452,810)</t>
  </si>
  <si>
    <t>(59,736,107)</t>
  </si>
  <si>
    <t>　　　１２</t>
  </si>
  <si>
    <t>　　　１３</t>
  </si>
  <si>
    <t>(628)</t>
  </si>
  <si>
    <t>（22,708）</t>
  </si>
  <si>
    <t>（10,021,677）</t>
  </si>
  <si>
    <t>（31,967,120）</t>
  </si>
  <si>
    <t>（54,382,107）</t>
  </si>
  <si>
    <t>(577）</t>
  </si>
  <si>
    <t>（20,870）</t>
  </si>
  <si>
    <t>（9,512,204）</t>
  </si>
  <si>
    <t>（32,260,688）</t>
  </si>
  <si>
    <t>（51,439,597）</t>
  </si>
  <si>
    <t>指数（平成１０年＝１００）</t>
  </si>
  <si>
    <t>　    １１</t>
  </si>
  <si>
    <t>　　　１２</t>
  </si>
  <si>
    <t>　　　１３</t>
  </si>
  <si>
    <t>　　　１４</t>
  </si>
  <si>
    <t>平成１１、１３、１４年は、従業者４人以上の事業所</t>
  </si>
  <si>
    <t>平成５年</t>
  </si>
  <si>
    <t>　　  　６</t>
  </si>
  <si>
    <t>　　  　７</t>
  </si>
  <si>
    <t>　 　　 ８</t>
  </si>
  <si>
    <t>　　　  ９</t>
  </si>
  <si>
    <t>　　　１０</t>
  </si>
  <si>
    <t>　    １１</t>
  </si>
  <si>
    <t>　　  １２</t>
  </si>
  <si>
    <t>　　  １３</t>
  </si>
  <si>
    <t>指数（平成５年＝１００）</t>
  </si>
  <si>
    <t>　　  　６</t>
  </si>
  <si>
    <t>　　　１１</t>
  </si>
  <si>
    <t>　　　１４</t>
  </si>
  <si>
    <t>平成14年</t>
  </si>
  <si>
    <t>平成13年</t>
  </si>
  <si>
    <t>1～</t>
  </si>
  <si>
    <t>4～</t>
  </si>
  <si>
    <t>10～</t>
  </si>
  <si>
    <t>20～</t>
  </si>
  <si>
    <t>30～</t>
  </si>
  <si>
    <t>50～</t>
  </si>
  <si>
    <t>100～</t>
  </si>
  <si>
    <t>10</t>
  </si>
  <si>
    <t>11</t>
  </si>
  <si>
    <t>12</t>
  </si>
  <si>
    <t>－</t>
  </si>
  <si>
    <t>13</t>
  </si>
  <si>
    <t>－</t>
  </si>
  <si>
    <t>14</t>
  </si>
  <si>
    <t>－</t>
  </si>
  <si>
    <t>－</t>
  </si>
  <si>
    <t>15</t>
  </si>
  <si>
    <t>16</t>
  </si>
  <si>
    <t>－</t>
  </si>
  <si>
    <t>(17)</t>
  </si>
  <si>
    <t>－</t>
  </si>
  <si>
    <t>－</t>
  </si>
  <si>
    <t>－</t>
  </si>
  <si>
    <t>(18)</t>
  </si>
  <si>
    <t>19</t>
  </si>
  <si>
    <t>プラスチック</t>
  </si>
  <si>
    <t>－</t>
  </si>
  <si>
    <t>20</t>
  </si>
  <si>
    <t>21</t>
  </si>
  <si>
    <t>－</t>
  </si>
  <si>
    <t>X</t>
  </si>
  <si>
    <t>22</t>
  </si>
  <si>
    <t>(23)</t>
  </si>
  <si>
    <t>(24)</t>
  </si>
  <si>
    <t>(25)</t>
  </si>
  <si>
    <t>(26)</t>
  </si>
  <si>
    <t>(27)</t>
  </si>
  <si>
    <t>－</t>
  </si>
  <si>
    <t>(28)</t>
  </si>
  <si>
    <t>(29)</t>
  </si>
  <si>
    <t>32</t>
  </si>
  <si>
    <t>－</t>
  </si>
  <si>
    <t>（注）平成１３年：従業者４人以上（３人以下の特定事業所を含む）の事業所数</t>
  </si>
  <si>
    <t xml:space="preserve">  １４年
 構成比 
　（％）</t>
  </si>
  <si>
    <r>
      <t>　　　平成１４年：従業者４人以上（３人以下の特定事業所を</t>
    </r>
    <r>
      <rPr>
        <u val="single"/>
        <sz val="11"/>
        <rFont val="ＭＳ Ｐ明朝"/>
        <family val="1"/>
      </rPr>
      <t>含まない</t>
    </r>
    <r>
      <rPr>
        <sz val="11"/>
        <rFont val="ＭＳ Ｐ明朝"/>
        <family val="1"/>
      </rPr>
      <t>）の事業所数</t>
    </r>
  </si>
  <si>
    <t>1４年</t>
  </si>
  <si>
    <t>平成７年</t>
  </si>
  <si>
    <t>１４年</t>
  </si>
  <si>
    <t>（％）</t>
  </si>
  <si>
    <t>（注）平成７年～１０年、平成１２年：全事業所</t>
  </si>
  <si>
    <t>　　  平成１１、１３年：従業者数４人以上（３人以下の特定業種に該当する事業所を含む）の事業所</t>
  </si>
  <si>
    <r>
      <t>　　  平成１４年：従業者数４人以上（３人以下の特定業種に該当する事業所を</t>
    </r>
    <r>
      <rPr>
        <b/>
        <sz val="10"/>
        <rFont val="ＭＳ Ｐ明朝"/>
        <family val="1"/>
      </rPr>
      <t>含まない</t>
    </r>
    <r>
      <rPr>
        <sz val="10"/>
        <rFont val="ＭＳ Ｐ明朝"/>
        <family val="1"/>
      </rPr>
      <t>）の事業所</t>
    </r>
  </si>
  <si>
    <t>09</t>
  </si>
  <si>
    <t>10</t>
  </si>
  <si>
    <t>11</t>
  </si>
  <si>
    <t>X</t>
  </si>
  <si>
    <t>Ｘ</t>
  </si>
  <si>
    <t>－</t>
  </si>
  <si>
    <t>12</t>
  </si>
  <si>
    <t>－</t>
  </si>
  <si>
    <t>13</t>
  </si>
  <si>
    <t>14</t>
  </si>
  <si>
    <t>－</t>
  </si>
  <si>
    <t>15</t>
  </si>
  <si>
    <t>16</t>
  </si>
  <si>
    <t>(17)</t>
  </si>
  <si>
    <t>(18)</t>
  </si>
  <si>
    <t>19</t>
  </si>
  <si>
    <t>プラスチック</t>
  </si>
  <si>
    <t>20</t>
  </si>
  <si>
    <t>21</t>
  </si>
  <si>
    <t>Ｘ</t>
  </si>
  <si>
    <t>(27)</t>
  </si>
  <si>
    <t>(28)</t>
  </si>
  <si>
    <t>(29)</t>
  </si>
  <si>
    <t>32</t>
  </si>
  <si>
    <t xml:space="preserve">  １４年
 構成比 
   （％）</t>
  </si>
  <si>
    <t>１４　年</t>
  </si>
  <si>
    <t xml:space="preserve"> </t>
  </si>
  <si>
    <t>平成１４年</t>
  </si>
  <si>
    <t>平成１３年</t>
  </si>
  <si>
    <t>－</t>
  </si>
  <si>
    <t>－</t>
  </si>
  <si>
    <t>(28)</t>
  </si>
  <si>
    <t>-</t>
  </si>
  <si>
    <t>(29)</t>
  </si>
  <si>
    <t>32</t>
  </si>
  <si>
    <r>
      <t>（注）平成１３年：従業者４人以上（３人以下の特定事業所を</t>
    </r>
    <r>
      <rPr>
        <sz val="11"/>
        <rFont val="ＭＳ 明朝"/>
        <family val="1"/>
      </rPr>
      <t>含む</t>
    </r>
    <r>
      <rPr>
        <sz val="11"/>
        <rFont val="ＭＳ Ｐ明朝"/>
        <family val="1"/>
      </rPr>
      <t>）の事業所数</t>
    </r>
  </si>
  <si>
    <t xml:space="preserve">      平成１４年：従業者４人以上（３人以下の特定事業所を含まない）の事業所数</t>
  </si>
  <si>
    <t>製　造　品　出　荷　額　等　（万円）</t>
  </si>
  <si>
    <t>番号</t>
  </si>
  <si>
    <t>工業団地名</t>
  </si>
  <si>
    <t>製造品出荷額等</t>
  </si>
  <si>
    <t>原材料使用額等</t>
  </si>
  <si>
    <t>（所）</t>
  </si>
  <si>
    <t>（人）</t>
  </si>
  <si>
    <t>（万円）</t>
  </si>
  <si>
    <t>前橋第一工業団地</t>
  </si>
  <si>
    <t>前橋第二工業団地</t>
  </si>
  <si>
    <t>前橋第三工業団地</t>
  </si>
  <si>
    <t>力丸工業団地</t>
  </si>
  <si>
    <t>芳賀西武工業団地</t>
  </si>
  <si>
    <t>東前橋工業団地</t>
  </si>
  <si>
    <t>朝倉工業団地</t>
  </si>
  <si>
    <t>西善工業団地</t>
  </si>
  <si>
    <t>城南工業団地</t>
  </si>
  <si>
    <t>芳賀東部・五代工業団地</t>
  </si>
  <si>
    <t>下川淵工業団地</t>
  </si>
  <si>
    <t>荒砥工業団地</t>
  </si>
  <si>
    <t>泉沢工業団地</t>
  </si>
  <si>
    <t>上増田工業団地</t>
  </si>
  <si>
    <t>合　　　計</t>
  </si>
  <si>
    <t>東善・中内・中内第二工業団地</t>
  </si>
  <si>
    <t>原材料使用額等</t>
  </si>
  <si>
    <t xml:space="preserve">  A　全対象事業所</t>
  </si>
  <si>
    <t>　B　工業団地以外</t>
  </si>
  <si>
    <t>　C　工業団地</t>
  </si>
  <si>
    <t>B／A×１００（％）</t>
  </si>
  <si>
    <t>C／A×１００（％）</t>
  </si>
  <si>
    <t>（％）</t>
  </si>
  <si>
    <t>（％）</t>
  </si>
  <si>
    <t>（％）</t>
  </si>
  <si>
    <t>（％）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</si>
  <si>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</si>
  <si>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</si>
  <si>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</si>
  <si>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</si>
  <si>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</si>
  <si>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</si>
  <si>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</si>
  <si>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</si>
  <si>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</si>
  <si>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</si>
  <si>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</si>
  <si>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</si>
  <si>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第８表　　　工業団地</t>
  </si>
  <si>
    <t>第９表　　　本市における工業団地の出荷額等</t>
  </si>
  <si>
    <t>第８表　工業団地</t>
  </si>
  <si>
    <t>第９表　本市における工業団地の出荷額等</t>
  </si>
  <si>
    <r>
      <t xml:space="preserve">      平成１４年：従業者４人以上（３人以下の特定事業所を</t>
    </r>
    <r>
      <rPr>
        <u val="single"/>
        <sz val="11"/>
        <rFont val="ＭＳ Ｐ明朝"/>
        <family val="1"/>
      </rPr>
      <t>含まない</t>
    </r>
    <r>
      <rPr>
        <sz val="11"/>
        <rFont val="ＭＳ Ｐ明朝"/>
        <family val="1"/>
      </rPr>
      <t>）の事業所数</t>
    </r>
  </si>
  <si>
    <t>1３年</t>
  </si>
  <si>
    <t>（注）  平成１３年：従業者数４人以上（３人以下の特定業種に該当する事業所を含む）の事業所</t>
  </si>
  <si>
    <r>
      <t>　　    平成１４年：従業者数４人以上（３人以下の特定業種に該当する事業所を</t>
    </r>
    <r>
      <rPr>
        <u val="single"/>
        <sz val="10"/>
        <rFont val="ＭＳ Ｐ明朝"/>
        <family val="1"/>
      </rPr>
      <t>含まない</t>
    </r>
    <r>
      <rPr>
        <sz val="10"/>
        <rFont val="ＭＳ Ｐ明朝"/>
        <family val="1"/>
      </rPr>
      <t>）の事業所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</si>
</sst>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);[Red]\(0\)"/>
    <numFmt numFmtId="179" formatCode="#,##0.0;[Red]\-#,##0.0"/>
    <numFmt numFmtId="180" formatCode="#,##0.000;[Red]\-#,##0.000"/>
    <numFmt numFmtId="181" formatCode="0.0_ "/>
    <numFmt numFmtId="182" formatCode="0.00_ "/>
    <numFmt numFmtId="183" formatCode="0_ "/>
    <numFmt numFmtId="184" formatCode="0;&quot;▲ &quot;0"/>
    <numFmt numFmtId="185" formatCode="0.0;&quot;▲ &quot;0.0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#,##0_ "/>
    <numFmt numFmtId="193" formatCode="#,##0_);\(#,##0\)"/>
    <numFmt numFmtId="194" formatCode="#,##0.0"/>
    <numFmt numFmtId="195" formatCode="0.0%"/>
    <numFmt numFmtId="196" formatCode="#,##0.0_ ;[Red]\-#,##0.0\ "/>
    <numFmt numFmtId="197" formatCode="0.E+00"/>
    <numFmt numFmtId="198" formatCode="#,##0.0_);[Red]\(#,##0.0\)"/>
    <numFmt numFmtId="199" formatCode="_ * #,##0.0_ ;_ * \-#,##0.0_ ;_ * &quot;-&quot;?_ ;_ @_ "/>
    <numFmt numFmtId="200" formatCode="0.0_);[Red]\(0.0\)"/>
    <numFmt numFmtId="201" formatCode="0.0"/>
    <numFmt numFmtId="202" formatCode="0.0;[Red]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_ "/>
    <numFmt numFmtId="209" formatCode="#,##0_);[Red]\(#,##0\)"/>
    <numFmt numFmtId="210" formatCode="#,##0.0;[Red]#,##0.0"/>
  </numFmts>
  <fonts count="6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u val="single"/>
      <sz val="12"/>
      <color indexed="12"/>
      <name val="ＭＳ 明朝"/>
      <family val="1"/>
    </font>
    <font>
      <b/>
      <u val="single"/>
      <sz val="14"/>
      <color indexed="12"/>
      <name val="ＭＳ 明朝"/>
      <family val="1"/>
    </font>
    <font>
      <sz val="11"/>
      <name val="Arial"/>
      <family val="2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u val="single"/>
      <sz val="11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uble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9" fillId="0" borderId="0" applyNumberFormat="0" applyFont="0" applyBorder="0" applyAlignment="0"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left" vertical="center"/>
    </xf>
    <xf numFmtId="0" fontId="0" fillId="0" borderId="0" xfId="67" applyFont="1" applyFill="1">
      <alignment vertical="center"/>
      <protection/>
    </xf>
    <xf numFmtId="0" fontId="0" fillId="0" borderId="0" xfId="67" applyFont="1">
      <alignment vertical="center"/>
      <protection/>
    </xf>
    <xf numFmtId="38" fontId="0" fillId="0" borderId="0" xfId="49" applyFont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0" fontId="13" fillId="0" borderId="0" xfId="66" applyFo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66" applyNumberFormat="1" applyFont="1">
      <alignment vertical="center"/>
      <protection/>
    </xf>
    <xf numFmtId="0" fontId="13" fillId="0" borderId="0" xfId="66" applyFont="1" applyFill="1">
      <alignment vertical="center"/>
      <protection/>
    </xf>
    <xf numFmtId="38" fontId="13" fillId="0" borderId="11" xfId="49" applyFont="1" applyFill="1" applyBorder="1" applyAlignment="1">
      <alignment vertical="center"/>
    </xf>
    <xf numFmtId="38" fontId="19" fillId="0" borderId="0" xfId="49" applyFont="1" applyFill="1" applyAlignment="1">
      <alignment vertical="center"/>
    </xf>
    <xf numFmtId="0" fontId="13" fillId="0" borderId="0" xfId="49" applyNumberFormat="1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9" fillId="0" borderId="12" xfId="49" applyFont="1" applyFill="1" applyBorder="1" applyAlignment="1">
      <alignment horizontal="right" vertical="center"/>
    </xf>
    <xf numFmtId="38" fontId="18" fillId="0" borderId="0" xfId="49" applyFont="1" applyFill="1" applyAlignment="1">
      <alignment/>
    </xf>
    <xf numFmtId="38" fontId="18" fillId="0" borderId="0" xfId="49" applyFont="1" applyFill="1" applyAlignment="1">
      <alignment horizontal="right"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 vertical="center" textRotation="255" shrinkToFit="1"/>
    </xf>
    <xf numFmtId="38" fontId="13" fillId="0" borderId="0" xfId="49" applyFont="1" applyFill="1" applyAlignment="1">
      <alignment horizontal="right"/>
    </xf>
    <xf numFmtId="38" fontId="11" fillId="0" borderId="0" xfId="49" applyFont="1" applyFill="1" applyAlignment="1">
      <alignment/>
    </xf>
    <xf numFmtId="38" fontId="13" fillId="0" borderId="0" xfId="49" applyFont="1" applyFill="1" applyAlignment="1">
      <alignment horizontal="right" vertical="center"/>
    </xf>
    <xf numFmtId="38" fontId="18" fillId="0" borderId="0" xfId="49" applyFont="1" applyAlignment="1">
      <alignment vertical="center"/>
    </xf>
    <xf numFmtId="38" fontId="18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 shrinkToFit="1"/>
    </xf>
    <xf numFmtId="38" fontId="18" fillId="0" borderId="0" xfId="49" applyFont="1" applyFill="1" applyAlignment="1">
      <alignment horizontal="right" vertical="center"/>
    </xf>
    <xf numFmtId="38" fontId="13" fillId="0" borderId="0" xfId="49" applyFont="1" applyBorder="1" applyAlignment="1">
      <alignment vertical="center"/>
    </xf>
    <xf numFmtId="38" fontId="18" fillId="0" borderId="10" xfId="49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43" applyFont="1" applyAlignment="1" applyProtection="1">
      <alignment vertical="center"/>
      <protection/>
    </xf>
    <xf numFmtId="38" fontId="23" fillId="0" borderId="0" xfId="43" applyNumberFormat="1" applyFont="1" applyAlignment="1" applyProtection="1">
      <alignment vertical="center"/>
      <protection/>
    </xf>
    <xf numFmtId="0" fontId="21" fillId="0" borderId="0" xfId="43" applyFont="1" applyAlignment="1" applyProtection="1">
      <alignment vertical="center" wrapText="1"/>
      <protection/>
    </xf>
    <xf numFmtId="0" fontId="23" fillId="0" borderId="0" xfId="43" applyFont="1" applyFill="1" applyAlignment="1" applyProtection="1">
      <alignment vertical="center"/>
      <protection/>
    </xf>
    <xf numFmtId="0" fontId="22" fillId="0" borderId="0" xfId="43" applyFont="1" applyAlignment="1" applyProtection="1">
      <alignment vertical="center"/>
      <protection/>
    </xf>
    <xf numFmtId="0" fontId="23" fillId="0" borderId="0" xfId="43" applyNumberFormat="1" applyFont="1" applyFill="1" applyAlignment="1" applyProtection="1">
      <alignment horizontal="left" vertical="center"/>
      <protection/>
    </xf>
    <xf numFmtId="38" fontId="23" fillId="0" borderId="0" xfId="43" applyNumberFormat="1" applyFont="1" applyFill="1" applyAlignment="1" applyProtection="1">
      <alignment horizontal="distributed" vertical="center"/>
      <protection/>
    </xf>
    <xf numFmtId="38" fontId="23" fillId="0" borderId="0" xfId="43" applyNumberFormat="1" applyFont="1" applyFill="1" applyAlignment="1" applyProtection="1">
      <alignment vertical="center"/>
      <protection/>
    </xf>
    <xf numFmtId="38" fontId="23" fillId="0" borderId="0" xfId="43" applyNumberFormat="1" applyFont="1" applyFill="1" applyAlignment="1" applyProtection="1">
      <alignment horizontal="center" vertical="center"/>
      <protection/>
    </xf>
    <xf numFmtId="38" fontId="23" fillId="0" borderId="0" xfId="43" applyNumberFormat="1" applyFont="1" applyFill="1" applyAlignment="1" applyProtection="1">
      <alignment/>
      <protection/>
    </xf>
    <xf numFmtId="38" fontId="23" fillId="0" borderId="0" xfId="43" applyNumberFormat="1" applyFont="1" applyFill="1" applyAlignment="1" applyProtection="1">
      <alignment horizontal="right"/>
      <protection/>
    </xf>
    <xf numFmtId="38" fontId="24" fillId="0" borderId="0" xfId="43" applyNumberFormat="1" applyFont="1" applyFill="1" applyAlignment="1" applyProtection="1">
      <alignment vertical="center"/>
      <protection/>
    </xf>
    <xf numFmtId="38" fontId="23" fillId="0" borderId="10" xfId="43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43" applyFont="1" applyBorder="1" applyAlignment="1" applyProtection="1">
      <alignment/>
      <protection/>
    </xf>
    <xf numFmtId="0" fontId="23" fillId="0" borderId="10" xfId="43" applyFont="1" applyBorder="1" applyAlignment="1" applyProtection="1">
      <alignment/>
      <protection/>
    </xf>
    <xf numFmtId="38" fontId="5" fillId="0" borderId="10" xfId="51" applyBorder="1" applyAlignment="1">
      <alignment horizontal="right" vertical="center"/>
    </xf>
    <xf numFmtId="38" fontId="5" fillId="0" borderId="10" xfId="51" applyBorder="1" applyAlignment="1">
      <alignment vertical="center"/>
    </xf>
    <xf numFmtId="0" fontId="5" fillId="0" borderId="0" xfId="64">
      <alignment/>
      <protection/>
    </xf>
    <xf numFmtId="38" fontId="5" fillId="0" borderId="0" xfId="51" applyAlignment="1">
      <alignment horizontal="right" vertical="center"/>
    </xf>
    <xf numFmtId="38" fontId="5" fillId="0" borderId="10" xfId="51" applyFill="1" applyBorder="1" applyAlignment="1">
      <alignment vertical="center"/>
    </xf>
    <xf numFmtId="38" fontId="5" fillId="0" borderId="0" xfId="51" applyFill="1" applyAlignment="1">
      <alignment horizontal="right" vertical="center"/>
    </xf>
    <xf numFmtId="38" fontId="23" fillId="0" borderId="0" xfId="43" applyNumberFormat="1" applyFont="1" applyBorder="1" applyAlignment="1" applyProtection="1">
      <alignment vertical="center"/>
      <protection/>
    </xf>
    <xf numFmtId="38" fontId="18" fillId="0" borderId="0" xfId="49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27" fillId="0" borderId="13" xfId="0" applyNumberFormat="1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distributed" vertical="center"/>
    </xf>
    <xf numFmtId="0" fontId="27" fillId="0" borderId="1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49" fontId="27" fillId="0" borderId="14" xfId="0" applyNumberFormat="1" applyFont="1" applyBorder="1" applyAlignment="1">
      <alignment horizontal="center" vertical="center"/>
    </xf>
    <xf numFmtId="192" fontId="26" fillId="0" borderId="17" xfId="0" applyNumberFormat="1" applyFont="1" applyBorder="1" applyAlignment="1">
      <alignment horizontal="right" vertical="center"/>
    </xf>
    <xf numFmtId="192" fontId="26" fillId="0" borderId="14" xfId="0" applyNumberFormat="1" applyFont="1" applyBorder="1" applyAlignment="1">
      <alignment vertical="center"/>
    </xf>
    <xf numFmtId="192" fontId="26" fillId="0" borderId="17" xfId="0" applyNumberFormat="1" applyFont="1" applyBorder="1" applyAlignment="1">
      <alignment vertical="center"/>
    </xf>
    <xf numFmtId="49" fontId="27" fillId="0" borderId="14" xfId="0" applyNumberFormat="1" applyFont="1" applyBorder="1" applyAlignment="1">
      <alignment vertical="center"/>
    </xf>
    <xf numFmtId="49" fontId="27" fillId="0" borderId="14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right" vertical="center"/>
    </xf>
    <xf numFmtId="49" fontId="26" fillId="0" borderId="14" xfId="0" applyNumberFormat="1" applyFont="1" applyBorder="1" applyAlignment="1">
      <alignment horizontal="right" vertical="center"/>
    </xf>
    <xf numFmtId="192" fontId="26" fillId="0" borderId="0" xfId="0" applyNumberFormat="1" applyFont="1" applyBorder="1" applyAlignment="1">
      <alignment vertical="center"/>
    </xf>
    <xf numFmtId="49" fontId="27" fillId="0" borderId="15" xfId="0" applyNumberFormat="1" applyFont="1" applyBorder="1" applyAlignment="1">
      <alignment horizontal="left" vertical="center"/>
    </xf>
    <xf numFmtId="192" fontId="26" fillId="0" borderId="18" xfId="0" applyNumberFormat="1" applyFont="1" applyBorder="1" applyAlignment="1" quotePrefix="1">
      <alignment horizontal="right" vertical="center"/>
    </xf>
    <xf numFmtId="192" fontId="26" fillId="0" borderId="15" xfId="0" applyNumberFormat="1" applyFont="1" applyBorder="1" applyAlignment="1" quotePrefix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98" fontId="26" fillId="0" borderId="14" xfId="0" applyNumberFormat="1" applyFont="1" applyBorder="1" applyAlignment="1">
      <alignment vertical="center"/>
    </xf>
    <xf numFmtId="199" fontId="26" fillId="0" borderId="14" xfId="0" applyNumberFormat="1" applyFont="1" applyBorder="1" applyAlignment="1">
      <alignment horizontal="right" vertical="center"/>
    </xf>
    <xf numFmtId="199" fontId="26" fillId="0" borderId="14" xfId="0" applyNumberFormat="1" applyFont="1" applyBorder="1" applyAlignment="1">
      <alignment vertical="center"/>
    </xf>
    <xf numFmtId="198" fontId="26" fillId="0" borderId="15" xfId="0" applyNumberFormat="1" applyFont="1" applyBorder="1" applyAlignment="1">
      <alignment horizontal="right" vertical="center"/>
    </xf>
    <xf numFmtId="199" fontId="27" fillId="0" borderId="0" xfId="0" applyNumberFormat="1" applyFont="1" applyBorder="1" applyAlignment="1">
      <alignment vertical="center"/>
    </xf>
    <xf numFmtId="199" fontId="27" fillId="0" borderId="0" xfId="0" applyNumberFormat="1" applyFont="1" applyBorder="1" applyAlignment="1">
      <alignment horizontal="right" vertical="center"/>
    </xf>
    <xf numFmtId="183" fontId="26" fillId="0" borderId="0" xfId="0" applyNumberFormat="1" applyFont="1" applyBorder="1" applyAlignment="1">
      <alignment vertical="center"/>
    </xf>
    <xf numFmtId="183" fontId="26" fillId="0" borderId="10" xfId="0" applyNumberFormat="1" applyFont="1" applyBorder="1" applyAlignment="1">
      <alignment vertical="center"/>
    </xf>
    <xf numFmtId="192" fontId="26" fillId="0" borderId="15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vertical="center"/>
    </xf>
    <xf numFmtId="181" fontId="26" fillId="0" borderId="14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181" fontId="26" fillId="0" borderId="15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201" fontId="28" fillId="0" borderId="13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200" fontId="27" fillId="0" borderId="21" xfId="0" applyNumberFormat="1" applyFont="1" applyBorder="1" applyAlignment="1">
      <alignment horizontal="right" vertical="center"/>
    </xf>
    <xf numFmtId="194" fontId="27" fillId="0" borderId="21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181" fontId="27" fillId="0" borderId="14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200" fontId="27" fillId="0" borderId="15" xfId="0" applyNumberFormat="1" applyFont="1" applyBorder="1" applyAlignment="1">
      <alignment horizontal="right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distributed" vertical="center"/>
    </xf>
    <xf numFmtId="200" fontId="27" fillId="0" borderId="1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right" vertical="center"/>
    </xf>
    <xf numFmtId="49" fontId="27" fillId="0" borderId="22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/>
    </xf>
    <xf numFmtId="0" fontId="27" fillId="0" borderId="12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200" fontId="27" fillId="0" borderId="16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right" vertical="center"/>
    </xf>
    <xf numFmtId="200" fontId="27" fillId="0" borderId="23" xfId="0" applyNumberFormat="1" applyFont="1" applyBorder="1" applyAlignment="1">
      <alignment horizontal="right" vertical="center"/>
    </xf>
    <xf numFmtId="200" fontId="27" fillId="0" borderId="17" xfId="0" applyNumberFormat="1" applyFont="1" applyBorder="1" applyAlignment="1">
      <alignment horizontal="right" vertical="center"/>
    </xf>
    <xf numFmtId="200" fontId="27" fillId="0" borderId="24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left" vertical="center"/>
    </xf>
    <xf numFmtId="200" fontId="27" fillId="0" borderId="25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distributed" vertical="center"/>
    </xf>
    <xf numFmtId="38" fontId="27" fillId="0" borderId="21" xfId="51" applyFont="1" applyBorder="1" applyAlignment="1">
      <alignment horizontal="right" vertical="center"/>
    </xf>
    <xf numFmtId="0" fontId="27" fillId="0" borderId="14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41" fontId="27" fillId="0" borderId="14" xfId="0" applyNumberFormat="1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6" fillId="0" borderId="20" xfId="0" applyFont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41" fontId="26" fillId="0" borderId="27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horizontal="center" vertical="center"/>
    </xf>
    <xf numFmtId="181" fontId="26" fillId="0" borderId="17" xfId="0" applyNumberFormat="1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81" fontId="26" fillId="0" borderId="27" xfId="0" applyNumberFormat="1" applyFont="1" applyBorder="1" applyAlignment="1">
      <alignment vertical="center"/>
    </xf>
    <xf numFmtId="181" fontId="26" fillId="0" borderId="23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41" fontId="26" fillId="0" borderId="19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1" fontId="26" fillId="0" borderId="11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41" fontId="26" fillId="0" borderId="11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vertical="center"/>
    </xf>
    <xf numFmtId="41" fontId="26" fillId="0" borderId="27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181" fontId="26" fillId="0" borderId="22" xfId="0" applyNumberFormat="1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41" fontId="26" fillId="0" borderId="0" xfId="0" applyNumberFormat="1" applyFont="1" applyBorder="1" applyAlignment="1">
      <alignment vertical="center"/>
    </xf>
    <xf numFmtId="0" fontId="26" fillId="0" borderId="17" xfId="0" applyFont="1" applyBorder="1" applyAlignment="1">
      <alignment horizontal="distributed" vertical="center"/>
    </xf>
    <xf numFmtId="41" fontId="26" fillId="0" borderId="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41" fontId="26" fillId="0" borderId="10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vertical="center"/>
    </xf>
    <xf numFmtId="3" fontId="26" fillId="0" borderId="18" xfId="0" applyNumberFormat="1" applyFont="1" applyBorder="1" applyAlignment="1">
      <alignment horizontal="center" vertical="center"/>
    </xf>
    <xf numFmtId="181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92" fontId="28" fillId="0" borderId="21" xfId="0" applyNumberFormat="1" applyFont="1" applyBorder="1" applyAlignment="1">
      <alignment horizontal="right" vertical="center"/>
    </xf>
    <xf numFmtId="181" fontId="28" fillId="0" borderId="21" xfId="0" applyNumberFormat="1" applyFont="1" applyBorder="1" applyAlignment="1">
      <alignment horizontal="right" vertical="center"/>
    </xf>
    <xf numFmtId="181" fontId="27" fillId="0" borderId="21" xfId="0" applyNumberFormat="1" applyFont="1" applyBorder="1" applyAlignment="1">
      <alignment horizontal="right" vertical="center"/>
    </xf>
    <xf numFmtId="41" fontId="27" fillId="0" borderId="21" xfId="0" applyNumberFormat="1" applyFont="1" applyBorder="1" applyAlignment="1">
      <alignment horizontal="right" vertical="center"/>
    </xf>
    <xf numFmtId="208" fontId="27" fillId="0" borderId="21" xfId="0" applyNumberFormat="1" applyFont="1" applyBorder="1" applyAlignment="1">
      <alignment horizontal="right" vertical="center"/>
    </xf>
    <xf numFmtId="192" fontId="27" fillId="0" borderId="14" xfId="0" applyNumberFormat="1" applyFont="1" applyBorder="1" applyAlignment="1">
      <alignment horizontal="right" vertical="center"/>
    </xf>
    <xf numFmtId="181" fontId="27" fillId="0" borderId="14" xfId="0" applyNumberFormat="1" applyFont="1" applyBorder="1" applyAlignment="1">
      <alignment horizontal="right" vertical="center"/>
    </xf>
    <xf numFmtId="192" fontId="27" fillId="0" borderId="15" xfId="0" applyNumberFormat="1" applyFont="1" applyBorder="1" applyAlignment="1">
      <alignment horizontal="right" vertical="center"/>
    </xf>
    <xf numFmtId="181" fontId="27" fillId="0" borderId="15" xfId="0" applyNumberFormat="1" applyFont="1" applyBorder="1" applyAlignment="1">
      <alignment horizontal="right" vertical="center"/>
    </xf>
    <xf numFmtId="181" fontId="27" fillId="0" borderId="13" xfId="0" applyNumberFormat="1" applyFont="1" applyBorder="1" applyAlignment="1">
      <alignment horizontal="right" vertical="center"/>
    </xf>
    <xf numFmtId="192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7" xfId="0" applyFont="1" applyBorder="1" applyAlignment="1">
      <alignment/>
    </xf>
    <xf numFmtId="3" fontId="26" fillId="0" borderId="27" xfId="0" applyNumberFormat="1" applyFont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/>
    </xf>
    <xf numFmtId="3" fontId="26" fillId="0" borderId="17" xfId="0" applyNumberFormat="1" applyFont="1" applyBorder="1" applyAlignment="1">
      <alignment vertical="center"/>
    </xf>
    <xf numFmtId="0" fontId="26" fillId="0" borderId="22" xfId="0" applyFont="1" applyBorder="1" applyAlignment="1">
      <alignment/>
    </xf>
    <xf numFmtId="3" fontId="26" fillId="0" borderId="18" xfId="0" applyNumberFormat="1" applyFont="1" applyBorder="1" applyAlignment="1">
      <alignment vertical="center"/>
    </xf>
    <xf numFmtId="181" fontId="26" fillId="0" borderId="19" xfId="0" applyNumberFormat="1" applyFont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0" fontId="17" fillId="0" borderId="0" xfId="67" applyFont="1" applyAlignment="1" applyProtection="1">
      <alignment vertical="center"/>
      <protection/>
    </xf>
    <xf numFmtId="0" fontId="27" fillId="0" borderId="28" xfId="0" applyFont="1" applyBorder="1" applyAlignment="1">
      <alignment horizontal="center" vertical="center"/>
    </xf>
    <xf numFmtId="200" fontId="27" fillId="0" borderId="2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200" fontId="27" fillId="0" borderId="30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200" fontId="27" fillId="0" borderId="30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vertical="center"/>
    </xf>
    <xf numFmtId="200" fontId="27" fillId="0" borderId="30" xfId="0" applyNumberFormat="1" applyFont="1" applyBorder="1" applyAlignment="1">
      <alignment vertical="center"/>
    </xf>
    <xf numFmtId="181" fontId="27" fillId="0" borderId="32" xfId="0" applyNumberFormat="1" applyFont="1" applyBorder="1" applyAlignment="1">
      <alignment vertical="center"/>
    </xf>
    <xf numFmtId="181" fontId="27" fillId="0" borderId="30" xfId="0" applyNumberFormat="1" applyFont="1" applyBorder="1" applyAlignment="1">
      <alignment vertical="center"/>
    </xf>
    <xf numFmtId="181" fontId="27" fillId="0" borderId="33" xfId="0" applyNumberFormat="1" applyFont="1" applyBorder="1" applyAlignment="1">
      <alignment vertical="center"/>
    </xf>
    <xf numFmtId="200" fontId="27" fillId="0" borderId="34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vertical="center"/>
    </xf>
    <xf numFmtId="181" fontId="27" fillId="0" borderId="34" xfId="0" applyNumberFormat="1" applyFont="1" applyBorder="1" applyAlignment="1">
      <alignment vertical="center"/>
    </xf>
    <xf numFmtId="181" fontId="27" fillId="0" borderId="35" xfId="0" applyNumberFormat="1" applyFont="1" applyBorder="1" applyAlignment="1">
      <alignment vertical="center"/>
    </xf>
    <xf numFmtId="181" fontId="27" fillId="0" borderId="36" xfId="0" applyNumberFormat="1" applyFont="1" applyBorder="1" applyAlignment="1">
      <alignment vertical="center"/>
    </xf>
    <xf numFmtId="200" fontId="28" fillId="0" borderId="34" xfId="0" applyNumberFormat="1" applyFont="1" applyBorder="1" applyAlignment="1">
      <alignment vertical="center"/>
    </xf>
    <xf numFmtId="3" fontId="28" fillId="0" borderId="34" xfId="0" applyNumberFormat="1" applyFont="1" applyBorder="1" applyAlignment="1">
      <alignment vertical="center"/>
    </xf>
    <xf numFmtId="181" fontId="28" fillId="0" borderId="36" xfId="0" applyNumberFormat="1" applyFont="1" applyBorder="1" applyAlignment="1">
      <alignment vertical="center"/>
    </xf>
    <xf numFmtId="181" fontId="28" fillId="0" borderId="34" xfId="0" applyNumberFormat="1" applyFont="1" applyBorder="1" applyAlignment="1">
      <alignment vertical="center"/>
    </xf>
    <xf numFmtId="181" fontId="28" fillId="0" borderId="35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horizontal="right" vertical="center"/>
    </xf>
    <xf numFmtId="181" fontId="27" fillId="0" borderId="34" xfId="0" applyNumberFormat="1" applyFont="1" applyBorder="1" applyAlignment="1">
      <alignment horizontal="right" vertical="center"/>
    </xf>
    <xf numFmtId="181" fontId="27" fillId="0" borderId="37" xfId="0" applyNumberFormat="1" applyFont="1" applyBorder="1" applyAlignment="1">
      <alignment horizontal="right" vertical="center"/>
    </xf>
    <xf numFmtId="181" fontId="27" fillId="0" borderId="35" xfId="0" applyNumberFormat="1" applyFont="1" applyBorder="1" applyAlignment="1">
      <alignment horizontal="right" vertical="center"/>
    </xf>
    <xf numFmtId="38" fontId="27" fillId="0" borderId="0" xfId="51" applyFont="1" applyAlignment="1">
      <alignment vertical="center"/>
    </xf>
    <xf numFmtId="0" fontId="18" fillId="0" borderId="0" xfId="0" applyFont="1" applyAlignment="1">
      <alignment horizontal="justify" vertical="center"/>
    </xf>
    <xf numFmtId="38" fontId="27" fillId="0" borderId="19" xfId="49" applyFont="1" applyBorder="1" applyAlignment="1">
      <alignment horizontal="center" vertical="center"/>
    </xf>
    <xf numFmtId="38" fontId="27" fillId="0" borderId="16" xfId="49" applyFont="1" applyBorder="1" applyAlignment="1">
      <alignment horizontal="distributed" vertical="center"/>
    </xf>
    <xf numFmtId="38" fontId="27" fillId="0" borderId="13" xfId="49" applyFont="1" applyBorder="1" applyAlignment="1">
      <alignment horizontal="center" vertical="center"/>
    </xf>
    <xf numFmtId="38" fontId="27" fillId="0" borderId="11" xfId="49" applyFont="1" applyBorder="1" applyAlignment="1">
      <alignment horizontal="center" vertical="center"/>
    </xf>
    <xf numFmtId="38" fontId="27" fillId="0" borderId="17" xfId="49" applyFont="1" applyBorder="1" applyAlignment="1">
      <alignment horizontal="distributed" vertical="center"/>
    </xf>
    <xf numFmtId="38" fontId="27" fillId="0" borderId="16" xfId="49" applyFont="1" applyBorder="1" applyAlignment="1">
      <alignment horizontal="center" vertical="center"/>
    </xf>
    <xf numFmtId="38" fontId="27" fillId="0" borderId="14" xfId="49" applyFont="1" applyBorder="1" applyAlignment="1">
      <alignment horizontal="center" vertical="center"/>
    </xf>
    <xf numFmtId="38" fontId="27" fillId="0" borderId="17" xfId="49" applyFont="1" applyBorder="1" applyAlignment="1">
      <alignment horizontal="center" vertical="center"/>
    </xf>
    <xf numFmtId="38" fontId="27" fillId="0" borderId="22" xfId="49" applyFont="1" applyBorder="1" applyAlignment="1">
      <alignment horizontal="center" vertical="center"/>
    </xf>
    <xf numFmtId="38" fontId="27" fillId="0" borderId="18" xfId="49" applyFont="1" applyBorder="1" applyAlignment="1">
      <alignment horizontal="distributed" vertical="center"/>
    </xf>
    <xf numFmtId="38" fontId="27" fillId="0" borderId="15" xfId="49" applyFont="1" applyBorder="1" applyAlignment="1">
      <alignment horizontal="center" vertical="center"/>
    </xf>
    <xf numFmtId="38" fontId="27" fillId="0" borderId="18" xfId="49" applyFont="1" applyBorder="1" applyAlignment="1">
      <alignment horizontal="center" vertical="center"/>
    </xf>
    <xf numFmtId="38" fontId="27" fillId="0" borderId="20" xfId="49" applyFont="1" applyBorder="1" applyAlignment="1">
      <alignment horizontal="right" vertical="center"/>
    </xf>
    <xf numFmtId="38" fontId="27" fillId="0" borderId="23" xfId="49" applyFont="1" applyBorder="1" applyAlignment="1">
      <alignment horizontal="right" vertical="center"/>
    </xf>
    <xf numFmtId="38" fontId="27" fillId="0" borderId="27" xfId="49" applyFont="1" applyBorder="1" applyAlignment="1">
      <alignment horizontal="right" vertical="center"/>
    </xf>
    <xf numFmtId="38" fontId="27" fillId="0" borderId="21" xfId="49" applyFont="1" applyBorder="1" applyAlignment="1">
      <alignment horizontal="right" vertical="center"/>
    </xf>
    <xf numFmtId="186" fontId="28" fillId="0" borderId="38" xfId="49" applyNumberFormat="1" applyFont="1" applyBorder="1" applyAlignment="1" quotePrefix="1">
      <alignment horizontal="center" vertical="center"/>
    </xf>
    <xf numFmtId="38" fontId="28" fillId="0" borderId="39" xfId="49" applyFont="1" applyBorder="1" applyAlignment="1">
      <alignment horizontal="distributed" vertical="center"/>
    </xf>
    <xf numFmtId="38" fontId="27" fillId="0" borderId="40" xfId="49" applyFont="1" applyBorder="1" applyAlignment="1">
      <alignment horizontal="right" vertical="center"/>
    </xf>
    <xf numFmtId="38" fontId="27" fillId="0" borderId="25" xfId="49" applyFont="1" applyBorder="1" applyAlignment="1">
      <alignment horizontal="right" vertical="center"/>
    </xf>
    <xf numFmtId="38" fontId="27" fillId="0" borderId="41" xfId="49" applyFont="1" applyBorder="1" applyAlignment="1">
      <alignment horizontal="right" vertical="center"/>
    </xf>
    <xf numFmtId="38" fontId="27" fillId="0" borderId="42" xfId="49" applyFont="1" applyBorder="1" applyAlignment="1">
      <alignment horizontal="right" vertical="center"/>
    </xf>
    <xf numFmtId="38" fontId="27" fillId="0" borderId="13" xfId="49" applyFont="1" applyBorder="1" applyAlignment="1">
      <alignment horizontal="right" vertical="center"/>
    </xf>
    <xf numFmtId="38" fontId="27" fillId="0" borderId="43" xfId="49" applyFont="1" applyBorder="1" applyAlignment="1">
      <alignment horizontal="right" vertical="center"/>
    </xf>
    <xf numFmtId="186" fontId="27" fillId="0" borderId="11" xfId="49" applyNumberFormat="1" applyFont="1" applyBorder="1" applyAlignment="1" quotePrefix="1">
      <alignment horizontal="center" vertical="center"/>
    </xf>
    <xf numFmtId="38" fontId="27" fillId="0" borderId="0" xfId="49" applyFont="1" applyBorder="1" applyAlignment="1">
      <alignment horizontal="right" vertical="center"/>
    </xf>
    <xf numFmtId="38" fontId="27" fillId="0" borderId="17" xfId="49" applyFont="1" applyBorder="1" applyAlignment="1">
      <alignment horizontal="right" vertical="center"/>
    </xf>
    <xf numFmtId="38" fontId="27" fillId="0" borderId="11" xfId="49" applyFont="1" applyBorder="1" applyAlignment="1">
      <alignment horizontal="right" vertical="center"/>
    </xf>
    <xf numFmtId="38" fontId="27" fillId="0" borderId="14" xfId="49" applyFont="1" applyBorder="1" applyAlignment="1">
      <alignment horizontal="right" vertical="center"/>
    </xf>
    <xf numFmtId="0" fontId="27" fillId="0" borderId="11" xfId="49" applyNumberFormat="1" applyFont="1" applyBorder="1" applyAlignment="1" quotePrefix="1">
      <alignment horizontal="center" vertical="center"/>
    </xf>
    <xf numFmtId="186" fontId="27" fillId="0" borderId="11" xfId="49" applyNumberFormat="1" applyFont="1" applyBorder="1" applyAlignment="1">
      <alignment horizontal="center" vertical="center"/>
    </xf>
    <xf numFmtId="186" fontId="27" fillId="0" borderId="22" xfId="49" applyNumberFormat="1" applyFont="1" applyBorder="1" applyAlignment="1" quotePrefix="1">
      <alignment horizontal="center" vertical="center"/>
    </xf>
    <xf numFmtId="38" fontId="27" fillId="0" borderId="10" xfId="49" applyFont="1" applyBorder="1" applyAlignment="1">
      <alignment horizontal="right" vertical="center"/>
    </xf>
    <xf numFmtId="38" fontId="27" fillId="0" borderId="18" xfId="49" applyFont="1" applyBorder="1" applyAlignment="1">
      <alignment horizontal="right" vertical="center"/>
    </xf>
    <xf numFmtId="38" fontId="27" fillId="0" borderId="22" xfId="49" applyFont="1" applyBorder="1" applyAlignment="1">
      <alignment horizontal="right" vertical="center"/>
    </xf>
    <xf numFmtId="38" fontId="27" fillId="0" borderId="15" xfId="49" applyFont="1" applyBorder="1" applyAlignment="1">
      <alignment horizontal="right" vertical="center"/>
    </xf>
    <xf numFmtId="38" fontId="28" fillId="0" borderId="38" xfId="49" applyFont="1" applyBorder="1" applyAlignment="1">
      <alignment horizontal="center" vertical="center"/>
    </xf>
    <xf numFmtId="38" fontId="27" fillId="0" borderId="39" xfId="49" applyFont="1" applyBorder="1" applyAlignment="1">
      <alignment horizontal="right" vertical="center"/>
    </xf>
    <xf numFmtId="38" fontId="27" fillId="0" borderId="38" xfId="49" applyFont="1" applyBorder="1" applyAlignment="1">
      <alignment horizontal="right" vertical="center"/>
    </xf>
    <xf numFmtId="38" fontId="27" fillId="0" borderId="44" xfId="49" applyFont="1" applyBorder="1" applyAlignment="1">
      <alignment horizontal="right" vertical="center"/>
    </xf>
    <xf numFmtId="38" fontId="28" fillId="0" borderId="41" xfId="49" applyFont="1" applyBorder="1" applyAlignment="1">
      <alignment horizontal="center" vertical="center"/>
    </xf>
    <xf numFmtId="38" fontId="28" fillId="0" borderId="25" xfId="49" applyFont="1" applyBorder="1" applyAlignment="1">
      <alignment horizontal="distributed" vertical="center"/>
    </xf>
    <xf numFmtId="38" fontId="27" fillId="0" borderId="45" xfId="49" applyFont="1" applyBorder="1" applyAlignment="1">
      <alignment horizontal="distributed" vertical="center"/>
    </xf>
    <xf numFmtId="38" fontId="27" fillId="0" borderId="39" xfId="49" applyFont="1" applyBorder="1" applyAlignment="1">
      <alignment horizontal="distributed" vertical="center"/>
    </xf>
    <xf numFmtId="38" fontId="27" fillId="0" borderId="46" xfId="49" applyFont="1" applyBorder="1" applyAlignment="1">
      <alignment horizontal="center" vertical="center"/>
    </xf>
    <xf numFmtId="38" fontId="27" fillId="0" borderId="47" xfId="49" applyFont="1" applyBorder="1" applyAlignment="1">
      <alignment horizontal="right" vertical="center"/>
    </xf>
    <xf numFmtId="38" fontId="27" fillId="0" borderId="45" xfId="49" applyFont="1" applyBorder="1" applyAlignment="1">
      <alignment horizontal="right" vertical="center"/>
    </xf>
    <xf numFmtId="38" fontId="27" fillId="0" borderId="46" xfId="49" applyFont="1" applyBorder="1" applyAlignment="1">
      <alignment horizontal="right" vertical="center"/>
    </xf>
    <xf numFmtId="38" fontId="27" fillId="0" borderId="48" xfId="49" applyFont="1" applyBorder="1" applyAlignment="1">
      <alignment horizontal="right" vertical="center"/>
    </xf>
    <xf numFmtId="38" fontId="27" fillId="0" borderId="0" xfId="49" applyFont="1" applyAlignment="1">
      <alignment horizontal="center" vertical="center"/>
    </xf>
    <xf numFmtId="38" fontId="27" fillId="0" borderId="0" xfId="49" applyFont="1" applyAlignment="1">
      <alignment horizontal="distributed" vertical="center"/>
    </xf>
    <xf numFmtId="38" fontId="27" fillId="0" borderId="0" xfId="49" applyFont="1" applyAlignment="1">
      <alignment vertical="center"/>
    </xf>
    <xf numFmtId="38" fontId="27" fillId="0" borderId="0" xfId="49" applyFont="1" applyAlignment="1">
      <alignment horizontal="right" vertical="center"/>
    </xf>
    <xf numFmtId="38" fontId="27" fillId="0" borderId="0" xfId="49" applyFont="1" applyBorder="1" applyAlignment="1">
      <alignment horizontal="center" vertical="center"/>
    </xf>
    <xf numFmtId="38" fontId="0" fillId="0" borderId="12" xfId="49" applyBorder="1" applyAlignment="1">
      <alignment horizontal="distributed" vertical="center"/>
    </xf>
    <xf numFmtId="38" fontId="0" fillId="0" borderId="13" xfId="49" applyBorder="1" applyAlignment="1">
      <alignment vertical="center"/>
    </xf>
    <xf numFmtId="38" fontId="0" fillId="0" borderId="13" xfId="49" applyBorder="1" applyAlignment="1">
      <alignment horizontal="distributed" vertical="center"/>
    </xf>
    <xf numFmtId="38" fontId="0" fillId="0" borderId="11" xfId="49" applyBorder="1" applyAlignment="1">
      <alignment vertical="center"/>
    </xf>
    <xf numFmtId="38" fontId="0" fillId="0" borderId="0" xfId="49" applyBorder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14" xfId="49" applyBorder="1" applyAlignment="1">
      <alignment horizontal="distributed"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10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38" fontId="9" fillId="0" borderId="19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0" fillId="0" borderId="0" xfId="49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38" fontId="5" fillId="0" borderId="0" xfId="49" applyFont="1" applyBorder="1" applyAlignment="1">
      <alignment horizontal="center" vertical="center"/>
    </xf>
    <xf numFmtId="38" fontId="5" fillId="0" borderId="22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9" fillId="0" borderId="11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5" fillId="0" borderId="22" xfId="49" applyFont="1" applyBorder="1" applyAlignment="1">
      <alignment vertical="center"/>
    </xf>
    <xf numFmtId="38" fontId="0" fillId="0" borderId="22" xfId="49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0" fillId="0" borderId="18" xfId="49" applyBorder="1" applyAlignment="1">
      <alignment horizontal="right" vertical="center"/>
    </xf>
    <xf numFmtId="38" fontId="0" fillId="0" borderId="10" xfId="49" applyBorder="1" applyAlignment="1">
      <alignment horizontal="right" vertical="center"/>
    </xf>
    <xf numFmtId="38" fontId="0" fillId="0" borderId="0" xfId="49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3" xfId="52" applyFont="1" applyBorder="1" applyAlignment="1">
      <alignment/>
    </xf>
    <xf numFmtId="38" fontId="5" fillId="0" borderId="20" xfId="52" applyFont="1" applyBorder="1" applyAlignment="1">
      <alignment horizontal="center"/>
    </xf>
    <xf numFmtId="38" fontId="5" fillId="0" borderId="23" xfId="52" applyFont="1" applyBorder="1" applyAlignment="1">
      <alignment horizontal="center"/>
    </xf>
    <xf numFmtId="38" fontId="5" fillId="0" borderId="14" xfId="52" applyFont="1" applyBorder="1" applyAlignment="1">
      <alignment horizontal="right" vertical="center"/>
    </xf>
    <xf numFmtId="38" fontId="5" fillId="0" borderId="10" xfId="52" applyFont="1" applyBorder="1" applyAlignment="1">
      <alignment horizontal="center" vertical="center"/>
    </xf>
    <xf numFmtId="38" fontId="5" fillId="0" borderId="18" xfId="52" applyFont="1" applyBorder="1" applyAlignment="1">
      <alignment horizontal="center" vertical="center"/>
    </xf>
    <xf numFmtId="38" fontId="5" fillId="0" borderId="14" xfId="52" applyFont="1" applyBorder="1" applyAlignment="1">
      <alignment horizontal="center" vertical="center"/>
    </xf>
    <xf numFmtId="38" fontId="5" fillId="0" borderId="13" xfId="52" applyFont="1" applyBorder="1" applyAlignment="1" quotePrefix="1">
      <alignment horizontal="center" vertical="center"/>
    </xf>
    <xf numFmtId="38" fontId="5" fillId="0" borderId="13" xfId="52" applyFont="1" applyBorder="1" applyAlignment="1">
      <alignment horizontal="center" vertical="center"/>
    </xf>
    <xf numFmtId="38" fontId="5" fillId="0" borderId="15" xfId="52" applyFont="1" applyBorder="1" applyAlignment="1">
      <alignment horizontal="left" vertical="center" shrinkToFit="1"/>
    </xf>
    <xf numFmtId="38" fontId="5" fillId="0" borderId="15" xfId="52" applyFont="1" applyBorder="1" applyAlignment="1">
      <alignment horizontal="center" vertical="center" textRotation="255" shrinkToFit="1"/>
    </xf>
    <xf numFmtId="38" fontId="5" fillId="0" borderId="15" xfId="52" applyFont="1" applyBorder="1" applyAlignment="1">
      <alignment horizontal="center" vertical="center" shrinkToFit="1"/>
    </xf>
    <xf numFmtId="38" fontId="5" fillId="0" borderId="21" xfId="52" applyFont="1" applyBorder="1" applyAlignment="1">
      <alignment horizontal="center" vertical="center"/>
    </xf>
    <xf numFmtId="38" fontId="5" fillId="0" borderId="21" xfId="52" applyFont="1" applyBorder="1" applyAlignment="1">
      <alignment horizontal="right" vertical="center"/>
    </xf>
    <xf numFmtId="38" fontId="5" fillId="0" borderId="27" xfId="52" applyFont="1" applyBorder="1" applyAlignment="1">
      <alignment horizontal="right" vertical="center"/>
    </xf>
    <xf numFmtId="38" fontId="5" fillId="0" borderId="20" xfId="52" applyFont="1" applyBorder="1" applyAlignment="1">
      <alignment horizontal="right" vertical="center"/>
    </xf>
    <xf numFmtId="38" fontId="5" fillId="0" borderId="23" xfId="52" applyFont="1" applyBorder="1" applyAlignment="1">
      <alignment horizontal="right" vertical="center"/>
    </xf>
    <xf numFmtId="38" fontId="5" fillId="0" borderId="14" xfId="52" applyFont="1" applyBorder="1" applyAlignment="1">
      <alignment horizontal="distributed" vertical="center"/>
    </xf>
    <xf numFmtId="38" fontId="5" fillId="0" borderId="17" xfId="52" applyFont="1" applyBorder="1" applyAlignment="1">
      <alignment horizontal="right" vertical="center"/>
    </xf>
    <xf numFmtId="38" fontId="5" fillId="0" borderId="0" xfId="52" applyFont="1" applyAlignment="1">
      <alignment horizontal="right" vertical="center"/>
    </xf>
    <xf numFmtId="38" fontId="5" fillId="0" borderId="11" xfId="52" applyFont="1" applyBorder="1" applyAlignment="1">
      <alignment horizontal="right" vertical="center"/>
    </xf>
    <xf numFmtId="38" fontId="5" fillId="0" borderId="15" xfId="52" applyFont="1" applyBorder="1" applyAlignment="1">
      <alignment horizontal="distributed" vertical="center"/>
    </xf>
    <xf numFmtId="38" fontId="5" fillId="0" borderId="15" xfId="52" applyFont="1" applyBorder="1" applyAlignment="1">
      <alignment horizontal="right" vertical="center"/>
    </xf>
    <xf numFmtId="38" fontId="5" fillId="0" borderId="22" xfId="52" applyFont="1" applyBorder="1" applyAlignment="1">
      <alignment horizontal="right" vertical="center"/>
    </xf>
    <xf numFmtId="38" fontId="5" fillId="0" borderId="10" xfId="52" applyFont="1" applyBorder="1" applyAlignment="1">
      <alignment horizontal="right" vertical="center"/>
    </xf>
    <xf numFmtId="38" fontId="5" fillId="0" borderId="18" xfId="52" applyFont="1" applyBorder="1" applyAlignment="1">
      <alignment horizontal="right" vertical="center"/>
    </xf>
    <xf numFmtId="38" fontId="5" fillId="0" borderId="13" xfId="52" applyFont="1" applyBorder="1" applyAlignment="1">
      <alignment horizontal="distributed" vertical="center"/>
    </xf>
    <xf numFmtId="38" fontId="5" fillId="0" borderId="0" xfId="52" applyFont="1" applyBorder="1" applyAlignment="1">
      <alignment horizontal="right" vertical="center"/>
    </xf>
    <xf numFmtId="38" fontId="5" fillId="0" borderId="21" xfId="52" applyFont="1" applyBorder="1" applyAlignment="1">
      <alignment horizontal="distributed" vertical="center"/>
    </xf>
    <xf numFmtId="38" fontId="5" fillId="0" borderId="13" xfId="52" applyFont="1" applyBorder="1" applyAlignment="1">
      <alignment horizontal="right" vertical="center"/>
    </xf>
    <xf numFmtId="38" fontId="5" fillId="0" borderId="12" xfId="52" applyFont="1" applyBorder="1" applyAlignment="1">
      <alignment horizontal="right" vertical="center"/>
    </xf>
    <xf numFmtId="38" fontId="5" fillId="0" borderId="19" xfId="52" applyFont="1" applyBorder="1" applyAlignment="1">
      <alignment horizontal="right" vertical="center"/>
    </xf>
    <xf numFmtId="38" fontId="10" fillId="0" borderId="14" xfId="52" applyFont="1" applyBorder="1" applyAlignment="1">
      <alignment horizontal="distributed" vertical="center"/>
    </xf>
    <xf numFmtId="38" fontId="5" fillId="0" borderId="21" xfId="52" applyFont="1" applyBorder="1" applyAlignment="1">
      <alignment horizontal="center" vertical="center" shrinkToFit="1"/>
    </xf>
    <xf numFmtId="38" fontId="5" fillId="0" borderId="10" xfId="52" applyFont="1" applyBorder="1" applyAlignment="1">
      <alignment horizontal="left" vertical="center"/>
    </xf>
    <xf numFmtId="38" fontId="5" fillId="0" borderId="22" xfId="52" applyFont="1" applyBorder="1" applyAlignment="1">
      <alignment horizontal="left" vertical="center"/>
    </xf>
    <xf numFmtId="38" fontId="5" fillId="0" borderId="27" xfId="52" applyFont="1" applyBorder="1" applyAlignment="1">
      <alignment horizontal="left"/>
    </xf>
    <xf numFmtId="38" fontId="5" fillId="0" borderId="20" xfId="52" applyBorder="1" applyAlignment="1">
      <alignment horizontal="center" vertical="center"/>
    </xf>
    <xf numFmtId="38" fontId="5" fillId="0" borderId="0" xfId="52" applyAlignment="1">
      <alignment horizontal="center" vertical="center"/>
    </xf>
    <xf numFmtId="38" fontId="5" fillId="0" borderId="0" xfId="52" applyFill="1" applyAlignment="1">
      <alignment horizontal="right" vertical="center"/>
    </xf>
    <xf numFmtId="38" fontId="5" fillId="0" borderId="10" xfId="52" applyBorder="1" applyAlignment="1">
      <alignment horizontal="right" vertical="center"/>
    </xf>
    <xf numFmtId="38" fontId="5" fillId="0" borderId="19" xfId="52" applyBorder="1" applyAlignment="1">
      <alignment horizontal="center" vertical="center"/>
    </xf>
    <xf numFmtId="38" fontId="5" fillId="0" borderId="12" xfId="52" applyBorder="1" applyAlignment="1">
      <alignment vertical="center"/>
    </xf>
    <xf numFmtId="38" fontId="5" fillId="0" borderId="20" xfId="52" applyFill="1" applyBorder="1" applyAlignment="1">
      <alignment horizontal="center" vertical="center"/>
    </xf>
    <xf numFmtId="38" fontId="5" fillId="0" borderId="23" xfId="52" applyFill="1" applyBorder="1" applyAlignment="1">
      <alignment horizontal="center" vertical="center"/>
    </xf>
    <xf numFmtId="38" fontId="5" fillId="0" borderId="13" xfId="52" applyFill="1" applyBorder="1" applyAlignment="1">
      <alignment horizontal="center" vertical="center"/>
    </xf>
    <xf numFmtId="38" fontId="5" fillId="0" borderId="19" xfId="52" applyFill="1" applyBorder="1" applyAlignment="1">
      <alignment horizontal="center" vertical="center"/>
    </xf>
    <xf numFmtId="38" fontId="5" fillId="0" borderId="13" xfId="52" applyBorder="1" applyAlignment="1">
      <alignment horizontal="center" vertical="center"/>
    </xf>
    <xf numFmtId="38" fontId="5" fillId="0" borderId="11" xfId="52" applyBorder="1" applyAlignment="1">
      <alignment horizontal="center" vertical="center"/>
    </xf>
    <xf numFmtId="38" fontId="5" fillId="0" borderId="0" xfId="52" applyBorder="1" applyAlignment="1">
      <alignment horizontal="center" vertical="center"/>
    </xf>
    <xf numFmtId="38" fontId="5" fillId="0" borderId="13" xfId="52" applyFont="1" applyFill="1" applyBorder="1" applyAlignment="1">
      <alignment horizontal="center" vertical="center"/>
    </xf>
    <xf numFmtId="38" fontId="5" fillId="0" borderId="14" xfId="52" applyFill="1" applyBorder="1" applyAlignment="1">
      <alignment horizontal="center" vertical="center"/>
    </xf>
    <xf numFmtId="38" fontId="5" fillId="0" borderId="11" xfId="52" applyFill="1" applyBorder="1" applyAlignment="1">
      <alignment horizontal="center" vertical="center"/>
    </xf>
    <xf numFmtId="38" fontId="25" fillId="0" borderId="11" xfId="52" applyFont="1" applyFill="1" applyBorder="1" applyAlignment="1">
      <alignment horizontal="center" vertical="center"/>
    </xf>
    <xf numFmtId="38" fontId="5" fillId="0" borderId="17" xfId="52" applyFill="1" applyBorder="1" applyAlignment="1">
      <alignment horizontal="center" vertical="center"/>
    </xf>
    <xf numFmtId="38" fontId="5" fillId="0" borderId="0" xfId="52" applyFill="1" applyAlignment="1">
      <alignment horizontal="center" vertical="center"/>
    </xf>
    <xf numFmtId="38" fontId="5" fillId="0" borderId="14" xfId="52" applyBorder="1" applyAlignment="1">
      <alignment horizontal="center" vertical="center"/>
    </xf>
    <xf numFmtId="38" fontId="5" fillId="0" borderId="17" xfId="52" applyBorder="1" applyAlignment="1">
      <alignment horizontal="center" vertical="center"/>
    </xf>
    <xf numFmtId="38" fontId="5" fillId="0" borderId="22" xfId="52" applyBorder="1" applyAlignment="1">
      <alignment horizontal="center" vertical="center"/>
    </xf>
    <xf numFmtId="38" fontId="5" fillId="0" borderId="10" xfId="52" applyBorder="1" applyAlignment="1">
      <alignment horizontal="center" vertical="center"/>
    </xf>
    <xf numFmtId="38" fontId="5" fillId="0" borderId="15" xfId="52" applyBorder="1" applyAlignment="1">
      <alignment horizontal="center" vertical="center"/>
    </xf>
    <xf numFmtId="38" fontId="5" fillId="0" borderId="15" xfId="52" applyFont="1" applyBorder="1" applyAlignment="1">
      <alignment horizontal="center" vertical="center"/>
    </xf>
    <xf numFmtId="38" fontId="10" fillId="0" borderId="0" xfId="52" applyFont="1" applyFill="1" applyBorder="1" applyAlignment="1">
      <alignment horizontal="center" vertical="center"/>
    </xf>
    <xf numFmtId="38" fontId="5" fillId="0" borderId="21" xfId="52" applyFill="1" applyBorder="1" applyAlignment="1">
      <alignment horizontal="center" vertical="center"/>
    </xf>
    <xf numFmtId="38" fontId="5" fillId="0" borderId="10" xfId="52" applyFill="1" applyBorder="1" applyAlignment="1">
      <alignment horizontal="center" vertical="center"/>
    </xf>
    <xf numFmtId="38" fontId="10" fillId="0" borderId="13" xfId="52" applyFont="1" applyFill="1" applyBorder="1" applyAlignment="1">
      <alignment horizontal="center" vertical="center"/>
    </xf>
    <xf numFmtId="38" fontId="5" fillId="0" borderId="15" xfId="52" applyFill="1" applyBorder="1" applyAlignment="1">
      <alignment horizontal="center" vertical="center"/>
    </xf>
    <xf numFmtId="38" fontId="5" fillId="0" borderId="22" xfId="52" applyFill="1" applyBorder="1" applyAlignment="1">
      <alignment horizontal="center" vertical="center"/>
    </xf>
    <xf numFmtId="38" fontId="5" fillId="0" borderId="18" xfId="52" applyFill="1" applyBorder="1" applyAlignment="1">
      <alignment horizontal="center" vertical="center"/>
    </xf>
    <xf numFmtId="38" fontId="5" fillId="0" borderId="18" xfId="52" applyBorder="1" applyAlignment="1">
      <alignment horizontal="center" vertical="center"/>
    </xf>
    <xf numFmtId="38" fontId="9" fillId="0" borderId="0" xfId="52" applyFont="1" applyAlignment="1">
      <alignment horizontal="right" vertical="center"/>
    </xf>
    <xf numFmtId="38" fontId="9" fillId="0" borderId="19" xfId="52" applyFont="1" applyBorder="1" applyAlignment="1">
      <alignment horizontal="right" vertical="center"/>
    </xf>
    <xf numFmtId="38" fontId="9" fillId="0" borderId="12" xfId="52" applyFont="1" applyBorder="1" applyAlignment="1">
      <alignment horizontal="right" vertical="center"/>
    </xf>
    <xf numFmtId="38" fontId="9" fillId="0" borderId="13" xfId="52" applyFont="1" applyBorder="1" applyAlignment="1">
      <alignment horizontal="right" vertical="center"/>
    </xf>
    <xf numFmtId="38" fontId="9" fillId="0" borderId="13" xfId="52" applyFont="1" applyBorder="1" applyAlignment="1">
      <alignment horizontal="center" vertical="center"/>
    </xf>
    <xf numFmtId="38" fontId="9" fillId="0" borderId="11" xfId="52" applyFont="1" applyBorder="1" applyAlignment="1">
      <alignment horizontal="right" vertical="center"/>
    </xf>
    <xf numFmtId="38" fontId="9" fillId="0" borderId="17" xfId="52" applyFont="1" applyBorder="1" applyAlignment="1">
      <alignment horizontal="right" vertical="center"/>
    </xf>
    <xf numFmtId="38" fontId="9" fillId="0" borderId="0" xfId="52" applyFont="1" applyFill="1" applyAlignment="1">
      <alignment horizontal="right" vertical="center"/>
    </xf>
    <xf numFmtId="38" fontId="9" fillId="0" borderId="12" xfId="52" applyFont="1" applyFill="1" applyBorder="1" applyAlignment="1">
      <alignment horizontal="right" vertical="center"/>
    </xf>
    <xf numFmtId="38" fontId="9" fillId="0" borderId="19" xfId="52" applyFont="1" applyFill="1" applyBorder="1" applyAlignment="1">
      <alignment horizontal="right" vertical="center"/>
    </xf>
    <xf numFmtId="38" fontId="9" fillId="0" borderId="16" xfId="52" applyFont="1" applyFill="1" applyBorder="1" applyAlignment="1">
      <alignment horizontal="right" vertical="center"/>
    </xf>
    <xf numFmtId="191" fontId="9" fillId="0" borderId="13" xfId="52" applyNumberFormat="1" applyFont="1" applyFill="1" applyBorder="1" applyAlignment="1">
      <alignment horizontal="right" vertical="center"/>
    </xf>
    <xf numFmtId="38" fontId="9" fillId="0" borderId="14" xfId="52" applyFont="1" applyFill="1" applyBorder="1" applyAlignment="1">
      <alignment horizontal="center" vertical="center"/>
    </xf>
    <xf numFmtId="38" fontId="9" fillId="0" borderId="11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191" fontId="9" fillId="0" borderId="17" xfId="52" applyNumberFormat="1" applyFont="1" applyFill="1" applyBorder="1" applyAlignment="1">
      <alignment horizontal="right" vertical="center"/>
    </xf>
    <xf numFmtId="38" fontId="9" fillId="0" borderId="14" xfId="52" applyFont="1" applyFill="1" applyBorder="1" applyAlignment="1">
      <alignment horizontal="right" vertical="center"/>
    </xf>
    <xf numFmtId="38" fontId="9" fillId="0" borderId="16" xfId="52" applyFont="1" applyBorder="1" applyAlignment="1">
      <alignment horizontal="right" vertical="center"/>
    </xf>
    <xf numFmtId="38" fontId="9" fillId="0" borderId="0" xfId="52" applyFont="1" applyBorder="1" applyAlignment="1">
      <alignment vertical="center"/>
    </xf>
    <xf numFmtId="192" fontId="5" fillId="0" borderId="11" xfId="52" applyNumberFormat="1" applyFont="1" applyBorder="1" applyAlignment="1">
      <alignment horizontal="center" vertical="center"/>
    </xf>
    <xf numFmtId="192" fontId="5" fillId="0" borderId="17" xfId="52" applyNumberFormat="1" applyFont="1" applyBorder="1" applyAlignment="1">
      <alignment horizontal="distributed" vertical="center"/>
    </xf>
    <xf numFmtId="38" fontId="5" fillId="0" borderId="0" xfId="52" applyAlignment="1">
      <alignment horizontal="right" vertical="center"/>
    </xf>
    <xf numFmtId="38" fontId="5" fillId="0" borderId="11" xfId="52" applyBorder="1" applyAlignment="1">
      <alignment horizontal="right" vertical="center"/>
    </xf>
    <xf numFmtId="38" fontId="5" fillId="0" borderId="0" xfId="52" applyBorder="1" applyAlignment="1">
      <alignment horizontal="right" vertical="center"/>
    </xf>
    <xf numFmtId="38" fontId="5" fillId="0" borderId="14" xfId="52" applyBorder="1" applyAlignment="1">
      <alignment horizontal="right" vertical="center"/>
    </xf>
    <xf numFmtId="38" fontId="5" fillId="0" borderId="17" xfId="52" applyBorder="1" applyAlignment="1">
      <alignment horizontal="right" vertical="center"/>
    </xf>
    <xf numFmtId="38" fontId="5" fillId="0" borderId="0" xfId="52" applyFill="1" applyBorder="1" applyAlignment="1">
      <alignment horizontal="right" vertical="center"/>
    </xf>
    <xf numFmtId="38" fontId="5" fillId="0" borderId="11" xfId="52" applyFill="1" applyBorder="1" applyAlignment="1">
      <alignment horizontal="right" vertical="center"/>
    </xf>
    <xf numFmtId="38" fontId="5" fillId="0" borderId="17" xfId="52" applyFill="1" applyBorder="1" applyAlignment="1">
      <alignment horizontal="right" vertical="center"/>
    </xf>
    <xf numFmtId="191" fontId="5" fillId="0" borderId="14" xfId="52" applyNumberFormat="1" applyFill="1" applyBorder="1" applyAlignment="1">
      <alignment horizontal="right" vertical="center"/>
    </xf>
    <xf numFmtId="191" fontId="5" fillId="0" borderId="17" xfId="52" applyNumberFormat="1" applyFill="1" applyBorder="1" applyAlignment="1">
      <alignment horizontal="right" vertical="center"/>
    </xf>
    <xf numFmtId="38" fontId="5" fillId="0" borderId="14" xfId="52" applyFill="1" applyBorder="1" applyAlignment="1">
      <alignment horizontal="right" vertical="center"/>
    </xf>
    <xf numFmtId="38" fontId="5" fillId="0" borderId="0" xfId="52" applyFont="1" applyFill="1" applyAlignment="1">
      <alignment horizontal="right" vertical="center"/>
    </xf>
    <xf numFmtId="191" fontId="5" fillId="0" borderId="0" xfId="52" applyNumberFormat="1" applyFont="1" applyAlignment="1">
      <alignment horizontal="right" vertical="center"/>
    </xf>
    <xf numFmtId="192" fontId="5" fillId="0" borderId="14" xfId="52" applyNumberFormat="1" applyFont="1" applyBorder="1" applyAlignment="1">
      <alignment horizontal="center"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11" xfId="52" applyFont="1" applyFill="1" applyBorder="1" applyAlignment="1">
      <alignment horizontal="right" vertical="center"/>
    </xf>
    <xf numFmtId="38" fontId="5" fillId="0" borderId="17" xfId="52" applyFont="1" applyFill="1" applyBorder="1" applyAlignment="1">
      <alignment horizontal="right" vertical="center"/>
    </xf>
    <xf numFmtId="191" fontId="5" fillId="0" borderId="14" xfId="52" applyNumberFormat="1" applyFont="1" applyFill="1" applyBorder="1" applyAlignment="1">
      <alignment horizontal="right" vertical="center"/>
    </xf>
    <xf numFmtId="191" fontId="5" fillId="0" borderId="17" xfId="52" applyNumberFormat="1" applyFont="1" applyFill="1" applyBorder="1" applyAlignment="1">
      <alignment horizontal="right" vertical="center"/>
    </xf>
    <xf numFmtId="38" fontId="5" fillId="0" borderId="14" xfId="52" applyFont="1" applyFill="1" applyBorder="1" applyAlignment="1">
      <alignment horizontal="right" vertical="center"/>
    </xf>
    <xf numFmtId="191" fontId="5" fillId="0" borderId="0" xfId="52" applyNumberFormat="1" applyAlignment="1">
      <alignment horizontal="right" vertical="center"/>
    </xf>
    <xf numFmtId="38" fontId="5" fillId="0" borderId="22" xfId="52" applyFont="1" applyBorder="1" applyAlignment="1">
      <alignment horizontal="center" vertical="center"/>
    </xf>
    <xf numFmtId="38" fontId="5" fillId="0" borderId="18" xfId="52" applyFont="1" applyBorder="1" applyAlignment="1">
      <alignment horizontal="distributed" vertical="center"/>
    </xf>
    <xf numFmtId="38" fontId="5" fillId="0" borderId="22" xfId="52" applyBorder="1" applyAlignment="1">
      <alignment horizontal="right" vertical="center"/>
    </xf>
    <xf numFmtId="38" fontId="5" fillId="0" borderId="10" xfId="52" applyFont="1" applyFill="1" applyBorder="1" applyAlignment="1">
      <alignment horizontal="right" vertical="center"/>
    </xf>
    <xf numFmtId="38" fontId="5" fillId="0" borderId="22" xfId="52" applyFont="1" applyFill="1" applyBorder="1" applyAlignment="1">
      <alignment horizontal="right" vertical="center"/>
    </xf>
    <xf numFmtId="38" fontId="5" fillId="0" borderId="18" xfId="52" applyFont="1" applyFill="1" applyBorder="1" applyAlignment="1">
      <alignment horizontal="right" vertical="center"/>
    </xf>
    <xf numFmtId="191" fontId="5" fillId="0" borderId="15" xfId="52" applyNumberFormat="1" applyFont="1" applyFill="1" applyBorder="1" applyAlignment="1">
      <alignment horizontal="right" vertical="center"/>
    </xf>
    <xf numFmtId="191" fontId="5" fillId="0" borderId="18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191" fontId="5" fillId="0" borderId="15" xfId="52" applyNumberFormat="1" applyFont="1" applyBorder="1" applyAlignment="1">
      <alignment horizontal="right" vertical="center"/>
    </xf>
    <xf numFmtId="38" fontId="5" fillId="0" borderId="13" xfId="52" applyBorder="1" applyAlignment="1">
      <alignment horizontal="center" vertical="center" shrinkToFit="1"/>
    </xf>
    <xf numFmtId="38" fontId="5" fillId="0" borderId="15" xfId="52" applyBorder="1" applyAlignment="1">
      <alignment horizontal="center" vertical="center" shrinkToFit="1"/>
    </xf>
    <xf numFmtId="38" fontId="5" fillId="0" borderId="16" xfId="52" applyBorder="1" applyAlignment="1">
      <alignment horizontal="center" vertical="center" shrinkToFit="1"/>
    </xf>
    <xf numFmtId="38" fontId="9" fillId="0" borderId="11" xfId="52" applyFont="1" applyBorder="1" applyAlignment="1">
      <alignment vertical="center"/>
    </xf>
    <xf numFmtId="38" fontId="9" fillId="0" borderId="19" xfId="52" applyFont="1" applyBorder="1" applyAlignment="1">
      <alignment vertical="center"/>
    </xf>
    <xf numFmtId="38" fontId="9" fillId="0" borderId="12" xfId="52" applyFont="1" applyBorder="1" applyAlignment="1">
      <alignment vertical="center"/>
    </xf>
    <xf numFmtId="38" fontId="9" fillId="0" borderId="16" xfId="52" applyFont="1" applyBorder="1" applyAlignment="1">
      <alignment vertical="center"/>
    </xf>
    <xf numFmtId="38" fontId="9" fillId="0" borderId="13" xfId="52" applyFont="1" applyBorder="1" applyAlignment="1">
      <alignment vertical="center"/>
    </xf>
    <xf numFmtId="38" fontId="9" fillId="0" borderId="17" xfId="52" applyFont="1" applyBorder="1" applyAlignment="1">
      <alignment vertical="center"/>
    </xf>
    <xf numFmtId="38" fontId="9" fillId="0" borderId="14" xfId="52" applyFont="1" applyBorder="1" applyAlignment="1">
      <alignment horizontal="center" vertical="center"/>
    </xf>
    <xf numFmtId="191" fontId="5" fillId="0" borderId="0" xfId="52" applyNumberFormat="1" applyBorder="1" applyAlignment="1">
      <alignment horizontal="right" vertical="center"/>
    </xf>
    <xf numFmtId="191" fontId="5" fillId="0" borderId="0" xfId="52" applyNumberFormat="1" applyFont="1" applyBorder="1" applyAlignment="1">
      <alignment horizontal="right" vertical="center"/>
    </xf>
    <xf numFmtId="38" fontId="5" fillId="0" borderId="15" xfId="52" applyBorder="1" applyAlignment="1">
      <alignment horizontal="right" vertical="center"/>
    </xf>
    <xf numFmtId="191" fontId="5" fillId="0" borderId="10" xfId="52" applyNumberFormat="1" applyFont="1" applyBorder="1" applyAlignment="1">
      <alignment horizontal="right" vertical="center"/>
    </xf>
    <xf numFmtId="38" fontId="5" fillId="0" borderId="21" xfId="52" applyBorder="1" applyAlignment="1">
      <alignment horizontal="center" vertical="center"/>
    </xf>
    <xf numFmtId="38" fontId="5" fillId="0" borderId="11" xfId="52" applyBorder="1" applyAlignment="1">
      <alignment vertical="center"/>
    </xf>
    <xf numFmtId="38" fontId="5" fillId="0" borderId="17" xfId="52" applyBorder="1" applyAlignment="1">
      <alignment vertical="center"/>
    </xf>
    <xf numFmtId="38" fontId="5" fillId="0" borderId="14" xfId="52" applyBorder="1" applyAlignment="1">
      <alignment vertical="center"/>
    </xf>
    <xf numFmtId="38" fontId="5" fillId="0" borderId="0" xfId="52" applyFont="1" applyAlignment="1">
      <alignment horizontal="center" vertical="center"/>
    </xf>
    <xf numFmtId="38" fontId="9" fillId="0" borderId="14" xfId="52" applyFont="1" applyBorder="1" applyAlignment="1">
      <alignment horizontal="right" vertical="center"/>
    </xf>
    <xf numFmtId="49" fontId="27" fillId="0" borderId="49" xfId="0" applyNumberFormat="1" applyFont="1" applyBorder="1" applyAlignment="1">
      <alignment horizontal="distributed" vertical="center"/>
    </xf>
    <xf numFmtId="49" fontId="27" fillId="0" borderId="50" xfId="0" applyNumberFormat="1" applyFont="1" applyBorder="1" applyAlignment="1">
      <alignment horizontal="distributed" vertical="center"/>
    </xf>
    <xf numFmtId="49" fontId="27" fillId="0" borderId="50" xfId="0" applyNumberFormat="1" applyFont="1" applyBorder="1" applyAlignment="1">
      <alignment horizontal="distributed" vertical="center"/>
    </xf>
    <xf numFmtId="49" fontId="27" fillId="0" borderId="49" xfId="0" applyNumberFormat="1" applyFont="1" applyBorder="1" applyAlignment="1">
      <alignment vertical="center"/>
    </xf>
    <xf numFmtId="49" fontId="27" fillId="0" borderId="50" xfId="0" applyNumberFormat="1" applyFont="1" applyBorder="1" applyAlignment="1">
      <alignment horizontal="left" vertical="center"/>
    </xf>
    <xf numFmtId="192" fontId="26" fillId="0" borderId="17" xfId="0" applyNumberFormat="1" applyFont="1" applyBorder="1" applyAlignment="1" quotePrefix="1">
      <alignment horizontal="right" vertical="center"/>
    </xf>
    <xf numFmtId="192" fontId="26" fillId="0" borderId="14" xfId="0" applyNumberFormat="1" applyFont="1" applyBorder="1" applyAlignment="1" quotePrefix="1">
      <alignment horizontal="right" vertical="center"/>
    </xf>
    <xf numFmtId="49" fontId="27" fillId="0" borderId="51" xfId="0" applyNumberFormat="1" applyFont="1" applyBorder="1" applyAlignment="1">
      <alignment vertical="center"/>
    </xf>
    <xf numFmtId="198" fontId="26" fillId="0" borderId="13" xfId="0" applyNumberFormat="1" applyFont="1" applyBorder="1" applyAlignment="1">
      <alignment vertical="center"/>
    </xf>
    <xf numFmtId="49" fontId="27" fillId="0" borderId="52" xfId="0" applyNumberFormat="1" applyFont="1" applyBorder="1" applyAlignment="1">
      <alignment horizontal="left" vertical="center"/>
    </xf>
    <xf numFmtId="198" fontId="26" fillId="0" borderId="14" xfId="0" applyNumberFormat="1" applyFont="1" applyBorder="1" applyAlignment="1">
      <alignment horizontal="right" vertical="center"/>
    </xf>
    <xf numFmtId="49" fontId="27" fillId="0" borderId="15" xfId="0" applyNumberFormat="1" applyFont="1" applyBorder="1" applyAlignment="1">
      <alignment horizontal="distributed" vertical="center"/>
    </xf>
    <xf numFmtId="192" fontId="26" fillId="0" borderId="15" xfId="0" applyNumberFormat="1" applyFont="1" applyBorder="1" applyAlignment="1">
      <alignment horizontal="right" vertical="center"/>
    </xf>
    <xf numFmtId="49" fontId="27" fillId="0" borderId="53" xfId="0" applyNumberFormat="1" applyFont="1" applyBorder="1" applyAlignment="1">
      <alignment vertical="center"/>
    </xf>
    <xf numFmtId="49" fontId="27" fillId="0" borderId="19" xfId="0" applyNumberFormat="1" applyFont="1" applyBorder="1" applyAlignment="1">
      <alignment horizontal="left" vertical="center"/>
    </xf>
    <xf numFmtId="38" fontId="28" fillId="0" borderId="21" xfId="49" applyFont="1" applyBorder="1" applyAlignment="1">
      <alignment horizontal="right" vertical="center"/>
    </xf>
    <xf numFmtId="201" fontId="27" fillId="0" borderId="13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200" fontId="27" fillId="0" borderId="0" xfId="0" applyNumberFormat="1" applyFont="1" applyAlignment="1">
      <alignment vertical="center"/>
    </xf>
    <xf numFmtId="192" fontId="27" fillId="0" borderId="13" xfId="49" applyNumberFormat="1" applyFont="1" applyBorder="1" applyAlignment="1">
      <alignment horizontal="right" vertical="center"/>
    </xf>
    <xf numFmtId="192" fontId="27" fillId="0" borderId="12" xfId="49" applyNumberFormat="1" applyFont="1" applyBorder="1" applyAlignment="1">
      <alignment horizontal="right" vertical="center"/>
    </xf>
    <xf numFmtId="192" fontId="27" fillId="0" borderId="16" xfId="49" applyNumberFormat="1" applyFont="1" applyBorder="1" applyAlignment="1">
      <alignment horizontal="right" vertical="center"/>
    </xf>
    <xf numFmtId="192" fontId="27" fillId="0" borderId="21" xfId="0" applyNumberFormat="1" applyFont="1" applyBorder="1" applyAlignment="1">
      <alignment horizontal="right" vertical="center"/>
    </xf>
    <xf numFmtId="192" fontId="27" fillId="0" borderId="20" xfId="0" applyNumberFormat="1" applyFont="1" applyBorder="1" applyAlignment="1">
      <alignment horizontal="right" vertical="center"/>
    </xf>
    <xf numFmtId="192" fontId="27" fillId="0" borderId="23" xfId="0" applyNumberFormat="1" applyFont="1" applyBorder="1" applyAlignment="1">
      <alignment horizontal="right" vertical="center"/>
    </xf>
    <xf numFmtId="192" fontId="27" fillId="0" borderId="17" xfId="0" applyNumberFormat="1" applyFont="1" applyBorder="1" applyAlignment="1">
      <alignment horizontal="right" vertical="center"/>
    </xf>
    <xf numFmtId="192" fontId="27" fillId="0" borderId="54" xfId="0" applyNumberFormat="1" applyFont="1" applyBorder="1" applyAlignment="1">
      <alignment horizontal="right" vertical="center"/>
    </xf>
    <xf numFmtId="192" fontId="27" fillId="0" borderId="55" xfId="0" applyNumberFormat="1" applyFont="1" applyBorder="1" applyAlignment="1">
      <alignment horizontal="right" vertical="center"/>
    </xf>
    <xf numFmtId="192" fontId="27" fillId="0" borderId="24" xfId="0" applyNumberFormat="1" applyFont="1" applyBorder="1" applyAlignment="1">
      <alignment horizontal="right" vertical="center"/>
    </xf>
    <xf numFmtId="192" fontId="27" fillId="0" borderId="44" xfId="0" applyNumberFormat="1" applyFont="1" applyBorder="1" applyAlignment="1">
      <alignment horizontal="right" vertical="center"/>
    </xf>
    <xf numFmtId="192" fontId="27" fillId="0" borderId="40" xfId="0" applyNumberFormat="1" applyFont="1" applyBorder="1" applyAlignment="1">
      <alignment horizontal="right" vertical="center"/>
    </xf>
    <xf numFmtId="192" fontId="27" fillId="0" borderId="25" xfId="0" applyNumberFormat="1" applyFont="1" applyBorder="1" applyAlignment="1">
      <alignment horizontal="right" vertical="center"/>
    </xf>
    <xf numFmtId="192" fontId="27" fillId="0" borderId="21" xfId="49" applyNumberFormat="1" applyFont="1" applyBorder="1" applyAlignment="1">
      <alignment horizontal="right" vertical="center"/>
    </xf>
    <xf numFmtId="192" fontId="27" fillId="0" borderId="20" xfId="49" applyNumberFormat="1" applyFont="1" applyBorder="1" applyAlignment="1">
      <alignment horizontal="right" vertical="center"/>
    </xf>
    <xf numFmtId="192" fontId="27" fillId="0" borderId="23" xfId="49" applyNumberFormat="1" applyFont="1" applyBorder="1" applyAlignment="1">
      <alignment horizontal="right" vertical="center"/>
    </xf>
    <xf numFmtId="200" fontId="27" fillId="0" borderId="43" xfId="0" applyNumberFormat="1" applyFont="1" applyBorder="1" applyAlignment="1">
      <alignment horizontal="right" vertical="center"/>
    </xf>
    <xf numFmtId="192" fontId="27" fillId="0" borderId="26" xfId="0" applyNumberFormat="1" applyFont="1" applyBorder="1" applyAlignment="1">
      <alignment horizontal="right" vertical="center"/>
    </xf>
    <xf numFmtId="192" fontId="27" fillId="0" borderId="56" xfId="0" applyNumberFormat="1" applyFont="1" applyBorder="1" applyAlignment="1">
      <alignment horizontal="right" vertical="center"/>
    </xf>
    <xf numFmtId="200" fontId="27" fillId="0" borderId="44" xfId="0" applyNumberFormat="1" applyFont="1" applyBorder="1" applyAlignment="1">
      <alignment horizontal="right" vertical="center"/>
    </xf>
    <xf numFmtId="200" fontId="27" fillId="0" borderId="26" xfId="0" applyNumberFormat="1" applyFont="1" applyBorder="1" applyAlignment="1">
      <alignment horizontal="right" vertical="center"/>
    </xf>
    <xf numFmtId="192" fontId="27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92" fontId="27" fillId="0" borderId="19" xfId="49" applyNumberFormat="1" applyFont="1" applyBorder="1" applyAlignment="1">
      <alignment horizontal="left" vertical="center"/>
    </xf>
    <xf numFmtId="192" fontId="27" fillId="0" borderId="13" xfId="49" applyNumberFormat="1" applyFont="1" applyBorder="1" applyAlignment="1">
      <alignment horizontal="left" vertical="center"/>
    </xf>
    <xf numFmtId="192" fontId="27" fillId="0" borderId="12" xfId="49" applyNumberFormat="1" applyFont="1" applyBorder="1" applyAlignment="1">
      <alignment horizontal="left" vertical="center"/>
    </xf>
    <xf numFmtId="192" fontId="27" fillId="0" borderId="0" xfId="49" applyNumberFormat="1" applyFont="1" applyBorder="1" applyAlignment="1">
      <alignment horizontal="left" vertical="center"/>
    </xf>
    <xf numFmtId="192" fontId="27" fillId="0" borderId="15" xfId="49" applyNumberFormat="1" applyFont="1" applyBorder="1" applyAlignment="1">
      <alignment horizontal="left" vertical="center"/>
    </xf>
    <xf numFmtId="192" fontId="27" fillId="0" borderId="14" xfId="49" applyNumberFormat="1" applyFont="1" applyBorder="1" applyAlignment="1">
      <alignment horizontal="left" vertical="center"/>
    </xf>
    <xf numFmtId="192" fontId="28" fillId="0" borderId="21" xfId="49" applyNumberFormat="1" applyFont="1" applyBorder="1" applyAlignment="1">
      <alignment horizontal="right" vertical="center"/>
    </xf>
    <xf numFmtId="200" fontId="28" fillId="0" borderId="13" xfId="49" applyNumberFormat="1" applyFont="1" applyBorder="1" applyAlignment="1">
      <alignment horizontal="right" vertical="center"/>
    </xf>
    <xf numFmtId="192" fontId="28" fillId="0" borderId="20" xfId="49" applyNumberFormat="1" applyFont="1" applyBorder="1" applyAlignment="1">
      <alignment horizontal="right" vertical="center"/>
    </xf>
    <xf numFmtId="208" fontId="28" fillId="0" borderId="13" xfId="49" applyNumberFormat="1" applyFont="1" applyBorder="1" applyAlignment="1">
      <alignment horizontal="right" vertical="center"/>
    </xf>
    <xf numFmtId="208" fontId="27" fillId="0" borderId="13" xfId="49" applyNumberFormat="1" applyFont="1" applyBorder="1" applyAlignment="1">
      <alignment horizontal="right" vertical="center"/>
    </xf>
    <xf numFmtId="200" fontId="27" fillId="0" borderId="21" xfId="49" applyNumberFormat="1" applyFont="1" applyBorder="1" applyAlignment="1">
      <alignment horizontal="right" vertical="center"/>
    </xf>
    <xf numFmtId="208" fontId="27" fillId="0" borderId="21" xfId="49" applyNumberFormat="1" applyFont="1" applyFill="1" applyBorder="1" applyAlignment="1">
      <alignment horizontal="right" vertical="center"/>
    </xf>
    <xf numFmtId="192" fontId="28" fillId="0" borderId="13" xfId="49" applyNumberFormat="1" applyFont="1" applyBorder="1" applyAlignment="1">
      <alignment horizontal="right" vertical="center"/>
    </xf>
    <xf numFmtId="200" fontId="27" fillId="0" borderId="14" xfId="49" applyNumberFormat="1" applyFont="1" applyBorder="1" applyAlignment="1">
      <alignment vertical="center"/>
    </xf>
    <xf numFmtId="192" fontId="27" fillId="0" borderId="0" xfId="49" applyNumberFormat="1" applyFont="1" applyBorder="1" applyAlignment="1">
      <alignment horizontal="right" vertical="center"/>
    </xf>
    <xf numFmtId="192" fontId="27" fillId="0" borderId="13" xfId="49" applyNumberFormat="1" applyFont="1" applyBorder="1" applyAlignment="1">
      <alignment vertical="center"/>
    </xf>
    <xf numFmtId="192" fontId="28" fillId="0" borderId="15" xfId="49" applyNumberFormat="1" applyFont="1" applyBorder="1" applyAlignment="1">
      <alignment horizontal="right" vertical="center"/>
    </xf>
    <xf numFmtId="192" fontId="27" fillId="0" borderId="15" xfId="49" applyNumberFormat="1" applyFont="1" applyBorder="1" applyAlignment="1">
      <alignment horizontal="right" vertical="center"/>
    </xf>
    <xf numFmtId="200" fontId="27" fillId="0" borderId="15" xfId="49" applyNumberFormat="1" applyFont="1" applyBorder="1" applyAlignment="1">
      <alignment horizontal="right" vertical="center"/>
    </xf>
    <xf numFmtId="192" fontId="27" fillId="0" borderId="11" xfId="49" applyNumberFormat="1" applyFont="1" applyBorder="1" applyAlignment="1">
      <alignment horizontal="center" vertical="center"/>
    </xf>
    <xf numFmtId="192" fontId="27" fillId="0" borderId="17" xfId="49" applyNumberFormat="1" applyFont="1" applyBorder="1" applyAlignment="1">
      <alignment horizontal="distributed" vertical="center"/>
    </xf>
    <xf numFmtId="200" fontId="27" fillId="0" borderId="14" xfId="49" applyNumberFormat="1" applyFont="1" applyBorder="1" applyAlignment="1">
      <alignment horizontal="right" vertical="center"/>
    </xf>
    <xf numFmtId="192" fontId="27" fillId="0" borderId="14" xfId="49" applyNumberFormat="1" applyFont="1" applyBorder="1" applyAlignment="1">
      <alignment horizontal="right" vertical="center"/>
    </xf>
    <xf numFmtId="192" fontId="28" fillId="0" borderId="14" xfId="49" applyNumberFormat="1" applyFont="1" applyBorder="1" applyAlignment="1">
      <alignment horizontal="right" vertical="center"/>
    </xf>
    <xf numFmtId="192" fontId="28" fillId="0" borderId="14" xfId="49" applyNumberFormat="1" applyFont="1" applyFill="1" applyBorder="1" applyAlignment="1">
      <alignment horizontal="right" vertical="center"/>
    </xf>
    <xf numFmtId="192" fontId="27" fillId="0" borderId="14" xfId="49" applyNumberFormat="1" applyFont="1" applyFill="1" applyBorder="1" applyAlignment="1">
      <alignment horizontal="right" vertical="center"/>
    </xf>
    <xf numFmtId="200" fontId="27" fillId="0" borderId="14" xfId="49" applyNumberFormat="1" applyFont="1" applyFill="1" applyBorder="1" applyAlignment="1">
      <alignment horizontal="right" vertical="center"/>
    </xf>
    <xf numFmtId="192" fontId="27" fillId="0" borderId="0" xfId="49" applyNumberFormat="1" applyFont="1" applyFill="1" applyBorder="1" applyAlignment="1">
      <alignment horizontal="right" vertical="center"/>
    </xf>
    <xf numFmtId="192" fontId="28" fillId="0" borderId="14" xfId="53" applyNumberFormat="1" applyFont="1" applyBorder="1" applyAlignment="1">
      <alignment horizontal="right" vertical="center"/>
      <protection/>
    </xf>
    <xf numFmtId="38" fontId="28" fillId="0" borderId="15" xfId="49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9" fontId="27" fillId="0" borderId="11" xfId="51" applyNumberFormat="1" applyFont="1" applyBorder="1" applyAlignment="1">
      <alignment horizontal="center" vertical="center"/>
    </xf>
    <xf numFmtId="38" fontId="27" fillId="0" borderId="17" xfId="51" applyFont="1" applyBorder="1" applyAlignment="1">
      <alignment horizontal="distributed" vertical="center"/>
    </xf>
    <xf numFmtId="192" fontId="27" fillId="0" borderId="14" xfId="0" applyNumberFormat="1" applyFont="1" applyFill="1" applyBorder="1" applyAlignment="1">
      <alignment horizontal="right" vertical="center"/>
    </xf>
    <xf numFmtId="181" fontId="27" fillId="0" borderId="14" xfId="0" applyNumberFormat="1" applyFont="1" applyFill="1" applyBorder="1" applyAlignment="1">
      <alignment horizontal="right" vertical="center"/>
    </xf>
    <xf numFmtId="41" fontId="27" fillId="0" borderId="14" xfId="0" applyNumberFormat="1" applyFont="1" applyFill="1" applyBorder="1" applyAlignment="1">
      <alignment horizontal="right" vertical="center"/>
    </xf>
    <xf numFmtId="49" fontId="27" fillId="0" borderId="22" xfId="51" applyNumberFormat="1" applyFont="1" applyBorder="1" applyAlignment="1">
      <alignment horizontal="center" vertical="center"/>
    </xf>
    <xf numFmtId="38" fontId="27" fillId="0" borderId="18" xfId="51" applyFont="1" applyBorder="1" applyAlignment="1">
      <alignment horizontal="distributed" vertical="center"/>
    </xf>
    <xf numFmtId="0" fontId="27" fillId="0" borderId="12" xfId="0" applyFont="1" applyBorder="1" applyAlignment="1">
      <alignment vertical="center" wrapText="1"/>
    </xf>
    <xf numFmtId="0" fontId="26" fillId="0" borderId="16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17" xfId="0" applyFont="1" applyBorder="1" applyAlignment="1">
      <alignment/>
    </xf>
    <xf numFmtId="3" fontId="26" fillId="0" borderId="23" xfId="0" applyNumberFormat="1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0" fillId="0" borderId="0" xfId="0" applyFont="1" applyAlignment="1">
      <alignment vertical="center"/>
    </xf>
    <xf numFmtId="209" fontId="27" fillId="0" borderId="13" xfId="0" applyNumberFormat="1" applyFont="1" applyBorder="1" applyAlignment="1">
      <alignment horizontal="center" vertical="center"/>
    </xf>
    <xf numFmtId="209" fontId="33" fillId="0" borderId="13" xfId="0" applyNumberFormat="1" applyFont="1" applyBorder="1" applyAlignment="1">
      <alignment horizontal="center" vertical="center"/>
    </xf>
    <xf numFmtId="209" fontId="12" fillId="0" borderId="13" xfId="0" applyNumberFormat="1" applyFont="1" applyBorder="1" applyAlignment="1">
      <alignment horizontal="center" vertical="center"/>
    </xf>
    <xf numFmtId="209" fontId="27" fillId="0" borderId="15" xfId="0" applyNumberFormat="1" applyFont="1" applyBorder="1" applyAlignment="1">
      <alignment horizontal="center" vertical="center"/>
    </xf>
    <xf numFmtId="209" fontId="12" fillId="0" borderId="15" xfId="0" applyNumberFormat="1" applyFont="1" applyBorder="1" applyAlignment="1">
      <alignment horizontal="center" vertical="center"/>
    </xf>
    <xf numFmtId="209" fontId="27" fillId="0" borderId="13" xfId="0" applyNumberFormat="1" applyFont="1" applyBorder="1" applyAlignment="1">
      <alignment vertical="center"/>
    </xf>
    <xf numFmtId="209" fontId="27" fillId="0" borderId="17" xfId="0" applyNumberFormat="1" applyFont="1" applyBorder="1" applyAlignment="1">
      <alignment vertical="center"/>
    </xf>
    <xf numFmtId="209" fontId="27" fillId="0" borderId="21" xfId="0" applyNumberFormat="1" applyFont="1" applyBorder="1" applyAlignment="1">
      <alignment vertical="center"/>
    </xf>
    <xf numFmtId="209" fontId="27" fillId="0" borderId="14" xfId="0" applyNumberFormat="1" applyFont="1" applyBorder="1" applyAlignment="1">
      <alignment vertical="center"/>
    </xf>
    <xf numFmtId="209" fontId="27" fillId="0" borderId="21" xfId="0" applyNumberFormat="1" applyFont="1" applyBorder="1" applyAlignment="1">
      <alignment horizontal="right" vertical="center"/>
    </xf>
    <xf numFmtId="209" fontId="27" fillId="0" borderId="15" xfId="0" applyNumberFormat="1" applyFont="1" applyBorder="1" applyAlignment="1">
      <alignment vertical="center"/>
    </xf>
    <xf numFmtId="209" fontId="27" fillId="0" borderId="27" xfId="0" applyNumberFormat="1" applyFont="1" applyBorder="1" applyAlignment="1">
      <alignment vertical="center"/>
    </xf>
    <xf numFmtId="209" fontId="27" fillId="0" borderId="2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9" fontId="27" fillId="0" borderId="17" xfId="0" applyNumberFormat="1" applyFont="1" applyBorder="1" applyAlignment="1">
      <alignment vertical="center" wrapText="1"/>
    </xf>
    <xf numFmtId="38" fontId="27" fillId="0" borderId="21" xfId="51" applyFont="1" applyBorder="1" applyAlignment="1">
      <alignment horizontal="center" vertical="center"/>
    </xf>
    <xf numFmtId="38" fontId="27" fillId="0" borderId="21" xfId="51" applyFont="1" applyBorder="1" applyAlignment="1">
      <alignment horizontal="left" vertical="center"/>
    </xf>
    <xf numFmtId="38" fontId="27" fillId="0" borderId="21" xfId="51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179" fontId="27" fillId="0" borderId="21" xfId="51" applyNumberFormat="1" applyFont="1" applyBorder="1" applyAlignment="1">
      <alignment horizontal="right" vertical="center"/>
    </xf>
    <xf numFmtId="179" fontId="27" fillId="0" borderId="21" xfId="0" applyNumberFormat="1" applyFont="1" applyBorder="1" applyAlignment="1">
      <alignment vertical="center"/>
    </xf>
    <xf numFmtId="210" fontId="27" fillId="0" borderId="21" xfId="51" applyNumberFormat="1" applyFont="1" applyBorder="1" applyAlignment="1">
      <alignment horizontal="right" vertical="center"/>
    </xf>
    <xf numFmtId="0" fontId="27" fillId="0" borderId="5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27" fillId="0" borderId="58" xfId="0" applyNumberFormat="1" applyFont="1" applyBorder="1" applyAlignment="1">
      <alignment vertical="center"/>
    </xf>
    <xf numFmtId="3" fontId="27" fillId="0" borderId="59" xfId="0" applyNumberFormat="1" applyFont="1" applyBorder="1" applyAlignment="1">
      <alignment vertical="center"/>
    </xf>
    <xf numFmtId="3" fontId="28" fillId="0" borderId="59" xfId="0" applyNumberFormat="1" applyFont="1" applyBorder="1" applyAlignment="1">
      <alignment vertical="center"/>
    </xf>
    <xf numFmtId="181" fontId="27" fillId="0" borderId="36" xfId="0" applyNumberFormat="1" applyFont="1" applyBorder="1" applyAlignment="1">
      <alignment horizontal="right" vertical="center"/>
    </xf>
    <xf numFmtId="181" fontId="27" fillId="0" borderId="20" xfId="0" applyNumberFormat="1" applyFont="1" applyBorder="1" applyAlignment="1">
      <alignment horizontal="right" vertical="center"/>
    </xf>
    <xf numFmtId="3" fontId="27" fillId="0" borderId="36" xfId="0" applyNumberFormat="1" applyFont="1" applyBorder="1" applyAlignment="1">
      <alignment horizontal="right" vertical="center"/>
    </xf>
    <xf numFmtId="3" fontId="27" fillId="0" borderId="5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23" fillId="0" borderId="0" xfId="43" applyNumberFormat="1" applyFont="1" applyAlignment="1" applyProtection="1">
      <alignment vertical="center"/>
      <protection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9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27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0" fontId="27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3" fillId="0" borderId="0" xfId="43" applyFont="1" applyBorder="1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 shrinkToFit="1"/>
    </xf>
    <xf numFmtId="0" fontId="23" fillId="0" borderId="0" xfId="43" applyFont="1" applyAlignment="1" applyProtection="1">
      <alignment/>
      <protection/>
    </xf>
    <xf numFmtId="0" fontId="27" fillId="0" borderId="14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14" xfId="0" applyFont="1" applyBorder="1" applyAlignment="1">
      <alignment/>
    </xf>
    <xf numFmtId="192" fontId="27" fillId="0" borderId="20" xfId="49" applyNumberFormat="1" applyFont="1" applyBorder="1" applyAlignment="1">
      <alignment horizontal="center" vertical="center"/>
    </xf>
    <xf numFmtId="192" fontId="27" fillId="0" borderId="23" xfId="49" applyNumberFormat="1" applyFont="1" applyBorder="1" applyAlignment="1">
      <alignment horizontal="center" vertical="center"/>
    </xf>
    <xf numFmtId="192" fontId="27" fillId="0" borderId="27" xfId="49" applyNumberFormat="1" applyFont="1" applyBorder="1" applyAlignment="1">
      <alignment horizontal="center" vertical="center"/>
    </xf>
    <xf numFmtId="192" fontId="27" fillId="0" borderId="19" xfId="49" applyNumberFormat="1" applyFont="1" applyBorder="1" applyAlignment="1">
      <alignment horizontal="distributed" vertical="center"/>
    </xf>
    <xf numFmtId="192" fontId="27" fillId="0" borderId="16" xfId="49" applyNumberFormat="1" applyFont="1" applyBorder="1" applyAlignment="1">
      <alignment horizontal="distributed" vertical="center"/>
    </xf>
    <xf numFmtId="192" fontId="27" fillId="0" borderId="19" xfId="49" applyNumberFormat="1" applyFont="1" applyBorder="1" applyAlignment="1">
      <alignment horizontal="center" vertical="center"/>
    </xf>
    <xf numFmtId="192" fontId="0" fillId="0" borderId="16" xfId="49" applyNumberFormat="1" applyFont="1" applyBorder="1" applyAlignment="1">
      <alignment horizontal="center" vertical="center"/>
    </xf>
    <xf numFmtId="192" fontId="0" fillId="0" borderId="11" xfId="49" applyNumberFormat="1" applyFont="1" applyBorder="1" applyAlignment="1">
      <alignment horizontal="center" vertical="center"/>
    </xf>
    <xf numFmtId="192" fontId="0" fillId="0" borderId="17" xfId="49" applyNumberFormat="1" applyFont="1" applyBorder="1" applyAlignment="1">
      <alignment horizontal="center" vertical="center"/>
    </xf>
    <xf numFmtId="192" fontId="0" fillId="0" borderId="22" xfId="49" applyNumberFormat="1" applyFont="1" applyBorder="1" applyAlignment="1">
      <alignment horizontal="center" vertical="center"/>
    </xf>
    <xf numFmtId="192" fontId="0" fillId="0" borderId="18" xfId="49" applyNumberFormat="1" applyFont="1" applyBorder="1" applyAlignment="1">
      <alignment horizontal="center" vertical="center"/>
    </xf>
    <xf numFmtId="192" fontId="27" fillId="0" borderId="13" xfId="49" applyNumberFormat="1" applyFont="1" applyBorder="1" applyAlignment="1">
      <alignment vertical="center" wrapText="1"/>
    </xf>
    <xf numFmtId="192" fontId="5" fillId="0" borderId="14" xfId="49" applyNumberFormat="1" applyFont="1" applyBorder="1" applyAlignment="1">
      <alignment vertical="center" wrapText="1"/>
    </xf>
    <xf numFmtId="192" fontId="5" fillId="0" borderId="15" xfId="49" applyNumberFormat="1" applyFont="1" applyBorder="1" applyAlignment="1">
      <alignment vertical="center" wrapText="1"/>
    </xf>
    <xf numFmtId="192" fontId="28" fillId="0" borderId="13" xfId="49" applyNumberFormat="1" applyFont="1" applyBorder="1" applyAlignment="1">
      <alignment horizontal="center" vertical="center"/>
    </xf>
    <xf numFmtId="192" fontId="28" fillId="0" borderId="15" xfId="49" applyNumberFormat="1" applyFont="1" applyBorder="1" applyAlignment="1">
      <alignment horizontal="center" vertical="center"/>
    </xf>
    <xf numFmtId="192" fontId="27" fillId="0" borderId="13" xfId="49" applyNumberFormat="1" applyFont="1" applyBorder="1" applyAlignment="1">
      <alignment horizontal="center" vertical="center"/>
    </xf>
    <xf numFmtId="192" fontId="27" fillId="0" borderId="15" xfId="49" applyNumberFormat="1" applyFont="1" applyBorder="1" applyAlignment="1">
      <alignment horizontal="center" vertical="center"/>
    </xf>
    <xf numFmtId="192" fontId="28" fillId="0" borderId="27" xfId="49" applyNumberFormat="1" applyFont="1" applyBorder="1" applyAlignment="1">
      <alignment horizontal="center" vertical="center"/>
    </xf>
    <xf numFmtId="192" fontId="28" fillId="0" borderId="23" xfId="49" applyNumberFormat="1" applyFont="1" applyBorder="1" applyAlignment="1">
      <alignment horizontal="center" vertical="center"/>
    </xf>
    <xf numFmtId="192" fontId="27" fillId="0" borderId="22" xfId="49" applyNumberFormat="1" applyFont="1" applyBorder="1" applyAlignment="1">
      <alignment horizontal="center" vertical="center"/>
    </xf>
    <xf numFmtId="192" fontId="27" fillId="0" borderId="18" xfId="49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17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3" fillId="0" borderId="10" xfId="43" applyFont="1" applyBorder="1" applyAlignment="1" applyProtection="1">
      <alignment vertic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textRotation="255"/>
    </xf>
    <xf numFmtId="200" fontId="27" fillId="0" borderId="20" xfId="0" applyNumberFormat="1" applyFont="1" applyBorder="1" applyAlignment="1">
      <alignment horizontal="center" vertical="center"/>
    </xf>
    <xf numFmtId="200" fontId="27" fillId="0" borderId="60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38" fontId="28" fillId="0" borderId="27" xfId="49" applyFont="1" applyBorder="1" applyAlignment="1">
      <alignment horizontal="center" vertical="center"/>
    </xf>
    <xf numFmtId="38" fontId="28" fillId="0" borderId="23" xfId="49" applyFont="1" applyBorder="1" applyAlignment="1">
      <alignment horizontal="center" vertical="center"/>
    </xf>
    <xf numFmtId="38" fontId="27" fillId="0" borderId="27" xfId="49" applyFont="1" applyBorder="1" applyAlignment="1">
      <alignment horizontal="center" vertical="center"/>
    </xf>
    <xf numFmtId="38" fontId="27" fillId="0" borderId="20" xfId="49" applyFont="1" applyBorder="1" applyAlignment="1">
      <alignment horizontal="center" vertical="center"/>
    </xf>
    <xf numFmtId="38" fontId="27" fillId="0" borderId="23" xfId="49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38" fontId="26" fillId="0" borderId="17" xfId="49" applyFont="1" applyBorder="1" applyAlignment="1">
      <alignment horizontal="center" vertical="center"/>
    </xf>
    <xf numFmtId="38" fontId="0" fillId="0" borderId="19" xfId="49" applyBorder="1" applyAlignment="1">
      <alignment horizontal="distributed" vertical="center"/>
    </xf>
    <xf numFmtId="38" fontId="0" fillId="0" borderId="12" xfId="49" applyBorder="1" applyAlignment="1">
      <alignment horizontal="distributed" vertical="center"/>
    </xf>
    <xf numFmtId="38" fontId="0" fillId="0" borderId="22" xfId="49" applyBorder="1" applyAlignment="1">
      <alignment horizontal="distributed" vertical="center"/>
    </xf>
    <xf numFmtId="38" fontId="0" fillId="0" borderId="10" xfId="49" applyBorder="1" applyAlignment="1">
      <alignment horizontal="distributed" vertical="center"/>
    </xf>
    <xf numFmtId="38" fontId="9" fillId="0" borderId="19" xfId="49" applyFont="1" applyBorder="1" applyAlignment="1">
      <alignment horizontal="distributed" vertical="center"/>
    </xf>
    <xf numFmtId="38" fontId="9" fillId="0" borderId="12" xfId="49" applyFont="1" applyBorder="1" applyAlignment="1">
      <alignment horizontal="distributed" vertical="center"/>
    </xf>
    <xf numFmtId="38" fontId="9" fillId="0" borderId="11" xfId="49" applyFont="1" applyBorder="1" applyAlignment="1">
      <alignment horizontal="distributed" vertical="center"/>
    </xf>
    <xf numFmtId="38" fontId="9" fillId="0" borderId="0" xfId="49" applyFont="1" applyBorder="1" applyAlignment="1">
      <alignment horizontal="distributed" vertical="center"/>
    </xf>
    <xf numFmtId="38" fontId="5" fillId="0" borderId="13" xfId="52" applyFont="1" applyBorder="1" applyAlignment="1">
      <alignment vertical="center" textRotation="255"/>
    </xf>
    <xf numFmtId="0" fontId="5" fillId="0" borderId="14" xfId="65" applyBorder="1" applyAlignment="1">
      <alignment vertical="center" textRotation="255"/>
      <protection/>
    </xf>
    <xf numFmtId="0" fontId="5" fillId="0" borderId="15" xfId="65" applyBorder="1" applyAlignment="1">
      <alignment vertical="center" textRotation="255"/>
      <protection/>
    </xf>
    <xf numFmtId="38" fontId="5" fillId="0" borderId="13" xfId="52" applyFont="1" applyBorder="1" applyAlignment="1">
      <alignment horizontal="center" vertical="center" textRotation="255"/>
    </xf>
    <xf numFmtId="0" fontId="5" fillId="0" borderId="15" xfId="65" applyBorder="1" applyAlignment="1">
      <alignment horizontal="center" vertical="center" textRotation="255"/>
      <protection/>
    </xf>
    <xf numFmtId="38" fontId="5" fillId="0" borderId="13" xfId="52" applyFont="1" applyBorder="1" applyAlignment="1">
      <alignment horizontal="center" vertical="center" textRotation="255" shrinkToFit="1"/>
    </xf>
    <xf numFmtId="38" fontId="5" fillId="0" borderId="27" xfId="52" applyFill="1" applyBorder="1" applyAlignment="1">
      <alignment horizontal="center" vertical="center"/>
    </xf>
    <xf numFmtId="38" fontId="5" fillId="0" borderId="20" xfId="52" applyFill="1" applyBorder="1" applyAlignment="1">
      <alignment horizontal="center" vertical="center"/>
    </xf>
    <xf numFmtId="38" fontId="5" fillId="0" borderId="27" xfId="52" applyBorder="1" applyAlignment="1">
      <alignment horizontal="center" vertical="center"/>
    </xf>
    <xf numFmtId="38" fontId="5" fillId="0" borderId="20" xfId="52" applyBorder="1" applyAlignment="1">
      <alignment horizontal="center" vertical="center"/>
    </xf>
    <xf numFmtId="38" fontId="5" fillId="0" borderId="23" xfId="52" applyBorder="1" applyAlignment="1">
      <alignment horizontal="center" vertical="center"/>
    </xf>
    <xf numFmtId="38" fontId="5" fillId="0" borderId="23" xfId="52" applyFill="1" applyBorder="1" applyAlignment="1">
      <alignment horizontal="center" vertical="center"/>
    </xf>
    <xf numFmtId="38" fontId="9" fillId="0" borderId="19" xfId="52" applyFont="1" applyBorder="1" applyAlignment="1">
      <alignment horizontal="center" vertical="center"/>
    </xf>
    <xf numFmtId="38" fontId="9" fillId="0" borderId="16" xfId="52" applyFont="1" applyBorder="1" applyAlignment="1">
      <alignment horizontal="center" vertical="center"/>
    </xf>
    <xf numFmtId="38" fontId="5" fillId="0" borderId="11" xfId="52" applyBorder="1" applyAlignment="1">
      <alignment horizontal="center" vertical="center"/>
    </xf>
    <xf numFmtId="38" fontId="5" fillId="0" borderId="0" xfId="52" applyBorder="1" applyAlignment="1">
      <alignment horizontal="center" vertical="center"/>
    </xf>
    <xf numFmtId="38" fontId="5" fillId="0" borderId="13" xfId="52" applyBorder="1" applyAlignment="1">
      <alignment horizontal="center" vertical="center" shrinkToFit="1"/>
    </xf>
    <xf numFmtId="38" fontId="5" fillId="0" borderId="15" xfId="52" applyBorder="1" applyAlignment="1">
      <alignment horizontal="center" vertical="center" shrinkToFit="1"/>
    </xf>
    <xf numFmtId="38" fontId="9" fillId="0" borderId="11" xfId="52" applyFont="1" applyBorder="1" applyAlignment="1">
      <alignment horizontal="center" vertical="center"/>
    </xf>
    <xf numFmtId="38" fontId="9" fillId="0" borderId="0" xfId="52" applyFont="1" applyBorder="1" applyAlignment="1">
      <alignment horizontal="center" vertical="center"/>
    </xf>
    <xf numFmtId="38" fontId="5" fillId="0" borderId="19" xfId="52" applyBorder="1" applyAlignment="1">
      <alignment horizontal="center" vertical="center" shrinkToFit="1"/>
    </xf>
    <xf numFmtId="38" fontId="5" fillId="0" borderId="12" xfId="52" applyBorder="1" applyAlignment="1">
      <alignment horizontal="center" vertical="center" shrinkToFit="1"/>
    </xf>
    <xf numFmtId="38" fontId="5" fillId="0" borderId="22" xfId="52" applyBorder="1" applyAlignment="1">
      <alignment horizontal="center" vertical="center" shrinkToFit="1"/>
    </xf>
    <xf numFmtId="38" fontId="5" fillId="0" borderId="10" xfId="52" applyBorder="1" applyAlignment="1">
      <alignment horizontal="center" vertical="center" shrinkToFit="1"/>
    </xf>
    <xf numFmtId="38" fontId="5" fillId="0" borderId="21" xfId="52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9" fillId="0" borderId="17" xfId="52" applyFont="1" applyBorder="1" applyAlignment="1">
      <alignment horizontal="center" vertical="center"/>
    </xf>
    <xf numFmtId="38" fontId="5" fillId="0" borderId="10" xfId="52" applyFont="1" applyBorder="1" applyAlignment="1">
      <alignment horizontal="center" vertical="center"/>
    </xf>
    <xf numFmtId="38" fontId="5" fillId="0" borderId="10" xfId="52" applyBorder="1" applyAlignment="1">
      <alignment horizontal="center" vertical="center"/>
    </xf>
    <xf numFmtId="38" fontId="5" fillId="0" borderId="18" xfId="52" applyBorder="1" applyAlignment="1">
      <alignment horizontal="center" vertical="center"/>
    </xf>
    <xf numFmtId="38" fontId="5" fillId="0" borderId="17" xfId="52" applyBorder="1" applyAlignment="1">
      <alignment horizontal="center" vertical="center"/>
    </xf>
    <xf numFmtId="38" fontId="5" fillId="0" borderId="21" xfId="52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3" fillId="0" borderId="0" xfId="43" applyFont="1" applyAlignment="1" applyProtection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スタイル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H17_kougyou_01" xfId="66"/>
    <cellStyle name="標準_県内市町村比較（従業者４人以上の事業所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21</xdr:row>
      <xdr:rowOff>0</xdr:rowOff>
    </xdr:from>
    <xdr:to>
      <xdr:col>16</xdr:col>
      <xdr:colOff>304800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12820650" y="54387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1772900" y="62674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</xdr:colOff>
      <xdr:row>129</xdr:row>
      <xdr:rowOff>0</xdr:rowOff>
    </xdr:from>
    <xdr:to>
      <xdr:col>16</xdr:col>
      <xdr:colOff>19050</xdr:colOff>
      <xdr:row>129</xdr:row>
      <xdr:rowOff>0</xdr:rowOff>
    </xdr:to>
    <xdr:sp>
      <xdr:nvSpPr>
        <xdr:cNvPr id="3" name="Line 4"/>
        <xdr:cNvSpPr>
          <a:spLocks/>
        </xdr:cNvSpPr>
      </xdr:nvSpPr>
      <xdr:spPr>
        <a:xfrm>
          <a:off x="12839700" y="35271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4" name="Line 5"/>
        <xdr:cNvSpPr>
          <a:spLocks/>
        </xdr:cNvSpPr>
      </xdr:nvSpPr>
      <xdr:spPr>
        <a:xfrm>
          <a:off x="12820650" y="109632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0.75390625" style="0" customWidth="1"/>
  </cols>
  <sheetData>
    <row r="1" ht="27" customHeight="1">
      <c r="A1" s="46" t="s">
        <v>717</v>
      </c>
    </row>
    <row r="2" ht="27" customHeight="1">
      <c r="A2" s="44" t="s">
        <v>174</v>
      </c>
    </row>
    <row r="3" ht="27" customHeight="1">
      <c r="A3" s="60" t="s">
        <v>183</v>
      </c>
    </row>
    <row r="4" ht="27" customHeight="1">
      <c r="A4" s="47" t="s">
        <v>175</v>
      </c>
    </row>
    <row r="5" ht="27" customHeight="1">
      <c r="A5" s="47" t="s">
        <v>176</v>
      </c>
    </row>
    <row r="6" ht="27" customHeight="1">
      <c r="A6" s="47" t="s">
        <v>177</v>
      </c>
    </row>
    <row r="7" ht="27" customHeight="1">
      <c r="A7" s="47" t="s">
        <v>178</v>
      </c>
    </row>
    <row r="8" ht="27" customHeight="1">
      <c r="A8" s="47" t="s">
        <v>179</v>
      </c>
    </row>
    <row r="9" ht="27" customHeight="1">
      <c r="A9" s="47" t="s">
        <v>180</v>
      </c>
    </row>
    <row r="10" ht="27" customHeight="1">
      <c r="A10" s="47" t="s">
        <v>181</v>
      </c>
    </row>
    <row r="11" ht="27" customHeight="1">
      <c r="A11" s="47" t="s">
        <v>952</v>
      </c>
    </row>
    <row r="12" ht="27" customHeight="1">
      <c r="A12" s="47" t="s">
        <v>953</v>
      </c>
    </row>
    <row r="13" ht="27" customHeight="1">
      <c r="A13" s="51" t="s">
        <v>182</v>
      </c>
    </row>
    <row r="14" ht="27" customHeight="1">
      <c r="A14" s="61" t="s">
        <v>186</v>
      </c>
    </row>
    <row r="15" ht="36" customHeight="1">
      <c r="A15" s="49" t="s">
        <v>188</v>
      </c>
    </row>
    <row r="16" ht="36" customHeight="1">
      <c r="A16" s="49" t="s">
        <v>750</v>
      </c>
    </row>
    <row r="17" ht="27" customHeight="1">
      <c r="A17" s="47" t="s">
        <v>184</v>
      </c>
    </row>
    <row r="18" ht="27" customHeight="1">
      <c r="A18" s="62" t="s">
        <v>185</v>
      </c>
    </row>
    <row r="19" ht="36" customHeight="1">
      <c r="A19" s="49" t="s">
        <v>187</v>
      </c>
    </row>
    <row r="20" ht="27" customHeight="1">
      <c r="A20" s="47" t="s">
        <v>0</v>
      </c>
    </row>
    <row r="21" ht="36" customHeight="1">
      <c r="A21" s="49" t="s">
        <v>1</v>
      </c>
    </row>
    <row r="22" ht="27" customHeight="1">
      <c r="A22" s="1"/>
    </row>
    <row r="23" ht="27" customHeight="1">
      <c r="A23" s="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/>
  <hyperlinks>
    <hyperlink ref="A4" location="概要第１表!A1" display="第１表　　　年次別工業の推移"/>
    <hyperlink ref="A5" location="概要第２表!A1" display="第２表　　　産業別・規模別事業所数"/>
    <hyperlink ref="A6" location="概要第３表!A1" display="第３表　　　地域別事業所数"/>
    <hyperlink ref="A7" location="概要第４表!A1" display="第４表　　　産業別・規模別従業者数"/>
    <hyperlink ref="A8" location="概要第５表!A1" display="第５表　　　地域別従業者数"/>
    <hyperlink ref="A9" location="概要第６表!A1" display="第６表　　　産業別・規模別製造品出荷額等"/>
    <hyperlink ref="A10" location="概要第７表!A1" display="第７表　　　地域別製造品出荷額等"/>
    <hyperlink ref="A11" location="概要第８・９表!A1" display="第８表　　　工業団地"/>
    <hyperlink ref="A12" location="概要第８・９表!A1" display="第９表　　　本市における工業団地の出荷額"/>
    <hyperlink ref="A15" location="Ⅰ．第１表!A1" display="Ⅰ．第１表!A1"/>
    <hyperlink ref="A16" location="Ⅰ．第２表!A1" display="Ⅰ．第２表!A1"/>
    <hyperlink ref="A17" location="Ⅰ．第３表!A1" display="第３表　　　町丁別・産業中分類別事業所数・従業者数・製造品出荷額等"/>
    <hyperlink ref="A19" location="Ⅱ．第１表!A1" display="Ⅱ．第１表!A1"/>
    <hyperlink ref="A20" location="Ⅱ．第２表!A1" display="第２表　　　有形固定資産"/>
    <hyperlink ref="A21" location="Ⅱ．第３表!A1" display="Ⅱ．第３表!A1"/>
    <hyperlink ref="A13" location="県内市町村比較表!A1" display="県内市町村比較（従業者４人以上の事業所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B1" sqref="B1"/>
    </sheetView>
  </sheetViews>
  <sheetFormatPr defaultColWidth="15.25390625" defaultRowHeight="12.75"/>
  <cols>
    <col min="1" max="2" width="11.75390625" style="14" customWidth="1"/>
    <col min="3" max="3" width="8.375" style="15" bestFit="1" customWidth="1"/>
    <col min="4" max="4" width="8.125" style="14" bestFit="1" customWidth="1"/>
    <col min="5" max="5" width="7.00390625" style="15" bestFit="1" customWidth="1"/>
    <col min="6" max="7" width="8.125" style="14" bestFit="1" customWidth="1"/>
    <col min="8" max="8" width="11.00390625" style="15" bestFit="1" customWidth="1"/>
    <col min="9" max="9" width="8.125" style="14" bestFit="1" customWidth="1"/>
    <col min="10" max="10" width="9.25390625" style="15" bestFit="1" customWidth="1"/>
    <col min="11" max="11" width="8.125" style="13" bestFit="1" customWidth="1"/>
    <col min="12" max="12" width="8.125" style="14" bestFit="1" customWidth="1"/>
    <col min="13" max="13" width="15.375" style="14" bestFit="1" customWidth="1"/>
    <col min="14" max="14" width="8.125" style="14" bestFit="1" customWidth="1"/>
    <col min="15" max="15" width="14.375" style="15" bestFit="1" customWidth="1"/>
    <col min="16" max="16" width="8.125" style="14" bestFit="1" customWidth="1"/>
    <col min="17" max="17" width="8.125" style="15" bestFit="1" customWidth="1"/>
    <col min="18" max="16384" width="15.25390625" style="14" customWidth="1"/>
  </cols>
  <sheetData>
    <row r="1" spans="1:20" ht="17.25">
      <c r="A1" s="64" t="s">
        <v>189</v>
      </c>
      <c r="B1" s="64"/>
      <c r="C1" s="64"/>
      <c r="D1" s="64"/>
      <c r="E1" s="64"/>
      <c r="F1" s="64"/>
      <c r="G1"/>
      <c r="H1"/>
      <c r="I1"/>
      <c r="J1"/>
      <c r="M1" s="232"/>
      <c r="N1" s="232"/>
      <c r="O1" s="232"/>
      <c r="P1" s="232"/>
      <c r="Q1" s="232"/>
      <c r="R1" s="232"/>
      <c r="S1" s="232"/>
      <c r="T1" s="232"/>
    </row>
    <row r="2" spans="1:17" ht="14.25" customHeight="1">
      <c r="A2" s="627"/>
      <c r="B2" s="700"/>
      <c r="C2" s="706" t="s">
        <v>595</v>
      </c>
      <c r="D2" s="706"/>
      <c r="E2" s="706"/>
      <c r="F2" s="706"/>
      <c r="G2" s="707"/>
      <c r="H2" s="622" t="s">
        <v>596</v>
      </c>
      <c r="I2" s="622"/>
      <c r="J2" s="622"/>
      <c r="K2" s="622"/>
      <c r="L2" s="622"/>
      <c r="M2" s="708" t="s">
        <v>597</v>
      </c>
      <c r="N2" s="622"/>
      <c r="O2" s="622"/>
      <c r="P2" s="622"/>
      <c r="Q2" s="623"/>
    </row>
    <row r="3" spans="1:17" ht="28.5" customHeight="1">
      <c r="A3" s="701"/>
      <c r="B3" s="702"/>
      <c r="C3" s="123" t="s">
        <v>521</v>
      </c>
      <c r="D3" s="233" t="s">
        <v>523</v>
      </c>
      <c r="E3" s="123" t="s">
        <v>864</v>
      </c>
      <c r="F3" s="234" t="s">
        <v>523</v>
      </c>
      <c r="G3" s="235" t="s">
        <v>592</v>
      </c>
      <c r="H3" s="123" t="s">
        <v>521</v>
      </c>
      <c r="I3" s="233" t="s">
        <v>523</v>
      </c>
      <c r="J3" s="123" t="s">
        <v>864</v>
      </c>
      <c r="K3" s="233" t="s">
        <v>523</v>
      </c>
      <c r="L3" s="611" t="s">
        <v>592</v>
      </c>
      <c r="M3" s="123" t="s">
        <v>521</v>
      </c>
      <c r="N3" s="233" t="s">
        <v>523</v>
      </c>
      <c r="O3" s="123" t="s">
        <v>864</v>
      </c>
      <c r="P3" s="233" t="s">
        <v>523</v>
      </c>
      <c r="Q3" s="119" t="s">
        <v>592</v>
      </c>
    </row>
    <row r="4" spans="1:17" ht="13.5" customHeight="1">
      <c r="A4" s="642"/>
      <c r="B4" s="643"/>
      <c r="C4" s="102" t="s">
        <v>594</v>
      </c>
      <c r="D4" s="236" t="s">
        <v>936</v>
      </c>
      <c r="E4" s="102" t="s">
        <v>594</v>
      </c>
      <c r="F4" s="237" t="s">
        <v>937</v>
      </c>
      <c r="G4" s="238" t="s">
        <v>938</v>
      </c>
      <c r="H4" s="102" t="s">
        <v>139</v>
      </c>
      <c r="I4" s="236" t="s">
        <v>938</v>
      </c>
      <c r="J4" s="102" t="s">
        <v>139</v>
      </c>
      <c r="K4" s="236" t="s">
        <v>937</v>
      </c>
      <c r="L4" s="612" t="s">
        <v>865</v>
      </c>
      <c r="M4" s="102" t="s">
        <v>140</v>
      </c>
      <c r="N4" s="236" t="s">
        <v>865</v>
      </c>
      <c r="O4" s="102" t="s">
        <v>140</v>
      </c>
      <c r="P4" s="236" t="s">
        <v>865</v>
      </c>
      <c r="Q4" s="135" t="s">
        <v>939</v>
      </c>
    </row>
    <row r="5" spans="1:17" ht="13.5" customHeight="1">
      <c r="A5" s="704" t="s">
        <v>598</v>
      </c>
      <c r="B5" s="704"/>
      <c r="C5" s="240">
        <v>7516</v>
      </c>
      <c r="D5" s="239">
        <f>C5/$C$6*100</f>
        <v>170.97361237488627</v>
      </c>
      <c r="E5" s="240">
        <v>7016</v>
      </c>
      <c r="F5" s="241">
        <f>E5/$E$6*100</f>
        <v>171.9607843137255</v>
      </c>
      <c r="G5" s="242">
        <f>E5/C5*100</f>
        <v>93.34752527940394</v>
      </c>
      <c r="H5" s="240">
        <v>229181</v>
      </c>
      <c r="I5" s="243">
        <f>H5/$H$6*100</f>
        <v>170.55076389560713</v>
      </c>
      <c r="J5" s="240">
        <v>217547</v>
      </c>
      <c r="K5" s="243">
        <f>J5/$J$6*100</f>
        <v>175.20798936898484</v>
      </c>
      <c r="L5" s="242">
        <f>J5/H5*100</f>
        <v>94.92366295635327</v>
      </c>
      <c r="M5" s="613">
        <v>777861936</v>
      </c>
      <c r="N5" s="243">
        <f>M5/$M$6*100</f>
        <v>167.47272722058582</v>
      </c>
      <c r="O5" s="240">
        <v>722916694</v>
      </c>
      <c r="P5" s="243">
        <f>O5/$O$6*100</f>
        <v>170.76354210899342</v>
      </c>
      <c r="Q5" s="244">
        <f>O5/M5*100</f>
        <v>92.93637605118654</v>
      </c>
    </row>
    <row r="6" spans="1:17" ht="13.5" customHeight="1">
      <c r="A6" s="704" t="s">
        <v>599</v>
      </c>
      <c r="B6" s="704"/>
      <c r="C6" s="246">
        <v>4396</v>
      </c>
      <c r="D6" s="245">
        <f aca="true" t="shared" si="0" ref="D6:D69">C6/$C$6*100</f>
        <v>100</v>
      </c>
      <c r="E6" s="246">
        <v>4080</v>
      </c>
      <c r="F6" s="245">
        <f aca="true" t="shared" si="1" ref="F6:F69">E6/$E$6*100</f>
        <v>100</v>
      </c>
      <c r="G6" s="242">
        <f>E6/C6*100</f>
        <v>92.81164695177434</v>
      </c>
      <c r="H6" s="246">
        <v>134377</v>
      </c>
      <c r="I6" s="247">
        <f aca="true" t="shared" si="2" ref="I6:I69">H6/$H$6*100</f>
        <v>100</v>
      </c>
      <c r="J6" s="246">
        <v>124165</v>
      </c>
      <c r="K6" s="247">
        <f aca="true" t="shared" si="3" ref="K6:K69">J6/$J$6*100</f>
        <v>100</v>
      </c>
      <c r="L6" s="249">
        <f aca="true" t="shared" si="4" ref="L6:L69">J6/H6*100</f>
        <v>92.40048520208072</v>
      </c>
      <c r="M6" s="614">
        <v>464470812</v>
      </c>
      <c r="N6" s="247">
        <f aca="true" t="shared" si="5" ref="N6:N69">M6/$M$6*100</f>
        <v>100</v>
      </c>
      <c r="O6" s="246">
        <v>423343698</v>
      </c>
      <c r="P6" s="247">
        <f aca="true" t="shared" si="6" ref="P6:P69">O6/$O$6*100</f>
        <v>100</v>
      </c>
      <c r="Q6" s="248">
        <f aca="true" t="shared" si="7" ref="Q6:Q69">O6/M6*100</f>
        <v>91.14538245731575</v>
      </c>
    </row>
    <row r="7" spans="1:17" ht="13.5" customHeight="1">
      <c r="A7" s="704" t="s">
        <v>600</v>
      </c>
      <c r="B7" s="704"/>
      <c r="C7" s="246">
        <v>3120</v>
      </c>
      <c r="D7" s="245">
        <f t="shared" si="0"/>
        <v>70.97361237488626</v>
      </c>
      <c r="E7" s="246">
        <v>2936</v>
      </c>
      <c r="F7" s="245">
        <f t="shared" si="1"/>
        <v>71.96078431372548</v>
      </c>
      <c r="G7" s="249">
        <f aca="true" t="shared" si="8" ref="G7:G70">E7/C7*100</f>
        <v>94.1025641025641</v>
      </c>
      <c r="H7" s="246">
        <v>94804</v>
      </c>
      <c r="I7" s="247">
        <f t="shared" si="2"/>
        <v>70.55076389560713</v>
      </c>
      <c r="J7" s="246">
        <v>93382</v>
      </c>
      <c r="K7" s="247">
        <f t="shared" si="3"/>
        <v>75.20798936898481</v>
      </c>
      <c r="L7" s="249">
        <f t="shared" si="4"/>
        <v>98.50006328846884</v>
      </c>
      <c r="M7" s="614">
        <v>313391124</v>
      </c>
      <c r="N7" s="247">
        <f t="shared" si="5"/>
        <v>67.47272722058582</v>
      </c>
      <c r="O7" s="246">
        <v>299572996</v>
      </c>
      <c r="P7" s="247">
        <f t="shared" si="6"/>
        <v>70.76354210899343</v>
      </c>
      <c r="Q7" s="248">
        <f t="shared" si="7"/>
        <v>95.59077237937345</v>
      </c>
    </row>
    <row r="8" spans="1:17" ht="13.5" customHeight="1">
      <c r="A8" s="709" t="s">
        <v>601</v>
      </c>
      <c r="B8" s="709"/>
      <c r="C8" s="251">
        <v>628</v>
      </c>
      <c r="D8" s="250">
        <f t="shared" si="0"/>
        <v>14.285714285714285</v>
      </c>
      <c r="E8" s="251">
        <v>577</v>
      </c>
      <c r="F8" s="250">
        <f t="shared" si="1"/>
        <v>14.142156862745098</v>
      </c>
      <c r="G8" s="252">
        <f t="shared" si="8"/>
        <v>91.87898089171973</v>
      </c>
      <c r="H8" s="251">
        <v>22708</v>
      </c>
      <c r="I8" s="253">
        <f t="shared" si="2"/>
        <v>16.898725228275673</v>
      </c>
      <c r="J8" s="251">
        <v>20870</v>
      </c>
      <c r="K8" s="253">
        <f t="shared" si="3"/>
        <v>16.808279305762493</v>
      </c>
      <c r="L8" s="252">
        <f t="shared" si="4"/>
        <v>91.90593623392637</v>
      </c>
      <c r="M8" s="615">
        <v>54382107</v>
      </c>
      <c r="N8" s="253">
        <f t="shared" si="5"/>
        <v>11.708401388201763</v>
      </c>
      <c r="O8" s="251">
        <v>51439597</v>
      </c>
      <c r="P8" s="253">
        <f t="shared" si="6"/>
        <v>12.150788412114263</v>
      </c>
      <c r="Q8" s="254">
        <f t="shared" si="7"/>
        <v>94.58919456724985</v>
      </c>
    </row>
    <row r="9" spans="1:17" ht="13.5" customHeight="1">
      <c r="A9" s="639" t="s">
        <v>602</v>
      </c>
      <c r="B9" s="639"/>
      <c r="C9" s="240">
        <v>597</v>
      </c>
      <c r="D9" s="241">
        <f t="shared" si="0"/>
        <v>13.580527752502276</v>
      </c>
      <c r="E9" s="240">
        <v>577</v>
      </c>
      <c r="F9" s="241">
        <f t="shared" si="1"/>
        <v>14.142156862745098</v>
      </c>
      <c r="G9" s="242">
        <f t="shared" si="8"/>
        <v>96.64991624790619</v>
      </c>
      <c r="H9" s="240">
        <v>21384</v>
      </c>
      <c r="I9" s="243">
        <f t="shared" si="2"/>
        <v>15.913437567440859</v>
      </c>
      <c r="J9" s="240">
        <v>18938</v>
      </c>
      <c r="K9" s="243">
        <f t="shared" si="3"/>
        <v>15.252285265574034</v>
      </c>
      <c r="L9" s="242">
        <f t="shared" si="4"/>
        <v>88.56154133931912</v>
      </c>
      <c r="M9" s="613">
        <v>61521262</v>
      </c>
      <c r="N9" s="243">
        <f t="shared" si="5"/>
        <v>13.245452762702342</v>
      </c>
      <c r="O9" s="240">
        <v>55392560</v>
      </c>
      <c r="P9" s="243">
        <f t="shared" si="6"/>
        <v>13.084536338131578</v>
      </c>
      <c r="Q9" s="244">
        <f t="shared" si="7"/>
        <v>90.03807496666762</v>
      </c>
    </row>
    <row r="10" spans="1:17" ht="13.5" customHeight="1">
      <c r="A10" s="704" t="s">
        <v>603</v>
      </c>
      <c r="B10" s="704"/>
      <c r="C10" s="246">
        <v>678</v>
      </c>
      <c r="D10" s="245">
        <f t="shared" si="0"/>
        <v>15.423111919927207</v>
      </c>
      <c r="E10" s="246">
        <v>611</v>
      </c>
      <c r="F10" s="245">
        <f t="shared" si="1"/>
        <v>14.97549019607843</v>
      </c>
      <c r="G10" s="242">
        <f t="shared" si="8"/>
        <v>90.11799410029498</v>
      </c>
      <c r="H10" s="246">
        <v>13251</v>
      </c>
      <c r="I10" s="247">
        <f t="shared" si="2"/>
        <v>9.861062533022764</v>
      </c>
      <c r="J10" s="246">
        <v>11651</v>
      </c>
      <c r="K10" s="247">
        <f t="shared" si="3"/>
        <v>9.383481657471911</v>
      </c>
      <c r="L10" s="249">
        <f t="shared" si="4"/>
        <v>87.92543958946494</v>
      </c>
      <c r="M10" s="614">
        <v>30313025</v>
      </c>
      <c r="N10" s="247">
        <f t="shared" si="5"/>
        <v>6.526357354829866</v>
      </c>
      <c r="O10" s="246">
        <v>29714211</v>
      </c>
      <c r="P10" s="247">
        <f t="shared" si="6"/>
        <v>7.018933112829756</v>
      </c>
      <c r="Q10" s="248">
        <f t="shared" si="7"/>
        <v>98.02456534773418</v>
      </c>
    </row>
    <row r="11" spans="1:17" ht="13.5" customHeight="1">
      <c r="A11" s="704" t="s">
        <v>604</v>
      </c>
      <c r="B11" s="704"/>
      <c r="C11" s="246">
        <v>535</v>
      </c>
      <c r="D11" s="245">
        <f t="shared" si="0"/>
        <v>12.170154686078254</v>
      </c>
      <c r="E11" s="246">
        <v>496</v>
      </c>
      <c r="F11" s="245">
        <f t="shared" si="1"/>
        <v>12.156862745098039</v>
      </c>
      <c r="G11" s="242">
        <f t="shared" si="8"/>
        <v>92.71028037383178</v>
      </c>
      <c r="H11" s="246">
        <v>18163</v>
      </c>
      <c r="I11" s="247">
        <f t="shared" si="2"/>
        <v>13.516449987721114</v>
      </c>
      <c r="J11" s="246">
        <v>16571</v>
      </c>
      <c r="K11" s="247">
        <f t="shared" si="3"/>
        <v>13.345950952361777</v>
      </c>
      <c r="L11" s="249">
        <f t="shared" si="4"/>
        <v>91.23492815063591</v>
      </c>
      <c r="M11" s="614">
        <v>64752978</v>
      </c>
      <c r="N11" s="247">
        <f t="shared" si="5"/>
        <v>13.941237280589332</v>
      </c>
      <c r="O11" s="246">
        <v>61325786</v>
      </c>
      <c r="P11" s="247">
        <f t="shared" si="6"/>
        <v>14.48605147300433</v>
      </c>
      <c r="Q11" s="248">
        <f t="shared" si="7"/>
        <v>94.70728280635988</v>
      </c>
    </row>
    <row r="12" spans="1:17" ht="13.5" customHeight="1">
      <c r="A12" s="704" t="s">
        <v>605</v>
      </c>
      <c r="B12" s="704"/>
      <c r="C12" s="246">
        <v>676</v>
      </c>
      <c r="D12" s="245">
        <f t="shared" si="0"/>
        <v>15.37761601455869</v>
      </c>
      <c r="E12" s="246">
        <v>633</v>
      </c>
      <c r="F12" s="245">
        <f t="shared" si="1"/>
        <v>15.514705882352942</v>
      </c>
      <c r="G12" s="242">
        <f t="shared" si="8"/>
        <v>93.63905325443787</v>
      </c>
      <c r="H12" s="246">
        <v>23134</v>
      </c>
      <c r="I12" s="247">
        <f t="shared" si="2"/>
        <v>17.215743765674183</v>
      </c>
      <c r="J12" s="246">
        <v>22159</v>
      </c>
      <c r="K12" s="247">
        <f t="shared" si="3"/>
        <v>17.846414045826116</v>
      </c>
      <c r="L12" s="249">
        <f t="shared" si="4"/>
        <v>95.78542405118007</v>
      </c>
      <c r="M12" s="614">
        <v>149113043</v>
      </c>
      <c r="N12" s="247">
        <f t="shared" si="5"/>
        <v>32.10385650670338</v>
      </c>
      <c r="O12" s="246">
        <v>126750764</v>
      </c>
      <c r="P12" s="247">
        <f t="shared" si="6"/>
        <v>29.940392309796472</v>
      </c>
      <c r="Q12" s="248">
        <f t="shared" si="7"/>
        <v>85.00313684833057</v>
      </c>
    </row>
    <row r="13" spans="1:17" ht="13.5" customHeight="1">
      <c r="A13" s="704" t="s">
        <v>606</v>
      </c>
      <c r="B13" s="704"/>
      <c r="C13" s="246">
        <v>132</v>
      </c>
      <c r="D13" s="245">
        <f t="shared" si="0"/>
        <v>3.002729754322111</v>
      </c>
      <c r="E13" s="246">
        <v>119</v>
      </c>
      <c r="F13" s="245">
        <f t="shared" si="1"/>
        <v>2.9166666666666665</v>
      </c>
      <c r="G13" s="242">
        <f t="shared" si="8"/>
        <v>90.15151515151516</v>
      </c>
      <c r="H13" s="246">
        <v>2968</v>
      </c>
      <c r="I13" s="247">
        <f t="shared" si="2"/>
        <v>2.208711312203725</v>
      </c>
      <c r="J13" s="246">
        <v>2827</v>
      </c>
      <c r="K13" s="247">
        <f t="shared" si="3"/>
        <v>2.2768090846857008</v>
      </c>
      <c r="L13" s="249">
        <f t="shared" si="4"/>
        <v>95.24932614555256</v>
      </c>
      <c r="M13" s="614">
        <v>7954857</v>
      </c>
      <c r="N13" s="247">
        <f t="shared" si="5"/>
        <v>1.7126710214031706</v>
      </c>
      <c r="O13" s="246">
        <v>7652854</v>
      </c>
      <c r="P13" s="247">
        <f t="shared" si="6"/>
        <v>1.8077165282380088</v>
      </c>
      <c r="Q13" s="248">
        <f t="shared" si="7"/>
        <v>96.2035395482282</v>
      </c>
    </row>
    <row r="14" spans="1:17" ht="13.5" customHeight="1">
      <c r="A14" s="704" t="s">
        <v>607</v>
      </c>
      <c r="B14" s="704"/>
      <c r="C14" s="246">
        <v>321</v>
      </c>
      <c r="D14" s="245">
        <f t="shared" si="0"/>
        <v>7.3020928116469515</v>
      </c>
      <c r="E14" s="246">
        <v>307</v>
      </c>
      <c r="F14" s="245">
        <f t="shared" si="1"/>
        <v>7.5245098039215685</v>
      </c>
      <c r="G14" s="242">
        <f t="shared" si="8"/>
        <v>95.6386292834891</v>
      </c>
      <c r="H14" s="246">
        <v>7862</v>
      </c>
      <c r="I14" s="247">
        <f t="shared" si="2"/>
        <v>5.850703617434531</v>
      </c>
      <c r="J14" s="246">
        <v>7885</v>
      </c>
      <c r="K14" s="247">
        <f t="shared" si="3"/>
        <v>6.350420811017597</v>
      </c>
      <c r="L14" s="249">
        <f t="shared" si="4"/>
        <v>100.29254642584584</v>
      </c>
      <c r="M14" s="614">
        <v>19632534</v>
      </c>
      <c r="N14" s="247">
        <f t="shared" si="5"/>
        <v>4.2268606536248825</v>
      </c>
      <c r="O14" s="246">
        <v>19624342</v>
      </c>
      <c r="P14" s="247">
        <f t="shared" si="6"/>
        <v>4.635557844066454</v>
      </c>
      <c r="Q14" s="248">
        <f t="shared" si="7"/>
        <v>99.95827334362441</v>
      </c>
    </row>
    <row r="15" spans="1:17" ht="13.5" customHeight="1">
      <c r="A15" s="704" t="s">
        <v>608</v>
      </c>
      <c r="B15" s="704"/>
      <c r="C15" s="246">
        <v>107</v>
      </c>
      <c r="D15" s="245">
        <f t="shared" si="0"/>
        <v>2.4340309372156503</v>
      </c>
      <c r="E15" s="246">
        <v>99</v>
      </c>
      <c r="F15" s="245">
        <f t="shared" si="1"/>
        <v>2.4264705882352944</v>
      </c>
      <c r="G15" s="242">
        <f t="shared" si="8"/>
        <v>92.5233644859813</v>
      </c>
      <c r="H15" s="246">
        <v>3913</v>
      </c>
      <c r="I15" s="247">
        <f t="shared" si="2"/>
        <v>2.911956659249723</v>
      </c>
      <c r="J15" s="246">
        <v>3681</v>
      </c>
      <c r="K15" s="247">
        <f t="shared" si="3"/>
        <v>2.9646035517255265</v>
      </c>
      <c r="L15" s="249">
        <f t="shared" si="4"/>
        <v>94.07104523383593</v>
      </c>
      <c r="M15" s="614">
        <v>13554371</v>
      </c>
      <c r="N15" s="247">
        <f t="shared" si="5"/>
        <v>2.918239564211841</v>
      </c>
      <c r="O15" s="246">
        <v>14661772</v>
      </c>
      <c r="P15" s="247">
        <f t="shared" si="6"/>
        <v>3.463325914444107</v>
      </c>
      <c r="Q15" s="248">
        <f t="shared" si="7"/>
        <v>108.17006558253422</v>
      </c>
    </row>
    <row r="16" spans="1:17" ht="13.5" customHeight="1">
      <c r="A16" s="704" t="s">
        <v>609</v>
      </c>
      <c r="B16" s="704"/>
      <c r="C16" s="246">
        <v>271</v>
      </c>
      <c r="D16" s="245">
        <f t="shared" si="0"/>
        <v>6.164695177434031</v>
      </c>
      <c r="E16" s="246">
        <v>250</v>
      </c>
      <c r="F16" s="245">
        <f t="shared" si="1"/>
        <v>6.127450980392156</v>
      </c>
      <c r="G16" s="242">
        <f t="shared" si="8"/>
        <v>92.25092250922509</v>
      </c>
      <c r="H16" s="246">
        <v>7803</v>
      </c>
      <c r="I16" s="247">
        <f t="shared" si="2"/>
        <v>5.806797294179807</v>
      </c>
      <c r="J16" s="246">
        <v>7544</v>
      </c>
      <c r="K16" s="247">
        <f t="shared" si="3"/>
        <v>6.075786252164458</v>
      </c>
      <c r="L16" s="249">
        <f t="shared" si="4"/>
        <v>96.6807638087915</v>
      </c>
      <c r="M16" s="614">
        <v>17675284</v>
      </c>
      <c r="N16" s="247">
        <f t="shared" si="5"/>
        <v>3.8054671129689845</v>
      </c>
      <c r="O16" s="246">
        <v>16960795</v>
      </c>
      <c r="P16" s="247">
        <f t="shared" si="6"/>
        <v>4.00638891759291</v>
      </c>
      <c r="Q16" s="248">
        <f t="shared" si="7"/>
        <v>95.95769437141716</v>
      </c>
    </row>
    <row r="17" spans="1:17" ht="13.5" customHeight="1">
      <c r="A17" s="704" t="s">
        <v>610</v>
      </c>
      <c r="B17" s="704"/>
      <c r="C17" s="246">
        <v>296</v>
      </c>
      <c r="D17" s="245">
        <f t="shared" si="0"/>
        <v>6.733393994540491</v>
      </c>
      <c r="E17" s="246">
        <v>286</v>
      </c>
      <c r="F17" s="245">
        <f t="shared" si="1"/>
        <v>7.009803921568627</v>
      </c>
      <c r="G17" s="242">
        <f t="shared" si="8"/>
        <v>96.62162162162163</v>
      </c>
      <c r="H17" s="246">
        <v>8322</v>
      </c>
      <c r="I17" s="247">
        <f t="shared" si="2"/>
        <v>6.193024103827292</v>
      </c>
      <c r="J17" s="246">
        <v>7790</v>
      </c>
      <c r="K17" s="247">
        <f t="shared" si="3"/>
        <v>6.2739097169089515</v>
      </c>
      <c r="L17" s="249">
        <f t="shared" si="4"/>
        <v>93.60730593607306</v>
      </c>
      <c r="M17" s="614">
        <v>25485030</v>
      </c>
      <c r="N17" s="247">
        <f t="shared" si="5"/>
        <v>5.486895912848018</v>
      </c>
      <c r="O17" s="246">
        <v>21207681</v>
      </c>
      <c r="P17" s="247">
        <f t="shared" si="6"/>
        <v>5.009565773670735</v>
      </c>
      <c r="Q17" s="248">
        <f t="shared" si="7"/>
        <v>83.2162292922551</v>
      </c>
    </row>
    <row r="18" spans="1:17" ht="13.5" customHeight="1">
      <c r="A18" s="704" t="s">
        <v>611</v>
      </c>
      <c r="B18" s="704"/>
      <c r="C18" s="246">
        <v>155</v>
      </c>
      <c r="D18" s="245">
        <f t="shared" si="0"/>
        <v>3.5259326660600547</v>
      </c>
      <c r="E18" s="246">
        <v>145</v>
      </c>
      <c r="F18" s="245">
        <f t="shared" si="1"/>
        <v>3.553921568627451</v>
      </c>
      <c r="G18" s="242">
        <f t="shared" si="8"/>
        <v>93.54838709677419</v>
      </c>
      <c r="H18" s="246">
        <v>4869</v>
      </c>
      <c r="I18" s="247">
        <f t="shared" si="2"/>
        <v>3.6233879309703294</v>
      </c>
      <c r="J18" s="246">
        <v>4249</v>
      </c>
      <c r="K18" s="247">
        <f t="shared" si="3"/>
        <v>3.4220593565014292</v>
      </c>
      <c r="L18" s="249">
        <f t="shared" si="4"/>
        <v>87.26637913329226</v>
      </c>
      <c r="M18" s="614">
        <v>20086321</v>
      </c>
      <c r="N18" s="247">
        <f t="shared" si="5"/>
        <v>4.324560441916423</v>
      </c>
      <c r="O18" s="246">
        <v>18613336</v>
      </c>
      <c r="P18" s="247">
        <f t="shared" si="6"/>
        <v>4.396743376111388</v>
      </c>
      <c r="Q18" s="248">
        <f t="shared" si="7"/>
        <v>92.66672577820498</v>
      </c>
    </row>
    <row r="19" spans="1:17" ht="13.5" customHeight="1">
      <c r="A19" s="705" t="s">
        <v>612</v>
      </c>
      <c r="B19" s="158" t="s">
        <v>613</v>
      </c>
      <c r="C19" s="246">
        <v>21</v>
      </c>
      <c r="D19" s="245">
        <f t="shared" si="0"/>
        <v>0.47770700636942676</v>
      </c>
      <c r="E19" s="246">
        <v>19</v>
      </c>
      <c r="F19" s="245">
        <f t="shared" si="1"/>
        <v>0.46568627450980393</v>
      </c>
      <c r="G19" s="242">
        <f t="shared" si="8"/>
        <v>90.47619047619048</v>
      </c>
      <c r="H19" s="246">
        <v>412</v>
      </c>
      <c r="I19" s="247">
        <f t="shared" si="2"/>
        <v>0.30660008781264647</v>
      </c>
      <c r="J19" s="246">
        <v>434</v>
      </c>
      <c r="K19" s="247">
        <f t="shared" si="3"/>
        <v>0.34953489308581326</v>
      </c>
      <c r="L19" s="249">
        <f t="shared" si="4"/>
        <v>105.33980582524272</v>
      </c>
      <c r="M19" s="614">
        <v>566711</v>
      </c>
      <c r="N19" s="247">
        <f t="shared" si="5"/>
        <v>0.12201218792624584</v>
      </c>
      <c r="O19" s="246">
        <v>569006</v>
      </c>
      <c r="P19" s="247">
        <f t="shared" si="6"/>
        <v>0.13440757537862297</v>
      </c>
      <c r="Q19" s="248">
        <f t="shared" si="7"/>
        <v>100.4049683171846</v>
      </c>
    </row>
    <row r="20" spans="1:17" ht="13.5" customHeight="1">
      <c r="A20" s="705"/>
      <c r="B20" s="158" t="s">
        <v>614</v>
      </c>
      <c r="C20" s="246">
        <v>18</v>
      </c>
      <c r="D20" s="245">
        <f t="shared" si="0"/>
        <v>0.40946314831665154</v>
      </c>
      <c r="E20" s="246">
        <v>17</v>
      </c>
      <c r="F20" s="245">
        <f t="shared" si="1"/>
        <v>0.4166666666666667</v>
      </c>
      <c r="G20" s="242">
        <f t="shared" si="8"/>
        <v>94.44444444444444</v>
      </c>
      <c r="H20" s="246">
        <v>437</v>
      </c>
      <c r="I20" s="247">
        <f t="shared" si="2"/>
        <v>0.32520446207312265</v>
      </c>
      <c r="J20" s="246">
        <v>389</v>
      </c>
      <c r="K20" s="247">
        <f t="shared" si="3"/>
        <v>0.3132927958764547</v>
      </c>
      <c r="L20" s="249">
        <f t="shared" si="4"/>
        <v>89.01601830663616</v>
      </c>
      <c r="M20" s="614">
        <v>762087</v>
      </c>
      <c r="N20" s="247">
        <f t="shared" si="5"/>
        <v>0.1640764027169914</v>
      </c>
      <c r="O20" s="246">
        <v>611523</v>
      </c>
      <c r="P20" s="247">
        <f t="shared" si="6"/>
        <v>0.14445071531453388</v>
      </c>
      <c r="Q20" s="248">
        <f t="shared" si="7"/>
        <v>80.2432005794614</v>
      </c>
    </row>
    <row r="21" spans="1:17" ht="13.5" customHeight="1">
      <c r="A21" s="705"/>
      <c r="B21" s="158" t="s">
        <v>615</v>
      </c>
      <c r="C21" s="246">
        <v>31</v>
      </c>
      <c r="D21" s="245">
        <f t="shared" si="0"/>
        <v>0.705186533212011</v>
      </c>
      <c r="E21" s="246">
        <v>28</v>
      </c>
      <c r="F21" s="245">
        <f t="shared" si="1"/>
        <v>0.6862745098039216</v>
      </c>
      <c r="G21" s="242">
        <f t="shared" si="8"/>
        <v>90.32258064516128</v>
      </c>
      <c r="H21" s="246">
        <v>454</v>
      </c>
      <c r="I21" s="247">
        <f t="shared" si="2"/>
        <v>0.3378554365702464</v>
      </c>
      <c r="J21" s="246">
        <v>427</v>
      </c>
      <c r="K21" s="247">
        <f t="shared" si="3"/>
        <v>0.343897233519913</v>
      </c>
      <c r="L21" s="249">
        <f t="shared" si="4"/>
        <v>94.05286343612335</v>
      </c>
      <c r="M21" s="614">
        <v>896819</v>
      </c>
      <c r="N21" s="247">
        <f t="shared" si="5"/>
        <v>0.19308403818494413</v>
      </c>
      <c r="O21" s="246">
        <v>866862</v>
      </c>
      <c r="P21" s="247">
        <f t="shared" si="6"/>
        <v>0.20476553781131282</v>
      </c>
      <c r="Q21" s="248">
        <f t="shared" si="7"/>
        <v>96.65963812095863</v>
      </c>
    </row>
    <row r="22" spans="1:17" ht="13.5" customHeight="1">
      <c r="A22" s="705"/>
      <c r="B22" s="158" t="s">
        <v>616</v>
      </c>
      <c r="C22" s="246">
        <v>30</v>
      </c>
      <c r="D22" s="245">
        <f t="shared" si="0"/>
        <v>0.6824385805277525</v>
      </c>
      <c r="E22" s="246">
        <v>27</v>
      </c>
      <c r="F22" s="245">
        <f t="shared" si="1"/>
        <v>0.6617647058823529</v>
      </c>
      <c r="G22" s="242">
        <f t="shared" si="8"/>
        <v>90</v>
      </c>
      <c r="H22" s="246">
        <v>579</v>
      </c>
      <c r="I22" s="247">
        <f t="shared" si="2"/>
        <v>0.430877307872627</v>
      </c>
      <c r="J22" s="246">
        <v>542</v>
      </c>
      <c r="K22" s="247">
        <f t="shared" si="3"/>
        <v>0.43651592638827363</v>
      </c>
      <c r="L22" s="249">
        <f t="shared" si="4"/>
        <v>93.60967184801382</v>
      </c>
      <c r="M22" s="614">
        <v>870871</v>
      </c>
      <c r="N22" s="247">
        <f t="shared" si="5"/>
        <v>0.1874974653950914</v>
      </c>
      <c r="O22" s="246">
        <v>854929</v>
      </c>
      <c r="P22" s="247">
        <f t="shared" si="6"/>
        <v>0.20194678792643797</v>
      </c>
      <c r="Q22" s="248">
        <f t="shared" si="7"/>
        <v>98.16941889212065</v>
      </c>
    </row>
    <row r="23" spans="1:17" ht="13.5" customHeight="1">
      <c r="A23" s="705"/>
      <c r="B23" s="158" t="s">
        <v>617</v>
      </c>
      <c r="C23" s="246">
        <v>26</v>
      </c>
      <c r="D23" s="245">
        <f t="shared" si="0"/>
        <v>0.5914467697907189</v>
      </c>
      <c r="E23" s="246">
        <v>23</v>
      </c>
      <c r="F23" s="245">
        <f t="shared" si="1"/>
        <v>0.5637254901960784</v>
      </c>
      <c r="G23" s="242">
        <f t="shared" si="8"/>
        <v>88.46153846153845</v>
      </c>
      <c r="H23" s="246">
        <v>299</v>
      </c>
      <c r="I23" s="247">
        <f t="shared" si="2"/>
        <v>0.22250831615529443</v>
      </c>
      <c r="J23" s="246">
        <v>269</v>
      </c>
      <c r="K23" s="247">
        <f t="shared" si="3"/>
        <v>0.21664720331816537</v>
      </c>
      <c r="L23" s="249">
        <f t="shared" si="4"/>
        <v>89.96655518394648</v>
      </c>
      <c r="M23" s="614">
        <v>327331</v>
      </c>
      <c r="N23" s="247">
        <f t="shared" si="5"/>
        <v>0.07047396554167111</v>
      </c>
      <c r="O23" s="246">
        <v>368918</v>
      </c>
      <c r="P23" s="247">
        <f t="shared" si="6"/>
        <v>0.08714385066858843</v>
      </c>
      <c r="Q23" s="248">
        <f t="shared" si="7"/>
        <v>112.70487671500713</v>
      </c>
    </row>
    <row r="24" spans="1:17" ht="13.5" customHeight="1">
      <c r="A24" s="705"/>
      <c r="B24" s="158" t="s">
        <v>618</v>
      </c>
      <c r="C24" s="246">
        <v>41</v>
      </c>
      <c r="D24" s="245">
        <f t="shared" si="0"/>
        <v>0.9326660600545951</v>
      </c>
      <c r="E24" s="246">
        <v>41</v>
      </c>
      <c r="F24" s="245">
        <f t="shared" si="1"/>
        <v>1.0049019607843137</v>
      </c>
      <c r="G24" s="242">
        <f t="shared" si="8"/>
        <v>100</v>
      </c>
      <c r="H24" s="246">
        <v>1673</v>
      </c>
      <c r="I24" s="247">
        <f t="shared" si="2"/>
        <v>1.2450047255110623</v>
      </c>
      <c r="J24" s="246">
        <v>2611</v>
      </c>
      <c r="K24" s="247">
        <f t="shared" si="3"/>
        <v>2.1028470180807797</v>
      </c>
      <c r="L24" s="249">
        <f t="shared" si="4"/>
        <v>156.06694560669456</v>
      </c>
      <c r="M24" s="614">
        <v>7661534</v>
      </c>
      <c r="N24" s="247">
        <f t="shared" si="5"/>
        <v>1.649518936832569</v>
      </c>
      <c r="O24" s="246">
        <v>10628002</v>
      </c>
      <c r="P24" s="247">
        <f t="shared" si="6"/>
        <v>2.5104901880457424</v>
      </c>
      <c r="Q24" s="248">
        <f t="shared" si="7"/>
        <v>138.718982386556</v>
      </c>
    </row>
    <row r="25" spans="1:17" ht="13.5" customHeight="1">
      <c r="A25" s="705"/>
      <c r="B25" s="158" t="s">
        <v>619</v>
      </c>
      <c r="C25" s="246">
        <v>72</v>
      </c>
      <c r="D25" s="245">
        <f t="shared" si="0"/>
        <v>1.6378525932666061</v>
      </c>
      <c r="E25" s="246">
        <v>67</v>
      </c>
      <c r="F25" s="245">
        <f t="shared" si="1"/>
        <v>1.6421568627450982</v>
      </c>
      <c r="G25" s="242">
        <f t="shared" si="8"/>
        <v>93.05555555555556</v>
      </c>
      <c r="H25" s="246">
        <v>2036</v>
      </c>
      <c r="I25" s="247">
        <f t="shared" si="2"/>
        <v>1.5151402397731755</v>
      </c>
      <c r="J25" s="246">
        <v>1991</v>
      </c>
      <c r="K25" s="247">
        <f t="shared" si="3"/>
        <v>1.6035114565296178</v>
      </c>
      <c r="L25" s="249">
        <f t="shared" si="4"/>
        <v>97.78978388998036</v>
      </c>
      <c r="M25" s="614">
        <v>4813858</v>
      </c>
      <c r="N25" s="247">
        <f t="shared" si="5"/>
        <v>1.036417763103702</v>
      </c>
      <c r="O25" s="246">
        <v>5798615</v>
      </c>
      <c r="P25" s="247">
        <f t="shared" si="6"/>
        <v>1.3697180393600663</v>
      </c>
      <c r="Q25" s="248">
        <f t="shared" si="7"/>
        <v>120.45671060509055</v>
      </c>
    </row>
    <row r="26" spans="1:17" ht="13.5" customHeight="1">
      <c r="A26" s="705"/>
      <c r="B26" s="158" t="s">
        <v>620</v>
      </c>
      <c r="C26" s="246">
        <v>10</v>
      </c>
      <c r="D26" s="245">
        <f t="shared" si="0"/>
        <v>0.22747952684258416</v>
      </c>
      <c r="E26" s="246">
        <v>10</v>
      </c>
      <c r="F26" s="245">
        <f t="shared" si="1"/>
        <v>0.24509803921568626</v>
      </c>
      <c r="G26" s="242">
        <f t="shared" si="8"/>
        <v>100</v>
      </c>
      <c r="H26" s="246">
        <v>136</v>
      </c>
      <c r="I26" s="247">
        <f t="shared" si="2"/>
        <v>0.1012077959769901</v>
      </c>
      <c r="J26" s="246">
        <v>120</v>
      </c>
      <c r="K26" s="247">
        <f t="shared" si="3"/>
        <v>0.09664559255828938</v>
      </c>
      <c r="L26" s="249">
        <f t="shared" si="4"/>
        <v>88.23529411764706</v>
      </c>
      <c r="M26" s="614">
        <v>184643</v>
      </c>
      <c r="N26" s="247">
        <f t="shared" si="5"/>
        <v>0.03975341296580763</v>
      </c>
      <c r="O26" s="246">
        <v>91346</v>
      </c>
      <c r="P26" s="247">
        <f t="shared" si="6"/>
        <v>0.02157726698933877</v>
      </c>
      <c r="Q26" s="248">
        <f t="shared" si="7"/>
        <v>49.47168319405556</v>
      </c>
    </row>
    <row r="27" spans="1:17" ht="13.5" customHeight="1">
      <c r="A27" s="705"/>
      <c r="B27" s="158" t="s">
        <v>621</v>
      </c>
      <c r="C27" s="246">
        <v>23</v>
      </c>
      <c r="D27" s="245">
        <f t="shared" si="0"/>
        <v>0.5232029117379436</v>
      </c>
      <c r="E27" s="246">
        <v>21</v>
      </c>
      <c r="F27" s="245">
        <f t="shared" si="1"/>
        <v>0.5147058823529411</v>
      </c>
      <c r="G27" s="242">
        <f t="shared" si="8"/>
        <v>91.30434782608695</v>
      </c>
      <c r="H27" s="246">
        <v>333</v>
      </c>
      <c r="I27" s="247">
        <f t="shared" si="2"/>
        <v>0.24781026514954196</v>
      </c>
      <c r="J27" s="246">
        <v>359</v>
      </c>
      <c r="K27" s="247">
        <f t="shared" si="3"/>
        <v>0.2891313977368824</v>
      </c>
      <c r="L27" s="249">
        <f t="shared" si="4"/>
        <v>107.8078078078078</v>
      </c>
      <c r="M27" s="614">
        <v>634322</v>
      </c>
      <c r="N27" s="247">
        <f t="shared" si="5"/>
        <v>0.13656875386176043</v>
      </c>
      <c r="O27" s="246">
        <v>595283</v>
      </c>
      <c r="P27" s="247">
        <f t="shared" si="6"/>
        <v>0.1406145887637614</v>
      </c>
      <c r="Q27" s="248">
        <f t="shared" si="7"/>
        <v>93.84555478132557</v>
      </c>
    </row>
    <row r="28" spans="1:17" ht="13.5" customHeight="1">
      <c r="A28" s="705" t="s">
        <v>622</v>
      </c>
      <c r="B28" s="158" t="s">
        <v>623</v>
      </c>
      <c r="C28" s="246">
        <v>91</v>
      </c>
      <c r="D28" s="245">
        <f t="shared" si="0"/>
        <v>2.0700636942675157</v>
      </c>
      <c r="E28" s="246">
        <v>83</v>
      </c>
      <c r="F28" s="245">
        <f t="shared" si="1"/>
        <v>2.034313725490196</v>
      </c>
      <c r="G28" s="242">
        <f t="shared" si="8"/>
        <v>91.20879120879121</v>
      </c>
      <c r="H28" s="246">
        <v>2328</v>
      </c>
      <c r="I28" s="247">
        <f t="shared" si="2"/>
        <v>1.7324393311355366</v>
      </c>
      <c r="J28" s="246">
        <v>2250</v>
      </c>
      <c r="K28" s="247">
        <f t="shared" si="3"/>
        <v>1.812104860467926</v>
      </c>
      <c r="L28" s="249">
        <f t="shared" si="4"/>
        <v>96.64948453608247</v>
      </c>
      <c r="M28" s="614">
        <v>3878162</v>
      </c>
      <c r="N28" s="247">
        <f t="shared" si="5"/>
        <v>0.834963554179159</v>
      </c>
      <c r="O28" s="246">
        <v>4175244</v>
      </c>
      <c r="P28" s="247">
        <f t="shared" si="6"/>
        <v>0.9862539633222555</v>
      </c>
      <c r="Q28" s="248">
        <f t="shared" si="7"/>
        <v>107.66038138685286</v>
      </c>
    </row>
    <row r="29" spans="1:17" ht="13.5" customHeight="1">
      <c r="A29" s="705"/>
      <c r="B29" s="158" t="s">
        <v>624</v>
      </c>
      <c r="C29" s="246">
        <v>18</v>
      </c>
      <c r="D29" s="245">
        <f t="shared" si="0"/>
        <v>0.40946314831665154</v>
      </c>
      <c r="E29" s="246">
        <v>14</v>
      </c>
      <c r="F29" s="245">
        <f t="shared" si="1"/>
        <v>0.3431372549019608</v>
      </c>
      <c r="G29" s="242">
        <f t="shared" si="8"/>
        <v>77.77777777777779</v>
      </c>
      <c r="H29" s="246">
        <v>311</v>
      </c>
      <c r="I29" s="247">
        <f t="shared" si="2"/>
        <v>0.23143841580032298</v>
      </c>
      <c r="J29" s="246">
        <v>276</v>
      </c>
      <c r="K29" s="247">
        <f t="shared" si="3"/>
        <v>0.22228486288406557</v>
      </c>
      <c r="L29" s="249">
        <f t="shared" si="4"/>
        <v>88.7459807073955</v>
      </c>
      <c r="M29" s="614">
        <v>583108</v>
      </c>
      <c r="N29" s="247">
        <f t="shared" si="5"/>
        <v>0.12554244205123488</v>
      </c>
      <c r="O29" s="246">
        <v>468141</v>
      </c>
      <c r="P29" s="247">
        <f t="shared" si="6"/>
        <v>0.11058178076386531</v>
      </c>
      <c r="Q29" s="248">
        <f t="shared" si="7"/>
        <v>80.28375532491408</v>
      </c>
    </row>
    <row r="30" spans="1:17" ht="13.5" customHeight="1">
      <c r="A30" s="705"/>
      <c r="B30" s="158" t="s">
        <v>625</v>
      </c>
      <c r="C30" s="246">
        <v>66</v>
      </c>
      <c r="D30" s="245">
        <f t="shared" si="0"/>
        <v>1.5013648771610555</v>
      </c>
      <c r="E30" s="246">
        <v>66</v>
      </c>
      <c r="F30" s="245">
        <f t="shared" si="1"/>
        <v>1.6176470588235297</v>
      </c>
      <c r="G30" s="242">
        <f t="shared" si="8"/>
        <v>100</v>
      </c>
      <c r="H30" s="246">
        <v>965</v>
      </c>
      <c r="I30" s="247">
        <f t="shared" si="2"/>
        <v>0.7181288464543784</v>
      </c>
      <c r="J30" s="246">
        <v>981</v>
      </c>
      <c r="K30" s="247">
        <f t="shared" si="3"/>
        <v>0.7900777191640156</v>
      </c>
      <c r="L30" s="249">
        <f t="shared" si="4"/>
        <v>101.65803108808291</v>
      </c>
      <c r="M30" s="614">
        <v>1501801</v>
      </c>
      <c r="N30" s="247">
        <f t="shared" si="5"/>
        <v>0.3233359257890246</v>
      </c>
      <c r="O30" s="246">
        <v>1426667</v>
      </c>
      <c r="P30" s="247">
        <f t="shared" si="6"/>
        <v>0.3369997018356466</v>
      </c>
      <c r="Q30" s="248">
        <f t="shared" si="7"/>
        <v>94.9970735137345</v>
      </c>
    </row>
    <row r="31" spans="1:17" ht="13.5" customHeight="1">
      <c r="A31" s="705"/>
      <c r="B31" s="158" t="s">
        <v>626</v>
      </c>
      <c r="C31" s="246">
        <v>104</v>
      </c>
      <c r="D31" s="245">
        <f t="shared" si="0"/>
        <v>2.3657870791628755</v>
      </c>
      <c r="E31" s="246">
        <v>95</v>
      </c>
      <c r="F31" s="245">
        <f t="shared" si="1"/>
        <v>2.3284313725490198</v>
      </c>
      <c r="G31" s="242">
        <f t="shared" si="8"/>
        <v>91.34615384615384</v>
      </c>
      <c r="H31" s="246">
        <v>2649</v>
      </c>
      <c r="I31" s="247">
        <f t="shared" si="2"/>
        <v>1.97131949664005</v>
      </c>
      <c r="J31" s="246">
        <v>2505</v>
      </c>
      <c r="K31" s="247">
        <f t="shared" si="3"/>
        <v>2.0174767446542905</v>
      </c>
      <c r="L31" s="249">
        <f t="shared" si="4"/>
        <v>94.56398640996603</v>
      </c>
      <c r="M31" s="614">
        <v>5629778</v>
      </c>
      <c r="N31" s="247">
        <f t="shared" si="5"/>
        <v>1.2120843451407233</v>
      </c>
      <c r="O31" s="246">
        <v>5743780</v>
      </c>
      <c r="P31" s="247">
        <f t="shared" si="6"/>
        <v>1.356765206883982</v>
      </c>
      <c r="Q31" s="248">
        <f t="shared" si="7"/>
        <v>102.02498215737815</v>
      </c>
    </row>
    <row r="32" spans="1:17" ht="13.5" customHeight="1">
      <c r="A32" s="705" t="s">
        <v>162</v>
      </c>
      <c r="B32" s="158" t="s">
        <v>627</v>
      </c>
      <c r="C32" s="246">
        <v>31</v>
      </c>
      <c r="D32" s="245">
        <f t="shared" si="0"/>
        <v>0.705186533212011</v>
      </c>
      <c r="E32" s="246">
        <v>32</v>
      </c>
      <c r="F32" s="245">
        <f t="shared" si="1"/>
        <v>0.7843137254901961</v>
      </c>
      <c r="G32" s="242">
        <f t="shared" si="8"/>
        <v>103.2258064516129</v>
      </c>
      <c r="H32" s="246">
        <v>657</v>
      </c>
      <c r="I32" s="247">
        <f t="shared" si="2"/>
        <v>0.4889229555653125</v>
      </c>
      <c r="J32" s="246">
        <v>577</v>
      </c>
      <c r="K32" s="247">
        <f t="shared" si="3"/>
        <v>0.4647042242177747</v>
      </c>
      <c r="L32" s="249">
        <f t="shared" si="4"/>
        <v>87.8234398782344</v>
      </c>
      <c r="M32" s="614">
        <v>1481893</v>
      </c>
      <c r="N32" s="247">
        <f t="shared" si="5"/>
        <v>0.3190497576411755</v>
      </c>
      <c r="O32" s="246">
        <v>1379421</v>
      </c>
      <c r="P32" s="247">
        <f t="shared" si="6"/>
        <v>0.32583950263504335</v>
      </c>
      <c r="Q32" s="248">
        <f t="shared" si="7"/>
        <v>93.08506079723705</v>
      </c>
    </row>
    <row r="33" spans="1:17" ht="13.5" customHeight="1">
      <c r="A33" s="705"/>
      <c r="B33" s="158" t="s">
        <v>628</v>
      </c>
      <c r="C33" s="246">
        <v>7</v>
      </c>
      <c r="D33" s="245">
        <f t="shared" si="0"/>
        <v>0.15923566878980894</v>
      </c>
      <c r="E33" s="246">
        <v>6</v>
      </c>
      <c r="F33" s="245">
        <f t="shared" si="1"/>
        <v>0.14705882352941177</v>
      </c>
      <c r="G33" s="242">
        <f t="shared" si="8"/>
        <v>85.71428571428571</v>
      </c>
      <c r="H33" s="246">
        <v>96</v>
      </c>
      <c r="I33" s="247">
        <f t="shared" si="2"/>
        <v>0.07144079716022832</v>
      </c>
      <c r="J33" s="246">
        <v>92</v>
      </c>
      <c r="K33" s="247">
        <f t="shared" si="3"/>
        <v>0.07409495429468853</v>
      </c>
      <c r="L33" s="249">
        <f t="shared" si="4"/>
        <v>95.83333333333334</v>
      </c>
      <c r="M33" s="614">
        <v>175631</v>
      </c>
      <c r="N33" s="247">
        <f t="shared" si="5"/>
        <v>0.03781314034432803</v>
      </c>
      <c r="O33" s="246">
        <v>168177</v>
      </c>
      <c r="P33" s="247">
        <f t="shared" si="6"/>
        <v>0.0397258777665801</v>
      </c>
      <c r="Q33" s="248">
        <f t="shared" si="7"/>
        <v>95.75587453240033</v>
      </c>
    </row>
    <row r="34" spans="1:17" ht="13.5" customHeight="1">
      <c r="A34" s="705"/>
      <c r="B34" s="158" t="s">
        <v>629</v>
      </c>
      <c r="C34" s="246">
        <v>2</v>
      </c>
      <c r="D34" s="245">
        <f t="shared" si="0"/>
        <v>0.04549590536851684</v>
      </c>
      <c r="E34" s="246">
        <v>2</v>
      </c>
      <c r="F34" s="245">
        <f t="shared" si="1"/>
        <v>0.049019607843137254</v>
      </c>
      <c r="G34" s="242">
        <f t="shared" si="8"/>
        <v>100</v>
      </c>
      <c r="H34" s="255" t="s">
        <v>940</v>
      </c>
      <c r="I34" s="255" t="s">
        <v>941</v>
      </c>
      <c r="J34" s="255" t="s">
        <v>940</v>
      </c>
      <c r="K34" s="256" t="s">
        <v>942</v>
      </c>
      <c r="L34" s="616" t="s">
        <v>943</v>
      </c>
      <c r="M34" s="617" t="s">
        <v>942</v>
      </c>
      <c r="N34" s="257" t="s">
        <v>942</v>
      </c>
      <c r="O34" s="257" t="s">
        <v>687</v>
      </c>
      <c r="P34" s="256" t="s">
        <v>940</v>
      </c>
      <c r="Q34" s="258" t="s">
        <v>944</v>
      </c>
    </row>
    <row r="35" spans="1:17" ht="13.5" customHeight="1">
      <c r="A35" s="705"/>
      <c r="B35" s="158" t="s">
        <v>631</v>
      </c>
      <c r="C35" s="246">
        <v>48</v>
      </c>
      <c r="D35" s="245">
        <f t="shared" si="0"/>
        <v>1.0919017288444042</v>
      </c>
      <c r="E35" s="246">
        <v>47</v>
      </c>
      <c r="F35" s="245">
        <f t="shared" si="1"/>
        <v>1.1519607843137256</v>
      </c>
      <c r="G35" s="242">
        <f t="shared" si="8"/>
        <v>97.91666666666666</v>
      </c>
      <c r="H35" s="246">
        <v>1075</v>
      </c>
      <c r="I35" s="247">
        <f t="shared" si="2"/>
        <v>0.7999880932004733</v>
      </c>
      <c r="J35" s="246">
        <v>1018</v>
      </c>
      <c r="K35" s="247">
        <f t="shared" si="3"/>
        <v>0.8198767768694881</v>
      </c>
      <c r="L35" s="249">
        <f t="shared" si="4"/>
        <v>94.69767441860465</v>
      </c>
      <c r="M35" s="614">
        <v>2448086</v>
      </c>
      <c r="N35" s="247">
        <f t="shared" si="5"/>
        <v>0.5270699335139277</v>
      </c>
      <c r="O35" s="246">
        <v>2274194</v>
      </c>
      <c r="P35" s="247">
        <f t="shared" si="6"/>
        <v>0.5371980286334627</v>
      </c>
      <c r="Q35" s="248">
        <f t="shared" si="7"/>
        <v>92.89681816733562</v>
      </c>
    </row>
    <row r="36" spans="1:17" ht="13.5" customHeight="1">
      <c r="A36" s="705"/>
      <c r="B36" s="158" t="s">
        <v>632</v>
      </c>
      <c r="C36" s="246">
        <v>42</v>
      </c>
      <c r="D36" s="245">
        <f t="shared" si="0"/>
        <v>0.9554140127388535</v>
      </c>
      <c r="E36" s="246">
        <v>41</v>
      </c>
      <c r="F36" s="245">
        <f t="shared" si="1"/>
        <v>1.0049019607843137</v>
      </c>
      <c r="G36" s="242">
        <f t="shared" si="8"/>
        <v>97.61904761904762</v>
      </c>
      <c r="H36" s="246">
        <v>931</v>
      </c>
      <c r="I36" s="247">
        <f t="shared" si="2"/>
        <v>0.6928268974601308</v>
      </c>
      <c r="J36" s="246">
        <v>941</v>
      </c>
      <c r="K36" s="247">
        <f t="shared" si="3"/>
        <v>0.7578625216445858</v>
      </c>
      <c r="L36" s="249">
        <f t="shared" si="4"/>
        <v>101.07411385606875</v>
      </c>
      <c r="M36" s="614">
        <v>1428621</v>
      </c>
      <c r="N36" s="247">
        <f t="shared" si="5"/>
        <v>0.30758036093772884</v>
      </c>
      <c r="O36" s="246">
        <v>1207436</v>
      </c>
      <c r="P36" s="247">
        <f t="shared" si="6"/>
        <v>0.2852141193324201</v>
      </c>
      <c r="Q36" s="248">
        <f t="shared" si="7"/>
        <v>84.51758723972279</v>
      </c>
    </row>
    <row r="37" spans="1:17" ht="13.5" customHeight="1">
      <c r="A37" s="705" t="s">
        <v>633</v>
      </c>
      <c r="B37" s="158" t="s">
        <v>634</v>
      </c>
      <c r="C37" s="246">
        <v>32</v>
      </c>
      <c r="D37" s="245">
        <f t="shared" si="0"/>
        <v>0.7279344858962694</v>
      </c>
      <c r="E37" s="246">
        <v>30</v>
      </c>
      <c r="F37" s="245">
        <f t="shared" si="1"/>
        <v>0.7352941176470588</v>
      </c>
      <c r="G37" s="242">
        <f t="shared" si="8"/>
        <v>93.75</v>
      </c>
      <c r="H37" s="246">
        <v>1296</v>
      </c>
      <c r="I37" s="247">
        <f t="shared" si="2"/>
        <v>0.9644507616630823</v>
      </c>
      <c r="J37" s="246">
        <v>1003</v>
      </c>
      <c r="K37" s="247">
        <f t="shared" si="3"/>
        <v>0.807796077799702</v>
      </c>
      <c r="L37" s="249">
        <f t="shared" si="4"/>
        <v>77.39197530864197</v>
      </c>
      <c r="M37" s="614">
        <v>4061397</v>
      </c>
      <c r="N37" s="247">
        <f t="shared" si="5"/>
        <v>0.8744138264602082</v>
      </c>
      <c r="O37" s="246">
        <v>3825090</v>
      </c>
      <c r="P37" s="247">
        <f t="shared" si="6"/>
        <v>0.9035424450796951</v>
      </c>
      <c r="Q37" s="248">
        <f t="shared" si="7"/>
        <v>94.18163257618006</v>
      </c>
    </row>
    <row r="38" spans="1:17" ht="13.5" customHeight="1">
      <c r="A38" s="705"/>
      <c r="B38" s="158" t="s">
        <v>635</v>
      </c>
      <c r="C38" s="246">
        <v>20</v>
      </c>
      <c r="D38" s="245">
        <f t="shared" si="0"/>
        <v>0.4549590536851683</v>
      </c>
      <c r="E38" s="246">
        <v>18</v>
      </c>
      <c r="F38" s="245">
        <f t="shared" si="1"/>
        <v>0.4411764705882353</v>
      </c>
      <c r="G38" s="242">
        <f t="shared" si="8"/>
        <v>90</v>
      </c>
      <c r="H38" s="246">
        <v>719</v>
      </c>
      <c r="I38" s="247">
        <f t="shared" si="2"/>
        <v>0.5350618037312933</v>
      </c>
      <c r="J38" s="246">
        <v>573</v>
      </c>
      <c r="K38" s="247">
        <f t="shared" si="3"/>
        <v>0.46148270446583173</v>
      </c>
      <c r="L38" s="249">
        <f t="shared" si="4"/>
        <v>79.69401947148818</v>
      </c>
      <c r="M38" s="614">
        <v>1818322</v>
      </c>
      <c r="N38" s="247">
        <f t="shared" si="5"/>
        <v>0.3914825114995601</v>
      </c>
      <c r="O38" s="246">
        <v>1299327</v>
      </c>
      <c r="P38" s="247">
        <f t="shared" si="6"/>
        <v>0.3069201233273112</v>
      </c>
      <c r="Q38" s="248">
        <f t="shared" si="7"/>
        <v>71.45747562862903</v>
      </c>
    </row>
    <row r="39" spans="1:17" ht="13.5" customHeight="1">
      <c r="A39" s="705"/>
      <c r="B39" s="158" t="s">
        <v>636</v>
      </c>
      <c r="C39" s="246">
        <v>106</v>
      </c>
      <c r="D39" s="245">
        <f t="shared" si="0"/>
        <v>2.4112829845313923</v>
      </c>
      <c r="E39" s="246">
        <v>98</v>
      </c>
      <c r="F39" s="245">
        <f t="shared" si="1"/>
        <v>2.401960784313726</v>
      </c>
      <c r="G39" s="242">
        <f t="shared" si="8"/>
        <v>92.45283018867924</v>
      </c>
      <c r="H39" s="246">
        <v>2292</v>
      </c>
      <c r="I39" s="247">
        <f t="shared" si="2"/>
        <v>1.705649032200451</v>
      </c>
      <c r="J39" s="246">
        <v>2183</v>
      </c>
      <c r="K39" s="247">
        <f t="shared" si="3"/>
        <v>1.7581444046228807</v>
      </c>
      <c r="L39" s="249">
        <f t="shared" si="4"/>
        <v>95.24432809773124</v>
      </c>
      <c r="M39" s="614">
        <v>3985608</v>
      </c>
      <c r="N39" s="247">
        <f t="shared" si="5"/>
        <v>0.8580965470872257</v>
      </c>
      <c r="O39" s="246">
        <v>3536314</v>
      </c>
      <c r="P39" s="247">
        <f t="shared" si="6"/>
        <v>0.8353293120239149</v>
      </c>
      <c r="Q39" s="248">
        <f t="shared" si="7"/>
        <v>88.72709007007212</v>
      </c>
    </row>
    <row r="40" spans="1:17" ht="13.5" customHeight="1">
      <c r="A40" s="705"/>
      <c r="B40" s="158" t="s">
        <v>637</v>
      </c>
      <c r="C40" s="246">
        <v>9</v>
      </c>
      <c r="D40" s="245">
        <f t="shared" si="0"/>
        <v>0.20473157415832577</v>
      </c>
      <c r="E40" s="246">
        <v>7</v>
      </c>
      <c r="F40" s="245">
        <f t="shared" si="1"/>
        <v>0.1715686274509804</v>
      </c>
      <c r="G40" s="242">
        <f t="shared" si="8"/>
        <v>77.77777777777779</v>
      </c>
      <c r="H40" s="246">
        <v>145</v>
      </c>
      <c r="I40" s="247">
        <f t="shared" si="2"/>
        <v>0.1079053707107615</v>
      </c>
      <c r="J40" s="246">
        <v>119</v>
      </c>
      <c r="K40" s="247">
        <f t="shared" si="3"/>
        <v>0.09584021262030364</v>
      </c>
      <c r="L40" s="249">
        <f t="shared" si="4"/>
        <v>82.06896551724138</v>
      </c>
      <c r="M40" s="614">
        <v>45727</v>
      </c>
      <c r="N40" s="247">
        <f t="shared" si="5"/>
        <v>0.009844967394851068</v>
      </c>
      <c r="O40" s="246">
        <v>34355</v>
      </c>
      <c r="P40" s="247">
        <f t="shared" si="6"/>
        <v>0.008115155643583007</v>
      </c>
      <c r="Q40" s="248">
        <f t="shared" si="7"/>
        <v>75.1306667833009</v>
      </c>
    </row>
    <row r="41" spans="1:17" ht="13.5" customHeight="1">
      <c r="A41" s="705"/>
      <c r="B41" s="158" t="s">
        <v>638</v>
      </c>
      <c r="C41" s="246">
        <v>2</v>
      </c>
      <c r="D41" s="245">
        <f t="shared" si="0"/>
        <v>0.04549590536851684</v>
      </c>
      <c r="E41" s="246">
        <v>2</v>
      </c>
      <c r="F41" s="245">
        <f t="shared" si="1"/>
        <v>0.049019607843137254</v>
      </c>
      <c r="G41" s="242">
        <f t="shared" si="8"/>
        <v>100</v>
      </c>
      <c r="H41" s="255" t="s">
        <v>630</v>
      </c>
      <c r="I41" s="255" t="s">
        <v>687</v>
      </c>
      <c r="J41" s="255" t="s">
        <v>687</v>
      </c>
      <c r="K41" s="255" t="s">
        <v>687</v>
      </c>
      <c r="L41" s="618" t="s">
        <v>687</v>
      </c>
      <c r="M41" s="619" t="s">
        <v>687</v>
      </c>
      <c r="N41" s="255" t="s">
        <v>943</v>
      </c>
      <c r="O41" s="255" t="s">
        <v>940</v>
      </c>
      <c r="P41" s="256" t="s">
        <v>166</v>
      </c>
      <c r="Q41" s="258" t="s">
        <v>166</v>
      </c>
    </row>
    <row r="42" spans="1:17" ht="13.5" customHeight="1">
      <c r="A42" s="705"/>
      <c r="B42" s="158" t="s">
        <v>639</v>
      </c>
      <c r="C42" s="246">
        <v>4</v>
      </c>
      <c r="D42" s="245">
        <f t="shared" si="0"/>
        <v>0.09099181073703368</v>
      </c>
      <c r="E42" s="246">
        <v>6</v>
      </c>
      <c r="F42" s="245">
        <f t="shared" si="1"/>
        <v>0.14705882352941177</v>
      </c>
      <c r="G42" s="242">
        <f t="shared" si="8"/>
        <v>150</v>
      </c>
      <c r="H42" s="246">
        <v>46</v>
      </c>
      <c r="I42" s="247">
        <f t="shared" si="2"/>
        <v>0.034232048639276064</v>
      </c>
      <c r="J42" s="246">
        <v>67</v>
      </c>
      <c r="K42" s="247">
        <f t="shared" si="3"/>
        <v>0.0539604558450449</v>
      </c>
      <c r="L42" s="249">
        <f t="shared" si="4"/>
        <v>145.65217391304347</v>
      </c>
      <c r="M42" s="614">
        <v>23576</v>
      </c>
      <c r="N42" s="247">
        <f t="shared" si="5"/>
        <v>0.00507588407944997</v>
      </c>
      <c r="O42" s="246">
        <v>28923</v>
      </c>
      <c r="P42" s="247">
        <f t="shared" si="6"/>
        <v>0.006832037452462561</v>
      </c>
      <c r="Q42" s="248">
        <f t="shared" si="7"/>
        <v>122.67984390906005</v>
      </c>
    </row>
    <row r="43" spans="1:17" ht="13.5" customHeight="1">
      <c r="A43" s="705" t="s">
        <v>163</v>
      </c>
      <c r="B43" s="158" t="s">
        <v>640</v>
      </c>
      <c r="C43" s="246">
        <v>23</v>
      </c>
      <c r="D43" s="245">
        <f t="shared" si="0"/>
        <v>0.5232029117379436</v>
      </c>
      <c r="E43" s="246">
        <v>23</v>
      </c>
      <c r="F43" s="245">
        <f t="shared" si="1"/>
        <v>0.5637254901960784</v>
      </c>
      <c r="G43" s="242">
        <f t="shared" si="8"/>
        <v>100</v>
      </c>
      <c r="H43" s="246">
        <v>324</v>
      </c>
      <c r="I43" s="247">
        <f t="shared" si="2"/>
        <v>0.24111269041577058</v>
      </c>
      <c r="J43" s="246">
        <v>356</v>
      </c>
      <c r="K43" s="247">
        <f t="shared" si="3"/>
        <v>0.2867152579229251</v>
      </c>
      <c r="L43" s="249">
        <f t="shared" si="4"/>
        <v>109.87654320987654</v>
      </c>
      <c r="M43" s="614">
        <v>370077</v>
      </c>
      <c r="N43" s="247">
        <f t="shared" si="5"/>
        <v>0.07967712726801011</v>
      </c>
      <c r="O43" s="246">
        <v>429546</v>
      </c>
      <c r="P43" s="247">
        <f t="shared" si="6"/>
        <v>0.10146507483855352</v>
      </c>
      <c r="Q43" s="248">
        <f t="shared" si="7"/>
        <v>116.06935853889865</v>
      </c>
    </row>
    <row r="44" spans="1:17" ht="13.5" customHeight="1">
      <c r="A44" s="705"/>
      <c r="B44" s="158" t="s">
        <v>641</v>
      </c>
      <c r="C44" s="246">
        <v>89</v>
      </c>
      <c r="D44" s="245">
        <f t="shared" si="0"/>
        <v>2.024567788898999</v>
      </c>
      <c r="E44" s="246">
        <v>78</v>
      </c>
      <c r="F44" s="245">
        <f t="shared" si="1"/>
        <v>1.911764705882353</v>
      </c>
      <c r="G44" s="242">
        <f t="shared" si="8"/>
        <v>87.64044943820225</v>
      </c>
      <c r="H44" s="246">
        <v>1069</v>
      </c>
      <c r="I44" s="247">
        <f t="shared" si="2"/>
        <v>0.7955230433779591</v>
      </c>
      <c r="J44" s="246">
        <v>1067</v>
      </c>
      <c r="K44" s="247">
        <f t="shared" si="3"/>
        <v>0.8593403938307896</v>
      </c>
      <c r="L44" s="249">
        <f t="shared" si="4"/>
        <v>99.81290926099157</v>
      </c>
      <c r="M44" s="614">
        <v>1949997</v>
      </c>
      <c r="N44" s="247">
        <f t="shared" si="5"/>
        <v>0.4198319785915848</v>
      </c>
      <c r="O44" s="246">
        <v>1879558</v>
      </c>
      <c r="P44" s="247">
        <f t="shared" si="6"/>
        <v>0.4439792085909355</v>
      </c>
      <c r="Q44" s="248">
        <f t="shared" si="7"/>
        <v>96.38773803241747</v>
      </c>
    </row>
    <row r="45" spans="1:17" ht="13.5" customHeight="1">
      <c r="A45" s="705"/>
      <c r="B45" s="158" t="s">
        <v>642</v>
      </c>
      <c r="C45" s="246">
        <v>17</v>
      </c>
      <c r="D45" s="245">
        <f t="shared" si="0"/>
        <v>0.3867151956323931</v>
      </c>
      <c r="E45" s="246">
        <v>13</v>
      </c>
      <c r="F45" s="245">
        <f t="shared" si="1"/>
        <v>0.31862745098039214</v>
      </c>
      <c r="G45" s="242">
        <f t="shared" si="8"/>
        <v>76.47058823529412</v>
      </c>
      <c r="H45" s="246">
        <v>146</v>
      </c>
      <c r="I45" s="247">
        <f t="shared" si="2"/>
        <v>0.10864954568118057</v>
      </c>
      <c r="J45" s="246">
        <v>126</v>
      </c>
      <c r="K45" s="247">
        <f t="shared" si="3"/>
        <v>0.10147787218620385</v>
      </c>
      <c r="L45" s="249">
        <f t="shared" si="4"/>
        <v>86.3013698630137</v>
      </c>
      <c r="M45" s="614">
        <v>314170</v>
      </c>
      <c r="N45" s="247">
        <f t="shared" si="5"/>
        <v>0.06764041827455027</v>
      </c>
      <c r="O45" s="246">
        <v>260964</v>
      </c>
      <c r="P45" s="247">
        <f t="shared" si="6"/>
        <v>0.06164353012289319</v>
      </c>
      <c r="Q45" s="248">
        <f t="shared" si="7"/>
        <v>83.06458286914727</v>
      </c>
    </row>
    <row r="46" spans="1:17" ht="13.5" customHeight="1">
      <c r="A46" s="705"/>
      <c r="B46" s="158" t="s">
        <v>643</v>
      </c>
      <c r="C46" s="246">
        <v>115</v>
      </c>
      <c r="D46" s="245">
        <f t="shared" si="0"/>
        <v>2.616014558689718</v>
      </c>
      <c r="E46" s="246">
        <v>113</v>
      </c>
      <c r="F46" s="245">
        <f t="shared" si="1"/>
        <v>2.769607843137255</v>
      </c>
      <c r="G46" s="242">
        <f t="shared" si="8"/>
        <v>98.26086956521739</v>
      </c>
      <c r="H46" s="246">
        <v>1921</v>
      </c>
      <c r="I46" s="247">
        <f t="shared" si="2"/>
        <v>1.4295601181749853</v>
      </c>
      <c r="J46" s="246">
        <v>1871</v>
      </c>
      <c r="K46" s="247">
        <f t="shared" si="3"/>
        <v>1.5068658639713284</v>
      </c>
      <c r="L46" s="249">
        <f t="shared" si="4"/>
        <v>97.39718896408121</v>
      </c>
      <c r="M46" s="614">
        <v>3067593</v>
      </c>
      <c r="N46" s="247">
        <f t="shared" si="5"/>
        <v>0.6604490359234888</v>
      </c>
      <c r="O46" s="246">
        <v>2649191</v>
      </c>
      <c r="P46" s="247">
        <f t="shared" si="6"/>
        <v>0.6257778283970109</v>
      </c>
      <c r="Q46" s="248">
        <f t="shared" si="7"/>
        <v>86.36057651715858</v>
      </c>
    </row>
    <row r="47" spans="1:17" ht="13.5" customHeight="1">
      <c r="A47" s="704" t="s">
        <v>644</v>
      </c>
      <c r="B47" s="704"/>
      <c r="C47" s="246">
        <v>53</v>
      </c>
      <c r="D47" s="245">
        <f t="shared" si="0"/>
        <v>1.2056414922656962</v>
      </c>
      <c r="E47" s="246">
        <v>51</v>
      </c>
      <c r="F47" s="245">
        <f t="shared" si="1"/>
        <v>1.25</v>
      </c>
      <c r="G47" s="242">
        <f t="shared" si="8"/>
        <v>96.22641509433963</v>
      </c>
      <c r="H47" s="246">
        <v>1733</v>
      </c>
      <c r="I47" s="247">
        <f t="shared" si="2"/>
        <v>1.289655223736205</v>
      </c>
      <c r="J47" s="246">
        <v>1694</v>
      </c>
      <c r="K47" s="247">
        <f t="shared" si="3"/>
        <v>1.3643136149478516</v>
      </c>
      <c r="L47" s="249">
        <f t="shared" si="4"/>
        <v>97.74956722446623</v>
      </c>
      <c r="M47" s="614">
        <v>7123677</v>
      </c>
      <c r="N47" s="247">
        <f t="shared" si="5"/>
        <v>1.5337189799560538</v>
      </c>
      <c r="O47" s="246">
        <v>6128978</v>
      </c>
      <c r="P47" s="247">
        <f t="shared" si="6"/>
        <v>1.4477546326909063</v>
      </c>
      <c r="Q47" s="248">
        <f t="shared" si="7"/>
        <v>86.03671951998948</v>
      </c>
    </row>
    <row r="48" spans="1:17" ht="13.5" customHeight="1">
      <c r="A48" s="705" t="s">
        <v>645</v>
      </c>
      <c r="B48" s="158" t="s">
        <v>646</v>
      </c>
      <c r="C48" s="246">
        <v>45</v>
      </c>
      <c r="D48" s="245">
        <f t="shared" si="0"/>
        <v>1.0236578707916288</v>
      </c>
      <c r="E48" s="246">
        <v>42</v>
      </c>
      <c r="F48" s="245">
        <f t="shared" si="1"/>
        <v>1.0294117647058822</v>
      </c>
      <c r="G48" s="242">
        <f t="shared" si="8"/>
        <v>93.33333333333333</v>
      </c>
      <c r="H48" s="246">
        <v>1160</v>
      </c>
      <c r="I48" s="247">
        <f t="shared" si="2"/>
        <v>0.863242965686092</v>
      </c>
      <c r="J48" s="246">
        <v>1023</v>
      </c>
      <c r="K48" s="247">
        <f t="shared" si="3"/>
        <v>0.823903676559417</v>
      </c>
      <c r="L48" s="249">
        <f t="shared" si="4"/>
        <v>88.1896551724138</v>
      </c>
      <c r="M48" s="614">
        <v>1810430</v>
      </c>
      <c r="N48" s="247">
        <f t="shared" si="5"/>
        <v>0.3897833735136838</v>
      </c>
      <c r="O48" s="246">
        <v>1639118</v>
      </c>
      <c r="P48" s="247">
        <f t="shared" si="6"/>
        <v>0.38718374874686334</v>
      </c>
      <c r="Q48" s="248">
        <f t="shared" si="7"/>
        <v>90.53749661682585</v>
      </c>
    </row>
    <row r="49" spans="1:17" ht="13.5" customHeight="1">
      <c r="A49" s="705"/>
      <c r="B49" s="158" t="s">
        <v>647</v>
      </c>
      <c r="C49" s="246">
        <v>2</v>
      </c>
      <c r="D49" s="245">
        <f t="shared" si="0"/>
        <v>0.04549590536851684</v>
      </c>
      <c r="E49" s="246">
        <v>1</v>
      </c>
      <c r="F49" s="245">
        <f t="shared" si="1"/>
        <v>0.024509803921568627</v>
      </c>
      <c r="G49" s="242">
        <f t="shared" si="8"/>
        <v>50</v>
      </c>
      <c r="H49" s="255" t="s">
        <v>940</v>
      </c>
      <c r="I49" s="255" t="s">
        <v>945</v>
      </c>
      <c r="J49" s="255" t="s">
        <v>630</v>
      </c>
      <c r="K49" s="255" t="s">
        <v>946</v>
      </c>
      <c r="L49" s="618" t="s">
        <v>630</v>
      </c>
      <c r="M49" s="619" t="s">
        <v>946</v>
      </c>
      <c r="N49" s="255" t="s">
        <v>630</v>
      </c>
      <c r="O49" s="255" t="s">
        <v>947</v>
      </c>
      <c r="P49" s="256" t="s">
        <v>166</v>
      </c>
      <c r="Q49" s="258" t="s">
        <v>166</v>
      </c>
    </row>
    <row r="50" spans="1:17" ht="13.5" customHeight="1">
      <c r="A50" s="705"/>
      <c r="B50" s="158" t="s">
        <v>648</v>
      </c>
      <c r="C50" s="246">
        <v>35</v>
      </c>
      <c r="D50" s="245">
        <f t="shared" si="0"/>
        <v>0.7961783439490446</v>
      </c>
      <c r="E50" s="246">
        <v>34</v>
      </c>
      <c r="F50" s="245">
        <f t="shared" si="1"/>
        <v>0.8333333333333334</v>
      </c>
      <c r="G50" s="242">
        <f t="shared" si="8"/>
        <v>97.14285714285714</v>
      </c>
      <c r="H50" s="246">
        <v>1388</v>
      </c>
      <c r="I50" s="247">
        <f t="shared" si="2"/>
        <v>1.0329148589416344</v>
      </c>
      <c r="J50" s="246">
        <v>1338</v>
      </c>
      <c r="K50" s="247">
        <f t="shared" si="3"/>
        <v>1.0775983570249266</v>
      </c>
      <c r="L50" s="249">
        <f t="shared" si="4"/>
        <v>96.39769452449568</v>
      </c>
      <c r="M50" s="614">
        <v>3025962</v>
      </c>
      <c r="N50" s="247">
        <f t="shared" si="5"/>
        <v>0.6514859323388441</v>
      </c>
      <c r="O50" s="246">
        <v>2969028</v>
      </c>
      <c r="P50" s="247">
        <f t="shared" si="6"/>
        <v>0.7013280259105215</v>
      </c>
      <c r="Q50" s="248">
        <f t="shared" si="7"/>
        <v>98.11848265113706</v>
      </c>
    </row>
    <row r="51" spans="1:17" ht="13.5" customHeight="1">
      <c r="A51" s="705"/>
      <c r="B51" s="158" t="s">
        <v>649</v>
      </c>
      <c r="C51" s="246">
        <v>10</v>
      </c>
      <c r="D51" s="245">
        <f t="shared" si="0"/>
        <v>0.22747952684258416</v>
      </c>
      <c r="E51" s="246">
        <v>10</v>
      </c>
      <c r="F51" s="245">
        <f t="shared" si="1"/>
        <v>0.24509803921568626</v>
      </c>
      <c r="G51" s="242">
        <f t="shared" si="8"/>
        <v>100</v>
      </c>
      <c r="H51" s="246">
        <v>120</v>
      </c>
      <c r="I51" s="247">
        <f t="shared" si="2"/>
        <v>0.0893009964502854</v>
      </c>
      <c r="J51" s="246">
        <v>111</v>
      </c>
      <c r="K51" s="247">
        <f t="shared" si="3"/>
        <v>0.08939717311641768</v>
      </c>
      <c r="L51" s="249">
        <f t="shared" si="4"/>
        <v>92.5</v>
      </c>
      <c r="M51" s="614">
        <v>392158</v>
      </c>
      <c r="N51" s="247">
        <f t="shared" si="5"/>
        <v>0.08443113966868601</v>
      </c>
      <c r="O51" s="246">
        <v>331202</v>
      </c>
      <c r="P51" s="247">
        <f t="shared" si="6"/>
        <v>0.0782347774549841</v>
      </c>
      <c r="Q51" s="248">
        <f t="shared" si="7"/>
        <v>84.45626507683127</v>
      </c>
    </row>
    <row r="52" spans="1:17" ht="13.5" customHeight="1">
      <c r="A52" s="705"/>
      <c r="B52" s="158" t="s">
        <v>650</v>
      </c>
      <c r="C52" s="246">
        <v>12</v>
      </c>
      <c r="D52" s="245">
        <f t="shared" si="0"/>
        <v>0.27297543221110104</v>
      </c>
      <c r="E52" s="246">
        <v>15</v>
      </c>
      <c r="F52" s="245">
        <f t="shared" si="1"/>
        <v>0.3676470588235294</v>
      </c>
      <c r="G52" s="242">
        <f t="shared" si="8"/>
        <v>125</v>
      </c>
      <c r="H52" s="246">
        <v>89</v>
      </c>
      <c r="I52" s="247">
        <f t="shared" si="2"/>
        <v>0.066231572367295</v>
      </c>
      <c r="J52" s="246">
        <v>102</v>
      </c>
      <c r="K52" s="247">
        <f t="shared" si="3"/>
        <v>0.08214875367454597</v>
      </c>
      <c r="L52" s="249">
        <f t="shared" si="4"/>
        <v>114.6067415730337</v>
      </c>
      <c r="M52" s="614">
        <v>138904</v>
      </c>
      <c r="N52" s="247">
        <f t="shared" si="5"/>
        <v>0.029905861985575103</v>
      </c>
      <c r="O52" s="246">
        <v>156047</v>
      </c>
      <c r="P52" s="247">
        <f t="shared" si="6"/>
        <v>0.0368605935879551</v>
      </c>
      <c r="Q52" s="248">
        <f t="shared" si="7"/>
        <v>112.34161723204514</v>
      </c>
    </row>
    <row r="53" spans="1:17" ht="13.5" customHeight="1">
      <c r="A53" s="705"/>
      <c r="B53" s="158" t="s">
        <v>651</v>
      </c>
      <c r="C53" s="246">
        <v>4</v>
      </c>
      <c r="D53" s="245">
        <f t="shared" si="0"/>
        <v>0.09099181073703368</v>
      </c>
      <c r="E53" s="246">
        <v>4</v>
      </c>
      <c r="F53" s="245">
        <f t="shared" si="1"/>
        <v>0.09803921568627451</v>
      </c>
      <c r="G53" s="242">
        <f t="shared" si="8"/>
        <v>100</v>
      </c>
      <c r="H53" s="246">
        <v>21</v>
      </c>
      <c r="I53" s="247">
        <f t="shared" si="2"/>
        <v>0.015627674378799944</v>
      </c>
      <c r="J53" s="246">
        <v>40</v>
      </c>
      <c r="K53" s="247">
        <f t="shared" si="3"/>
        <v>0.03221519751942979</v>
      </c>
      <c r="L53" s="249">
        <f t="shared" si="4"/>
        <v>190.47619047619045</v>
      </c>
      <c r="M53" s="614">
        <v>20393</v>
      </c>
      <c r="N53" s="247">
        <f t="shared" si="5"/>
        <v>0.0043905880570165945</v>
      </c>
      <c r="O53" s="246">
        <v>54469</v>
      </c>
      <c r="P53" s="247">
        <f t="shared" si="6"/>
        <v>0.01286637789987841</v>
      </c>
      <c r="Q53" s="248">
        <f t="shared" si="7"/>
        <v>267.0965527386848</v>
      </c>
    </row>
    <row r="54" spans="1:17" ht="13.5" customHeight="1">
      <c r="A54" s="705"/>
      <c r="B54" s="158" t="s">
        <v>652</v>
      </c>
      <c r="C54" s="246">
        <v>2</v>
      </c>
      <c r="D54" s="245">
        <f t="shared" si="0"/>
        <v>0.04549590536851684</v>
      </c>
      <c r="E54" s="246">
        <v>2</v>
      </c>
      <c r="F54" s="245">
        <f t="shared" si="1"/>
        <v>0.049019607843137254</v>
      </c>
      <c r="G54" s="242">
        <f t="shared" si="8"/>
        <v>100</v>
      </c>
      <c r="H54" s="255" t="s">
        <v>630</v>
      </c>
      <c r="I54" s="255" t="s">
        <v>948</v>
      </c>
      <c r="J54" s="255" t="s">
        <v>949</v>
      </c>
      <c r="K54" s="255" t="s">
        <v>687</v>
      </c>
      <c r="L54" s="618" t="s">
        <v>950</v>
      </c>
      <c r="M54" s="619" t="s">
        <v>943</v>
      </c>
      <c r="N54" s="255" t="s">
        <v>950</v>
      </c>
      <c r="O54" s="255" t="s">
        <v>951</v>
      </c>
      <c r="P54" s="256" t="s">
        <v>166</v>
      </c>
      <c r="Q54" s="258" t="s">
        <v>166</v>
      </c>
    </row>
    <row r="55" spans="1:17" ht="13.5" customHeight="1">
      <c r="A55" s="705"/>
      <c r="B55" s="158" t="s">
        <v>653</v>
      </c>
      <c r="C55" s="246">
        <v>12</v>
      </c>
      <c r="D55" s="245">
        <f t="shared" si="0"/>
        <v>0.27297543221110104</v>
      </c>
      <c r="E55" s="246">
        <v>9</v>
      </c>
      <c r="F55" s="245">
        <f t="shared" si="1"/>
        <v>0.22058823529411764</v>
      </c>
      <c r="G55" s="242">
        <f t="shared" si="8"/>
        <v>75</v>
      </c>
      <c r="H55" s="246">
        <v>214</v>
      </c>
      <c r="I55" s="247">
        <f t="shared" si="2"/>
        <v>0.15925344366967562</v>
      </c>
      <c r="J55" s="246">
        <v>202</v>
      </c>
      <c r="K55" s="247">
        <f t="shared" si="3"/>
        <v>0.16268674747312042</v>
      </c>
      <c r="L55" s="249">
        <f t="shared" si="4"/>
        <v>94.39252336448598</v>
      </c>
      <c r="M55" s="614">
        <v>400409</v>
      </c>
      <c r="N55" s="247">
        <f t="shared" si="5"/>
        <v>0.08620756991722442</v>
      </c>
      <c r="O55" s="246">
        <v>388363</v>
      </c>
      <c r="P55" s="247">
        <f t="shared" si="6"/>
        <v>0.09173704529788465</v>
      </c>
      <c r="Q55" s="248">
        <f t="shared" si="7"/>
        <v>96.99157611342403</v>
      </c>
    </row>
    <row r="56" spans="1:17" ht="13.5" customHeight="1">
      <c r="A56" s="705" t="s">
        <v>654</v>
      </c>
      <c r="B56" s="158" t="s">
        <v>655</v>
      </c>
      <c r="C56" s="246">
        <v>16</v>
      </c>
      <c r="D56" s="245">
        <f t="shared" si="0"/>
        <v>0.3639672429481347</v>
      </c>
      <c r="E56" s="246">
        <v>18</v>
      </c>
      <c r="F56" s="245">
        <f t="shared" si="1"/>
        <v>0.4411764705882353</v>
      </c>
      <c r="G56" s="242">
        <f t="shared" si="8"/>
        <v>112.5</v>
      </c>
      <c r="H56" s="246">
        <v>468</v>
      </c>
      <c r="I56" s="247">
        <f t="shared" si="2"/>
        <v>0.348273886156113</v>
      </c>
      <c r="J56" s="246">
        <v>495</v>
      </c>
      <c r="K56" s="247">
        <f t="shared" si="3"/>
        <v>0.39866306930294365</v>
      </c>
      <c r="L56" s="249">
        <f t="shared" si="4"/>
        <v>105.76923076923077</v>
      </c>
      <c r="M56" s="614">
        <v>1101778</v>
      </c>
      <c r="N56" s="247">
        <f t="shared" si="5"/>
        <v>0.2372114612015706</v>
      </c>
      <c r="O56" s="246">
        <v>1059730</v>
      </c>
      <c r="P56" s="247">
        <f t="shared" si="6"/>
        <v>0.2503237924661394</v>
      </c>
      <c r="Q56" s="248">
        <f t="shared" si="7"/>
        <v>96.18362319813973</v>
      </c>
    </row>
    <row r="57" spans="1:17" ht="13.5" customHeight="1">
      <c r="A57" s="705"/>
      <c r="B57" s="158" t="s">
        <v>656</v>
      </c>
      <c r="C57" s="246">
        <v>9</v>
      </c>
      <c r="D57" s="245">
        <f t="shared" si="0"/>
        <v>0.20473157415832577</v>
      </c>
      <c r="E57" s="246">
        <v>8</v>
      </c>
      <c r="F57" s="245">
        <f t="shared" si="1"/>
        <v>0.19607843137254902</v>
      </c>
      <c r="G57" s="242">
        <f t="shared" si="8"/>
        <v>88.88888888888889</v>
      </c>
      <c r="H57" s="246">
        <v>118</v>
      </c>
      <c r="I57" s="247">
        <f t="shared" si="2"/>
        <v>0.0878126465094473</v>
      </c>
      <c r="J57" s="246">
        <v>111</v>
      </c>
      <c r="K57" s="247">
        <f t="shared" si="3"/>
        <v>0.08939717311641768</v>
      </c>
      <c r="L57" s="249">
        <f t="shared" si="4"/>
        <v>94.0677966101695</v>
      </c>
      <c r="M57" s="614">
        <v>169465</v>
      </c>
      <c r="N57" s="247">
        <f t="shared" si="5"/>
        <v>0.03648560805581902</v>
      </c>
      <c r="O57" s="246">
        <v>141887</v>
      </c>
      <c r="P57" s="247">
        <f t="shared" si="6"/>
        <v>0.03351579359048354</v>
      </c>
      <c r="Q57" s="248">
        <f t="shared" si="7"/>
        <v>83.72643318679374</v>
      </c>
    </row>
    <row r="58" spans="1:17" ht="13.5" customHeight="1">
      <c r="A58" s="705"/>
      <c r="B58" s="158" t="s">
        <v>657</v>
      </c>
      <c r="C58" s="246">
        <v>8</v>
      </c>
      <c r="D58" s="245">
        <f t="shared" si="0"/>
        <v>0.18198362147406735</v>
      </c>
      <c r="E58" s="246">
        <v>9</v>
      </c>
      <c r="F58" s="245">
        <f t="shared" si="1"/>
        <v>0.22058823529411764</v>
      </c>
      <c r="G58" s="242">
        <f t="shared" si="8"/>
        <v>112.5</v>
      </c>
      <c r="H58" s="246">
        <v>164</v>
      </c>
      <c r="I58" s="247">
        <f t="shared" si="2"/>
        <v>0.12204469514872336</v>
      </c>
      <c r="J58" s="246">
        <v>180</v>
      </c>
      <c r="K58" s="247">
        <f t="shared" si="3"/>
        <v>0.14496838883743407</v>
      </c>
      <c r="L58" s="249">
        <f t="shared" si="4"/>
        <v>109.75609756097562</v>
      </c>
      <c r="M58" s="614">
        <v>285552</v>
      </c>
      <c r="N58" s="247">
        <f t="shared" si="5"/>
        <v>0.06147899773732175</v>
      </c>
      <c r="O58" s="246">
        <v>261720</v>
      </c>
      <c r="P58" s="247">
        <f t="shared" si="6"/>
        <v>0.06182210842784295</v>
      </c>
      <c r="Q58" s="248">
        <f t="shared" si="7"/>
        <v>91.6540595057993</v>
      </c>
    </row>
    <row r="59" spans="1:17" ht="13.5" customHeight="1">
      <c r="A59" s="705"/>
      <c r="B59" s="158" t="s">
        <v>658</v>
      </c>
      <c r="C59" s="246">
        <v>9</v>
      </c>
      <c r="D59" s="245">
        <f t="shared" si="0"/>
        <v>0.20473157415832577</v>
      </c>
      <c r="E59" s="246">
        <v>8</v>
      </c>
      <c r="F59" s="245">
        <f t="shared" si="1"/>
        <v>0.19607843137254902</v>
      </c>
      <c r="G59" s="242">
        <f t="shared" si="8"/>
        <v>88.88888888888889</v>
      </c>
      <c r="H59" s="246">
        <v>129</v>
      </c>
      <c r="I59" s="247">
        <f t="shared" si="2"/>
        <v>0.09599857118405679</v>
      </c>
      <c r="J59" s="246">
        <v>105</v>
      </c>
      <c r="K59" s="247">
        <f t="shared" si="3"/>
        <v>0.0845648934885032</v>
      </c>
      <c r="L59" s="249">
        <f t="shared" si="4"/>
        <v>81.3953488372093</v>
      </c>
      <c r="M59" s="614">
        <v>186262</v>
      </c>
      <c r="N59" s="247">
        <f t="shared" si="5"/>
        <v>0.04010198169352351</v>
      </c>
      <c r="O59" s="246">
        <v>145180</v>
      </c>
      <c r="P59" s="247">
        <f t="shared" si="6"/>
        <v>0.03429364856164695</v>
      </c>
      <c r="Q59" s="248">
        <f t="shared" si="7"/>
        <v>77.94397139513158</v>
      </c>
    </row>
    <row r="60" spans="1:17" ht="13.5" customHeight="1">
      <c r="A60" s="705"/>
      <c r="B60" s="158" t="s">
        <v>659</v>
      </c>
      <c r="C60" s="246">
        <v>20</v>
      </c>
      <c r="D60" s="245">
        <f t="shared" si="0"/>
        <v>0.4549590536851683</v>
      </c>
      <c r="E60" s="246">
        <v>14</v>
      </c>
      <c r="F60" s="245">
        <f t="shared" si="1"/>
        <v>0.3431372549019608</v>
      </c>
      <c r="G60" s="242">
        <f t="shared" si="8"/>
        <v>70</v>
      </c>
      <c r="H60" s="246">
        <v>597</v>
      </c>
      <c r="I60" s="247">
        <f t="shared" si="2"/>
        <v>0.4442724573401698</v>
      </c>
      <c r="J60" s="246">
        <v>637</v>
      </c>
      <c r="K60" s="247">
        <f t="shared" si="3"/>
        <v>0.5130270204969195</v>
      </c>
      <c r="L60" s="249">
        <f t="shared" si="4"/>
        <v>106.7001675041876</v>
      </c>
      <c r="M60" s="614">
        <v>874746</v>
      </c>
      <c r="N60" s="247">
        <f t="shared" si="5"/>
        <v>0.18833174817452253</v>
      </c>
      <c r="O60" s="246">
        <v>951698</v>
      </c>
      <c r="P60" s="247">
        <f t="shared" si="6"/>
        <v>0.2248050471746954</v>
      </c>
      <c r="Q60" s="248">
        <f t="shared" si="7"/>
        <v>108.79706794886744</v>
      </c>
    </row>
    <row r="61" spans="1:17" ht="13.5" customHeight="1">
      <c r="A61" s="705"/>
      <c r="B61" s="158" t="s">
        <v>660</v>
      </c>
      <c r="C61" s="246">
        <v>5</v>
      </c>
      <c r="D61" s="245">
        <f t="shared" si="0"/>
        <v>0.11373976342129208</v>
      </c>
      <c r="E61" s="246">
        <v>6</v>
      </c>
      <c r="F61" s="245">
        <f t="shared" si="1"/>
        <v>0.14705882352941177</v>
      </c>
      <c r="G61" s="242">
        <f t="shared" si="8"/>
        <v>120</v>
      </c>
      <c r="H61" s="246">
        <v>63</v>
      </c>
      <c r="I61" s="247">
        <f t="shared" si="2"/>
        <v>0.04688302313639983</v>
      </c>
      <c r="J61" s="246">
        <v>60</v>
      </c>
      <c r="K61" s="247">
        <f t="shared" si="3"/>
        <v>0.04832279627914469</v>
      </c>
      <c r="L61" s="249">
        <f t="shared" si="4"/>
        <v>95.23809523809523</v>
      </c>
      <c r="M61" s="614">
        <v>54698</v>
      </c>
      <c r="N61" s="247">
        <f t="shared" si="5"/>
        <v>0.011776412766277335</v>
      </c>
      <c r="O61" s="246">
        <v>58223</v>
      </c>
      <c r="P61" s="247">
        <f t="shared" si="6"/>
        <v>0.013753127842710912</v>
      </c>
      <c r="Q61" s="248">
        <f t="shared" si="7"/>
        <v>106.44447694614063</v>
      </c>
    </row>
    <row r="62" spans="1:17" ht="13.5" customHeight="1">
      <c r="A62" s="705"/>
      <c r="B62" s="158" t="s">
        <v>661</v>
      </c>
      <c r="C62" s="246">
        <v>19</v>
      </c>
      <c r="D62" s="245">
        <f t="shared" si="0"/>
        <v>0.4322111010009099</v>
      </c>
      <c r="E62" s="246">
        <v>22</v>
      </c>
      <c r="F62" s="245">
        <f t="shared" si="1"/>
        <v>0.5392156862745098</v>
      </c>
      <c r="G62" s="242">
        <f t="shared" si="8"/>
        <v>115.78947368421053</v>
      </c>
      <c r="H62" s="246">
        <v>380</v>
      </c>
      <c r="I62" s="247">
        <f t="shared" si="2"/>
        <v>0.28278648875923706</v>
      </c>
      <c r="J62" s="246">
        <v>372</v>
      </c>
      <c r="K62" s="247">
        <f t="shared" si="3"/>
        <v>0.29960133693069707</v>
      </c>
      <c r="L62" s="249">
        <f t="shared" si="4"/>
        <v>97.89473684210527</v>
      </c>
      <c r="M62" s="614">
        <v>1265164</v>
      </c>
      <c r="N62" s="247">
        <f t="shared" si="5"/>
        <v>0.2723882679628962</v>
      </c>
      <c r="O62" s="246">
        <v>1101462</v>
      </c>
      <c r="P62" s="247">
        <f t="shared" si="6"/>
        <v>0.26018150387111705</v>
      </c>
      <c r="Q62" s="248">
        <f t="shared" si="7"/>
        <v>87.06080792687746</v>
      </c>
    </row>
    <row r="63" spans="1:17" ht="13.5">
      <c r="A63" s="705"/>
      <c r="B63" s="158" t="s">
        <v>662</v>
      </c>
      <c r="C63" s="246">
        <v>19</v>
      </c>
      <c r="D63" s="245">
        <f t="shared" si="0"/>
        <v>0.4322111010009099</v>
      </c>
      <c r="E63" s="246">
        <v>18</v>
      </c>
      <c r="F63" s="245">
        <f t="shared" si="1"/>
        <v>0.4411764705882353</v>
      </c>
      <c r="G63" s="242">
        <f t="shared" si="8"/>
        <v>94.73684210526315</v>
      </c>
      <c r="H63" s="246">
        <v>499</v>
      </c>
      <c r="I63" s="247">
        <f t="shared" si="2"/>
        <v>0.37134331023910344</v>
      </c>
      <c r="J63" s="246">
        <v>453</v>
      </c>
      <c r="K63" s="247">
        <f t="shared" si="3"/>
        <v>0.36483711190754237</v>
      </c>
      <c r="L63" s="249">
        <f t="shared" si="4"/>
        <v>90.78156312625251</v>
      </c>
      <c r="M63" s="614">
        <v>3533629</v>
      </c>
      <c r="N63" s="247">
        <f t="shared" si="5"/>
        <v>0.760786018993159</v>
      </c>
      <c r="O63" s="246">
        <v>2075574</v>
      </c>
      <c r="P63" s="247">
        <f t="shared" si="6"/>
        <v>0.49028106708700786</v>
      </c>
      <c r="Q63" s="248">
        <f t="shared" si="7"/>
        <v>58.737745247166586</v>
      </c>
    </row>
    <row r="64" spans="1:17" ht="13.5" customHeight="1">
      <c r="A64" s="705" t="s">
        <v>663</v>
      </c>
      <c r="B64" s="158" t="s">
        <v>664</v>
      </c>
      <c r="C64" s="246">
        <v>141</v>
      </c>
      <c r="D64" s="245">
        <f t="shared" si="0"/>
        <v>3.207461328480437</v>
      </c>
      <c r="E64" s="246">
        <v>141</v>
      </c>
      <c r="F64" s="245">
        <f t="shared" si="1"/>
        <v>3.4558823529411766</v>
      </c>
      <c r="G64" s="242">
        <f t="shared" si="8"/>
        <v>100</v>
      </c>
      <c r="H64" s="246">
        <v>3986</v>
      </c>
      <c r="I64" s="247">
        <f t="shared" si="2"/>
        <v>2.966281432090313</v>
      </c>
      <c r="J64" s="246">
        <v>4150</v>
      </c>
      <c r="K64" s="247">
        <f t="shared" si="3"/>
        <v>3.3423267426408407</v>
      </c>
      <c r="L64" s="249">
        <f t="shared" si="4"/>
        <v>104.11440040140492</v>
      </c>
      <c r="M64" s="614">
        <v>10831088</v>
      </c>
      <c r="N64" s="247">
        <f t="shared" si="5"/>
        <v>2.3319200518460135</v>
      </c>
      <c r="O64" s="246">
        <v>10665992</v>
      </c>
      <c r="P64" s="247">
        <f t="shared" si="6"/>
        <v>2.5194639840841564</v>
      </c>
      <c r="Q64" s="248">
        <f t="shared" si="7"/>
        <v>98.47572099866606</v>
      </c>
    </row>
    <row r="65" spans="1:17" ht="13.5">
      <c r="A65" s="705"/>
      <c r="B65" s="158" t="s">
        <v>665</v>
      </c>
      <c r="C65" s="246">
        <v>114</v>
      </c>
      <c r="D65" s="245">
        <f t="shared" si="0"/>
        <v>2.59326660600546</v>
      </c>
      <c r="E65" s="246">
        <v>116</v>
      </c>
      <c r="F65" s="245">
        <f t="shared" si="1"/>
        <v>2.843137254901961</v>
      </c>
      <c r="G65" s="242">
        <f t="shared" si="8"/>
        <v>101.75438596491229</v>
      </c>
      <c r="H65" s="246">
        <v>2167</v>
      </c>
      <c r="I65" s="247">
        <f t="shared" si="2"/>
        <v>1.6126271608980705</v>
      </c>
      <c r="J65" s="246">
        <v>2387</v>
      </c>
      <c r="K65" s="247">
        <f t="shared" si="3"/>
        <v>1.9224419119719727</v>
      </c>
      <c r="L65" s="249">
        <f t="shared" si="4"/>
        <v>110.1522842639594</v>
      </c>
      <c r="M65" s="614">
        <v>4418813</v>
      </c>
      <c r="N65" s="247">
        <f t="shared" si="5"/>
        <v>0.9513650558519918</v>
      </c>
      <c r="O65" s="246">
        <v>4844431</v>
      </c>
      <c r="P65" s="247">
        <f t="shared" si="6"/>
        <v>1.1443257624683008</v>
      </c>
      <c r="Q65" s="248">
        <f t="shared" si="7"/>
        <v>109.63195319648061</v>
      </c>
    </row>
    <row r="66" spans="1:17" ht="13.5">
      <c r="A66" s="705"/>
      <c r="B66" s="158" t="s">
        <v>666</v>
      </c>
      <c r="C66" s="246">
        <v>143</v>
      </c>
      <c r="D66" s="245">
        <f t="shared" si="0"/>
        <v>3.2529572338489534</v>
      </c>
      <c r="E66" s="246">
        <v>136</v>
      </c>
      <c r="F66" s="245">
        <f t="shared" si="1"/>
        <v>3.3333333333333335</v>
      </c>
      <c r="G66" s="242">
        <f t="shared" si="8"/>
        <v>95.1048951048951</v>
      </c>
      <c r="H66" s="246">
        <v>4265</v>
      </c>
      <c r="I66" s="247">
        <f t="shared" si="2"/>
        <v>3.1739062488372265</v>
      </c>
      <c r="J66" s="246">
        <v>3992</v>
      </c>
      <c r="K66" s="247">
        <f t="shared" si="3"/>
        <v>3.2150767124390933</v>
      </c>
      <c r="L66" s="249">
        <f t="shared" si="4"/>
        <v>93.59906213364596</v>
      </c>
      <c r="M66" s="614">
        <v>16739334</v>
      </c>
      <c r="N66" s="247">
        <f t="shared" si="5"/>
        <v>3.6039582181538674</v>
      </c>
      <c r="O66" s="246">
        <v>17078312</v>
      </c>
      <c r="P66" s="247">
        <f t="shared" si="6"/>
        <v>4.0341481592103445</v>
      </c>
      <c r="Q66" s="248">
        <f t="shared" si="7"/>
        <v>102.02503875004825</v>
      </c>
    </row>
    <row r="67" spans="1:17" ht="13.5">
      <c r="A67" s="705"/>
      <c r="B67" s="158" t="s">
        <v>667</v>
      </c>
      <c r="C67" s="246">
        <v>136</v>
      </c>
      <c r="D67" s="245">
        <f t="shared" si="0"/>
        <v>3.0937215650591448</v>
      </c>
      <c r="E67" s="246">
        <v>119</v>
      </c>
      <c r="F67" s="245">
        <f t="shared" si="1"/>
        <v>2.9166666666666665</v>
      </c>
      <c r="G67" s="242">
        <f t="shared" si="8"/>
        <v>87.5</v>
      </c>
      <c r="H67" s="246">
        <v>4598</v>
      </c>
      <c r="I67" s="247">
        <f t="shared" si="2"/>
        <v>3.4217165139867687</v>
      </c>
      <c r="J67" s="246">
        <v>4120</v>
      </c>
      <c r="K67" s="247">
        <f t="shared" si="3"/>
        <v>3.3181653445012684</v>
      </c>
      <c r="L67" s="249">
        <f t="shared" si="4"/>
        <v>89.60417572857764</v>
      </c>
      <c r="M67" s="614">
        <v>11919479</v>
      </c>
      <c r="N67" s="247">
        <f t="shared" si="5"/>
        <v>2.566249308255779</v>
      </c>
      <c r="O67" s="246">
        <v>10745085</v>
      </c>
      <c r="P67" s="247">
        <f t="shared" si="6"/>
        <v>2.538146912488113</v>
      </c>
      <c r="Q67" s="248">
        <f t="shared" si="7"/>
        <v>90.14727069866058</v>
      </c>
    </row>
    <row r="68" spans="1:17" ht="13.5" customHeight="1">
      <c r="A68" s="705" t="s">
        <v>668</v>
      </c>
      <c r="B68" s="158" t="s">
        <v>669</v>
      </c>
      <c r="C68" s="246">
        <v>62</v>
      </c>
      <c r="D68" s="245">
        <f t="shared" si="0"/>
        <v>1.410373066424022</v>
      </c>
      <c r="E68" s="246">
        <v>57</v>
      </c>
      <c r="F68" s="245">
        <f t="shared" si="1"/>
        <v>1.397058823529412</v>
      </c>
      <c r="G68" s="242">
        <f t="shared" si="8"/>
        <v>91.93548387096774</v>
      </c>
      <c r="H68" s="246">
        <v>3289</v>
      </c>
      <c r="I68" s="247">
        <f t="shared" si="2"/>
        <v>2.4475914777082384</v>
      </c>
      <c r="J68" s="246">
        <v>3360</v>
      </c>
      <c r="K68" s="247">
        <f t="shared" si="3"/>
        <v>2.7060765916321023</v>
      </c>
      <c r="L68" s="249">
        <f t="shared" si="4"/>
        <v>102.15871085436304</v>
      </c>
      <c r="M68" s="614">
        <v>12897348</v>
      </c>
      <c r="N68" s="247">
        <f t="shared" si="5"/>
        <v>2.776783312704696</v>
      </c>
      <c r="O68" s="246">
        <v>15264235</v>
      </c>
      <c r="P68" s="247">
        <f t="shared" si="6"/>
        <v>3.605636524675513</v>
      </c>
      <c r="Q68" s="248">
        <f t="shared" si="7"/>
        <v>118.35173401539603</v>
      </c>
    </row>
    <row r="69" spans="1:17" ht="13.5">
      <c r="A69" s="705"/>
      <c r="B69" s="158" t="s">
        <v>670</v>
      </c>
      <c r="C69" s="246">
        <v>141</v>
      </c>
      <c r="D69" s="245">
        <f t="shared" si="0"/>
        <v>3.207461328480437</v>
      </c>
      <c r="E69" s="246">
        <v>131</v>
      </c>
      <c r="F69" s="245">
        <f t="shared" si="1"/>
        <v>3.21078431372549</v>
      </c>
      <c r="G69" s="242">
        <f t="shared" si="8"/>
        <v>92.90780141843972</v>
      </c>
      <c r="H69" s="246">
        <v>6197</v>
      </c>
      <c r="I69" s="247">
        <f t="shared" si="2"/>
        <v>4.611652291686822</v>
      </c>
      <c r="J69" s="246">
        <v>6208</v>
      </c>
      <c r="K69" s="247">
        <f t="shared" si="3"/>
        <v>4.999798655015503</v>
      </c>
      <c r="L69" s="249">
        <f t="shared" si="4"/>
        <v>100.17750524447312</v>
      </c>
      <c r="M69" s="259">
        <v>22405772</v>
      </c>
      <c r="N69" s="247">
        <f t="shared" si="5"/>
        <v>4.823935416634964</v>
      </c>
      <c r="O69" s="259">
        <v>21760700</v>
      </c>
      <c r="P69" s="247">
        <f t="shared" si="6"/>
        <v>5.140196984814924</v>
      </c>
      <c r="Q69" s="248">
        <f t="shared" si="7"/>
        <v>97.1209561536197</v>
      </c>
    </row>
    <row r="70" spans="1:17" ht="13.5">
      <c r="A70" s="705"/>
      <c r="B70" s="158" t="s">
        <v>671</v>
      </c>
      <c r="C70" s="246">
        <v>157</v>
      </c>
      <c r="D70" s="245">
        <f aca="true" t="shared" si="9" ref="D70:D77">C70/$C$6*100</f>
        <v>3.571428571428571</v>
      </c>
      <c r="E70" s="246">
        <v>146</v>
      </c>
      <c r="F70" s="245">
        <f aca="true" t="shared" si="10" ref="F70:F77">E70/$E$6*100</f>
        <v>3.5784313725490193</v>
      </c>
      <c r="G70" s="242">
        <f t="shared" si="8"/>
        <v>92.99363057324841</v>
      </c>
      <c r="H70" s="246">
        <v>3397</v>
      </c>
      <c r="I70" s="247">
        <f aca="true" t="shared" si="11" ref="I70:I77">H70/$H$6*100</f>
        <v>2.5279623745134954</v>
      </c>
      <c r="J70" s="246">
        <v>3275</v>
      </c>
      <c r="K70" s="247">
        <f aca="true" t="shared" si="12" ref="K70:K77">J70/$J$6*100</f>
        <v>2.6376192969033143</v>
      </c>
      <c r="L70" s="249">
        <f aca="true" t="shared" si="13" ref="L70:L77">J70/H70*100</f>
        <v>96.40859581984104</v>
      </c>
      <c r="M70" s="614">
        <v>5916065</v>
      </c>
      <c r="N70" s="247">
        <f aca="true" t="shared" si="14" ref="N70:N77">M70/$M$6*100</f>
        <v>1.2737215874826597</v>
      </c>
      <c r="O70" s="246">
        <v>565388</v>
      </c>
      <c r="P70" s="247">
        <f aca="true" t="shared" si="15" ref="P70:P77">O70/$O$6*100</f>
        <v>0.1335529506335063</v>
      </c>
      <c r="Q70" s="248">
        <f aca="true" t="shared" si="16" ref="Q70:Q77">O70/M70*100</f>
        <v>9.556825356043248</v>
      </c>
    </row>
    <row r="71" spans="1:17" ht="13.5">
      <c r="A71" s="705"/>
      <c r="B71" s="158" t="s">
        <v>672</v>
      </c>
      <c r="C71" s="246">
        <v>162</v>
      </c>
      <c r="D71" s="245">
        <f t="shared" si="9"/>
        <v>3.6851683348498634</v>
      </c>
      <c r="E71" s="246">
        <v>151</v>
      </c>
      <c r="F71" s="245">
        <f t="shared" si="10"/>
        <v>3.700980392156863</v>
      </c>
      <c r="G71" s="242">
        <f aca="true" t="shared" si="17" ref="G71:G77">E71/C71*100</f>
        <v>93.20987654320987</v>
      </c>
      <c r="H71" s="246">
        <v>2401</v>
      </c>
      <c r="I71" s="247">
        <f t="shared" si="11"/>
        <v>1.7867641039761266</v>
      </c>
      <c r="J71" s="246">
        <v>2382</v>
      </c>
      <c r="K71" s="247">
        <f t="shared" si="12"/>
        <v>1.9184150122820443</v>
      </c>
      <c r="L71" s="249">
        <f t="shared" si="13"/>
        <v>99.20866305705955</v>
      </c>
      <c r="M71" s="614">
        <v>4963645</v>
      </c>
      <c r="N71" s="247">
        <f t="shared" si="14"/>
        <v>1.0686667217314831</v>
      </c>
      <c r="O71" s="246">
        <v>4721645</v>
      </c>
      <c r="P71" s="247">
        <f t="shared" si="15"/>
        <v>1.1153219056540673</v>
      </c>
      <c r="Q71" s="248">
        <f t="shared" si="16"/>
        <v>95.1245506074669</v>
      </c>
    </row>
    <row r="72" spans="1:17" ht="13.5">
      <c r="A72" s="704" t="s">
        <v>673</v>
      </c>
      <c r="B72" s="704"/>
      <c r="C72" s="246">
        <v>106</v>
      </c>
      <c r="D72" s="245">
        <f t="shared" si="9"/>
        <v>2.4112829845313923</v>
      </c>
      <c r="E72" s="246">
        <v>92</v>
      </c>
      <c r="F72" s="245">
        <f t="shared" si="10"/>
        <v>2.2549019607843137</v>
      </c>
      <c r="G72" s="242">
        <f t="shared" si="17"/>
        <v>86.79245283018868</v>
      </c>
      <c r="H72" s="246">
        <v>2010</v>
      </c>
      <c r="I72" s="247">
        <f t="shared" si="11"/>
        <v>1.4957916905422803</v>
      </c>
      <c r="J72" s="246">
        <v>1897</v>
      </c>
      <c r="K72" s="247">
        <f t="shared" si="12"/>
        <v>1.5278057423589577</v>
      </c>
      <c r="L72" s="249">
        <f t="shared" si="13"/>
        <v>94.37810945273631</v>
      </c>
      <c r="M72" s="614">
        <v>5377184</v>
      </c>
      <c r="N72" s="247">
        <f t="shared" si="14"/>
        <v>1.1577011646535929</v>
      </c>
      <c r="O72" s="246">
        <v>4923490</v>
      </c>
      <c r="P72" s="247">
        <f t="shared" si="15"/>
        <v>1.1630006595728277</v>
      </c>
      <c r="Q72" s="248">
        <f t="shared" si="16"/>
        <v>91.56260972285865</v>
      </c>
    </row>
    <row r="73" spans="1:17" ht="13.5" customHeight="1">
      <c r="A73" s="705" t="s">
        <v>165</v>
      </c>
      <c r="B73" s="158" t="s">
        <v>674</v>
      </c>
      <c r="C73" s="246">
        <v>68</v>
      </c>
      <c r="D73" s="245">
        <f t="shared" si="9"/>
        <v>1.5468607825295724</v>
      </c>
      <c r="E73" s="246">
        <v>68</v>
      </c>
      <c r="F73" s="245">
        <f t="shared" si="10"/>
        <v>1.6666666666666667</v>
      </c>
      <c r="G73" s="242">
        <f t="shared" si="17"/>
        <v>100</v>
      </c>
      <c r="H73" s="246">
        <v>1439</v>
      </c>
      <c r="I73" s="247">
        <f t="shared" si="11"/>
        <v>1.0708677824330057</v>
      </c>
      <c r="J73" s="246">
        <v>1536</v>
      </c>
      <c r="K73" s="247">
        <f t="shared" si="12"/>
        <v>1.237063584746104</v>
      </c>
      <c r="L73" s="249">
        <f t="shared" si="13"/>
        <v>106.74079221681723</v>
      </c>
      <c r="M73" s="614">
        <v>2458490</v>
      </c>
      <c r="N73" s="247">
        <f t="shared" si="14"/>
        <v>0.5293099020396571</v>
      </c>
      <c r="O73" s="246">
        <v>2656931</v>
      </c>
      <c r="P73" s="247">
        <f t="shared" si="15"/>
        <v>0.6276061300905441</v>
      </c>
      <c r="Q73" s="248">
        <f t="shared" si="16"/>
        <v>108.07166187375176</v>
      </c>
    </row>
    <row r="74" spans="1:17" ht="13.5">
      <c r="A74" s="705"/>
      <c r="B74" s="158" t="s">
        <v>675</v>
      </c>
      <c r="C74" s="246">
        <v>75</v>
      </c>
      <c r="D74" s="245">
        <f t="shared" si="9"/>
        <v>1.7060964513193813</v>
      </c>
      <c r="E74" s="246">
        <v>78</v>
      </c>
      <c r="F74" s="245">
        <f t="shared" si="10"/>
        <v>1.911764705882353</v>
      </c>
      <c r="G74" s="242">
        <f t="shared" si="17"/>
        <v>104</v>
      </c>
      <c r="H74" s="246">
        <v>2544</v>
      </c>
      <c r="I74" s="247">
        <f t="shared" si="11"/>
        <v>1.8931811247460504</v>
      </c>
      <c r="J74" s="246">
        <v>2535</v>
      </c>
      <c r="K74" s="247">
        <f t="shared" si="12"/>
        <v>2.041638142793863</v>
      </c>
      <c r="L74" s="249">
        <f t="shared" si="13"/>
        <v>99.64622641509435</v>
      </c>
      <c r="M74" s="614">
        <v>10260544</v>
      </c>
      <c r="N74" s="247">
        <f t="shared" si="14"/>
        <v>2.2090826236891714</v>
      </c>
      <c r="O74" s="246">
        <v>9859916</v>
      </c>
      <c r="P74" s="247">
        <f t="shared" si="15"/>
        <v>2.3290569923636846</v>
      </c>
      <c r="Q74" s="248">
        <f t="shared" si="16"/>
        <v>96.09545068955408</v>
      </c>
    </row>
    <row r="75" spans="1:17" ht="13.5">
      <c r="A75" s="705"/>
      <c r="B75" s="158" t="s">
        <v>676</v>
      </c>
      <c r="C75" s="246">
        <v>106</v>
      </c>
      <c r="D75" s="245">
        <f t="shared" si="9"/>
        <v>2.4112829845313923</v>
      </c>
      <c r="E75" s="246">
        <v>95</v>
      </c>
      <c r="F75" s="245">
        <f t="shared" si="10"/>
        <v>2.3284313725490198</v>
      </c>
      <c r="G75" s="242">
        <f t="shared" si="17"/>
        <v>89.62264150943396</v>
      </c>
      <c r="H75" s="246">
        <v>3296</v>
      </c>
      <c r="I75" s="247">
        <f t="shared" si="11"/>
        <v>2.4528007025011718</v>
      </c>
      <c r="J75" s="246">
        <v>2456</v>
      </c>
      <c r="K75" s="247">
        <f t="shared" si="12"/>
        <v>1.978013127692989</v>
      </c>
      <c r="L75" s="249">
        <f t="shared" si="13"/>
        <v>74.51456310679612</v>
      </c>
      <c r="M75" s="614">
        <v>19705811</v>
      </c>
      <c r="N75" s="247">
        <f t="shared" si="14"/>
        <v>4.242637102458012</v>
      </c>
      <c r="O75" s="246">
        <v>18216827</v>
      </c>
      <c r="P75" s="247">
        <f t="shared" si="15"/>
        <v>4.303082125956202</v>
      </c>
      <c r="Q75" s="248">
        <f t="shared" si="16"/>
        <v>92.4439344313208</v>
      </c>
    </row>
    <row r="76" spans="1:17" ht="13.5">
      <c r="A76" s="705"/>
      <c r="B76" s="158" t="s">
        <v>677</v>
      </c>
      <c r="C76" s="246">
        <v>176</v>
      </c>
      <c r="D76" s="245">
        <f t="shared" si="9"/>
        <v>4.003639672429482</v>
      </c>
      <c r="E76" s="246">
        <v>161</v>
      </c>
      <c r="F76" s="245">
        <f t="shared" si="10"/>
        <v>3.9460784313725488</v>
      </c>
      <c r="G76" s="242">
        <f t="shared" si="17"/>
        <v>91.47727272727273</v>
      </c>
      <c r="H76" s="246">
        <v>18831</v>
      </c>
      <c r="I76" s="247">
        <f t="shared" si="11"/>
        <v>14.013558867961034</v>
      </c>
      <c r="J76" s="246">
        <v>18875</v>
      </c>
      <c r="K76" s="247">
        <f t="shared" si="12"/>
        <v>15.201546329480934</v>
      </c>
      <c r="L76" s="249">
        <f t="shared" si="13"/>
        <v>100.23365726727205</v>
      </c>
      <c r="M76" s="614">
        <v>81340699</v>
      </c>
      <c r="N76" s="247">
        <f t="shared" si="14"/>
        <v>17.512553404539872</v>
      </c>
      <c r="O76" s="246">
        <v>81061185</v>
      </c>
      <c r="P76" s="247">
        <f t="shared" si="15"/>
        <v>19.147842611796715</v>
      </c>
      <c r="Q76" s="248">
        <f t="shared" si="16"/>
        <v>99.65636636587054</v>
      </c>
    </row>
    <row r="77" spans="1:17" ht="13.5">
      <c r="A77" s="705"/>
      <c r="B77" s="158" t="s">
        <v>678</v>
      </c>
      <c r="C77" s="246">
        <v>155</v>
      </c>
      <c r="D77" s="245">
        <f t="shared" si="9"/>
        <v>3.5259326660600547</v>
      </c>
      <c r="E77" s="246">
        <v>147</v>
      </c>
      <c r="F77" s="245">
        <f t="shared" si="10"/>
        <v>3.602941176470588</v>
      </c>
      <c r="G77" s="242">
        <f t="shared" si="17"/>
        <v>94.83870967741936</v>
      </c>
      <c r="H77" s="246">
        <v>5825</v>
      </c>
      <c r="I77" s="247">
        <f t="shared" si="11"/>
        <v>4.3348192026909365</v>
      </c>
      <c r="J77" s="246">
        <v>6067</v>
      </c>
      <c r="K77" s="247">
        <f t="shared" si="12"/>
        <v>4.886240083759513</v>
      </c>
      <c r="L77" s="249">
        <f t="shared" si="13"/>
        <v>104.15450643776825</v>
      </c>
      <c r="M77" s="614">
        <v>34212178</v>
      </c>
      <c r="N77" s="247">
        <f t="shared" si="14"/>
        <v>7.365840245737551</v>
      </c>
      <c r="O77" s="246">
        <v>23425789</v>
      </c>
      <c r="P77" s="247">
        <f t="shared" si="15"/>
        <v>5.533515465252066</v>
      </c>
      <c r="Q77" s="248">
        <f t="shared" si="16"/>
        <v>68.47207739887241</v>
      </c>
    </row>
  </sheetData>
  <sheetProtection/>
  <mergeCells count="32">
    <mergeCell ref="C2:G2"/>
    <mergeCell ref="H2:L2"/>
    <mergeCell ref="A2:B2"/>
    <mergeCell ref="M2:Q2"/>
    <mergeCell ref="A3:B3"/>
    <mergeCell ref="A8:B8"/>
    <mergeCell ref="A9:B9"/>
    <mergeCell ref="A6:B6"/>
    <mergeCell ref="A7:B7"/>
    <mergeCell ref="A4:B4"/>
    <mergeCell ref="A5:B5"/>
    <mergeCell ref="A14:B14"/>
    <mergeCell ref="A15:B15"/>
    <mergeCell ref="A12:B12"/>
    <mergeCell ref="A13:B13"/>
    <mergeCell ref="A10:B10"/>
    <mergeCell ref="A11:B11"/>
    <mergeCell ref="A32:A36"/>
    <mergeCell ref="A19:A27"/>
    <mergeCell ref="A28:A31"/>
    <mergeCell ref="A18:B18"/>
    <mergeCell ref="A16:B16"/>
    <mergeCell ref="A17:B17"/>
    <mergeCell ref="A56:A63"/>
    <mergeCell ref="A64:A67"/>
    <mergeCell ref="A68:A71"/>
    <mergeCell ref="A72:B72"/>
    <mergeCell ref="A73:A77"/>
    <mergeCell ref="A37:A42"/>
    <mergeCell ref="A43:A46"/>
    <mergeCell ref="A47:B47"/>
    <mergeCell ref="A48:A55"/>
  </mergeCells>
  <hyperlinks>
    <hyperlink ref="A1:F1" location="目次!A1" display="県内市町村比較(従業者４人以上の事業所）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1"/>
  <colBreaks count="2" manualBreakCount="2">
    <brk id="12" max="65535" man="1"/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6"/>
  <sheetViews>
    <sheetView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5.75390625" style="23" customWidth="1"/>
    <col min="2" max="2" width="35.75390625" style="21" customWidth="1"/>
    <col min="3" max="3" width="6.75390625" style="24" customWidth="1"/>
    <col min="4" max="5" width="6.75390625" style="21" customWidth="1"/>
    <col min="6" max="6" width="6.75390625" style="24" customWidth="1"/>
    <col min="7" max="9" width="9.75390625" style="21" customWidth="1"/>
    <col min="10" max="10" width="13.75390625" style="21" customWidth="1"/>
    <col min="11" max="11" width="11.75390625" style="21" customWidth="1"/>
    <col min="12" max="13" width="8.75390625" style="21" customWidth="1"/>
    <col min="14" max="15" width="13.75390625" style="21" customWidth="1"/>
    <col min="16" max="16" width="11.75390625" style="21" customWidth="1"/>
    <col min="17" max="17" width="13.75390625" style="21" customWidth="1"/>
    <col min="18" max="18" width="1.875" style="21" customWidth="1"/>
    <col min="19" max="16384" width="9.125" style="21" customWidth="1"/>
  </cols>
  <sheetData>
    <row r="1" spans="1:17" s="16" customFormat="1" ht="20.25" customHeight="1">
      <c r="A1" s="52" t="s">
        <v>168</v>
      </c>
      <c r="B1" s="53"/>
      <c r="C1" s="54"/>
      <c r="D1" s="54"/>
      <c r="E1" s="54"/>
      <c r="F1" s="54"/>
      <c r="G1" s="55"/>
      <c r="H1" s="55"/>
      <c r="I1" s="17"/>
      <c r="J1" s="17"/>
      <c r="K1" s="17"/>
      <c r="L1" s="18"/>
      <c r="M1" s="18"/>
      <c r="N1" s="17"/>
      <c r="O1" s="17"/>
      <c r="P1" s="17"/>
      <c r="Q1" s="17"/>
    </row>
    <row r="2" spans="1:17" s="16" customFormat="1" ht="20.25" customHeight="1">
      <c r="A2" s="52" t="s">
        <v>169</v>
      </c>
      <c r="B2" s="53"/>
      <c r="C2" s="54"/>
      <c r="D2" s="54"/>
      <c r="E2" s="54"/>
      <c r="F2" s="54"/>
      <c r="G2" s="55"/>
      <c r="H2" s="55"/>
      <c r="I2" s="17"/>
      <c r="J2" s="17"/>
      <c r="K2" s="17"/>
      <c r="L2" s="19"/>
      <c r="M2" s="17"/>
      <c r="N2" s="17"/>
      <c r="O2" s="17"/>
      <c r="P2" s="17"/>
      <c r="Q2" s="17"/>
    </row>
    <row r="3" spans="1:17" s="16" customFormat="1" ht="15.75" customHeight="1">
      <c r="A3" s="261"/>
      <c r="B3" s="262"/>
      <c r="C3" s="712" t="s">
        <v>679</v>
      </c>
      <c r="D3" s="713"/>
      <c r="E3" s="713"/>
      <c r="F3" s="714"/>
      <c r="G3" s="713" t="s">
        <v>2</v>
      </c>
      <c r="H3" s="713"/>
      <c r="I3" s="714"/>
      <c r="J3" s="712" t="s">
        <v>3</v>
      </c>
      <c r="K3" s="713"/>
      <c r="L3" s="713"/>
      <c r="M3" s="713"/>
      <c r="N3" s="714"/>
      <c r="O3" s="263" t="s">
        <v>4</v>
      </c>
      <c r="P3" s="263" t="s">
        <v>190</v>
      </c>
      <c r="Q3" s="263" t="s">
        <v>5</v>
      </c>
    </row>
    <row r="4" spans="1:17" s="16" customFormat="1" ht="15.75" customHeight="1">
      <c r="A4" s="264"/>
      <c r="B4" s="265"/>
      <c r="C4" s="263" t="s">
        <v>6</v>
      </c>
      <c r="D4" s="263" t="s">
        <v>7</v>
      </c>
      <c r="E4" s="263" t="s">
        <v>8</v>
      </c>
      <c r="F4" s="263" t="s">
        <v>9</v>
      </c>
      <c r="G4" s="263" t="s">
        <v>191</v>
      </c>
      <c r="H4" s="263" t="s">
        <v>10</v>
      </c>
      <c r="I4" s="266" t="s">
        <v>11</v>
      </c>
      <c r="J4" s="263" t="s">
        <v>12</v>
      </c>
      <c r="K4" s="263" t="s">
        <v>13</v>
      </c>
      <c r="L4" s="263" t="s">
        <v>14</v>
      </c>
      <c r="M4" s="263" t="s">
        <v>15</v>
      </c>
      <c r="N4" s="261" t="s">
        <v>16</v>
      </c>
      <c r="O4" s="267"/>
      <c r="P4" s="267"/>
      <c r="Q4" s="267"/>
    </row>
    <row r="5" spans="1:17" s="16" customFormat="1" ht="15.75" customHeight="1">
      <c r="A5" s="715" t="s">
        <v>17</v>
      </c>
      <c r="B5" s="716"/>
      <c r="C5" s="267"/>
      <c r="D5" s="267"/>
      <c r="E5" s="267"/>
      <c r="F5" s="267"/>
      <c r="G5" s="267" t="s">
        <v>18</v>
      </c>
      <c r="H5" s="267" t="s">
        <v>19</v>
      </c>
      <c r="I5" s="268"/>
      <c r="J5" s="267" t="s">
        <v>20</v>
      </c>
      <c r="K5" s="267" t="s">
        <v>21</v>
      </c>
      <c r="L5" s="267" t="s">
        <v>21</v>
      </c>
      <c r="M5" s="267" t="s">
        <v>21</v>
      </c>
      <c r="N5" s="264"/>
      <c r="O5" s="267"/>
      <c r="P5" s="267" t="s">
        <v>22</v>
      </c>
      <c r="Q5" s="267" t="s">
        <v>192</v>
      </c>
    </row>
    <row r="6" spans="1:17" s="16" customFormat="1" ht="15.75" customHeight="1">
      <c r="A6" s="264"/>
      <c r="B6" s="265"/>
      <c r="C6" s="267"/>
      <c r="D6" s="267"/>
      <c r="E6" s="267"/>
      <c r="F6" s="267"/>
      <c r="G6" s="267"/>
      <c r="H6" s="267" t="s">
        <v>18</v>
      </c>
      <c r="I6" s="268"/>
      <c r="J6" s="267"/>
      <c r="K6" s="267"/>
      <c r="L6" s="267"/>
      <c r="M6" s="267"/>
      <c r="N6" s="264"/>
      <c r="O6" s="267"/>
      <c r="P6" s="267"/>
      <c r="Q6" s="267"/>
    </row>
    <row r="7" spans="1:17" s="16" customFormat="1" ht="15.75" customHeight="1">
      <c r="A7" s="269"/>
      <c r="B7" s="270"/>
      <c r="C7" s="271" t="s">
        <v>23</v>
      </c>
      <c r="D7" s="271" t="s">
        <v>9</v>
      </c>
      <c r="E7" s="271" t="s">
        <v>680</v>
      </c>
      <c r="F7" s="271" t="s">
        <v>24</v>
      </c>
      <c r="G7" s="271" t="s">
        <v>25</v>
      </c>
      <c r="H7" s="271" t="s">
        <v>25</v>
      </c>
      <c r="I7" s="272" t="s">
        <v>25</v>
      </c>
      <c r="J7" s="271" t="s">
        <v>26</v>
      </c>
      <c r="K7" s="271" t="s">
        <v>26</v>
      </c>
      <c r="L7" s="271" t="s">
        <v>26</v>
      </c>
      <c r="M7" s="271" t="s">
        <v>26</v>
      </c>
      <c r="N7" s="269" t="s">
        <v>26</v>
      </c>
      <c r="O7" s="271" t="s">
        <v>26</v>
      </c>
      <c r="P7" s="271" t="s">
        <v>26</v>
      </c>
      <c r="Q7" s="271" t="s">
        <v>26</v>
      </c>
    </row>
    <row r="8" spans="1:17" s="16" customFormat="1" ht="26.25" customHeight="1">
      <c r="A8" s="710" t="s">
        <v>27</v>
      </c>
      <c r="B8" s="711"/>
      <c r="C8" s="273">
        <v>512</v>
      </c>
      <c r="D8" s="273">
        <v>4</v>
      </c>
      <c r="E8" s="273">
        <v>52</v>
      </c>
      <c r="F8" s="274">
        <v>577</v>
      </c>
      <c r="G8" s="273">
        <v>20787</v>
      </c>
      <c r="H8" s="273">
        <v>83</v>
      </c>
      <c r="I8" s="274">
        <v>20870</v>
      </c>
      <c r="J8" s="275">
        <v>49437599</v>
      </c>
      <c r="K8" s="273">
        <v>1924229</v>
      </c>
      <c r="L8" s="273">
        <v>77695</v>
      </c>
      <c r="M8" s="273">
        <v>74</v>
      </c>
      <c r="N8" s="274">
        <v>51439597</v>
      </c>
      <c r="O8" s="274">
        <v>32260688</v>
      </c>
      <c r="P8" s="276">
        <v>3159</v>
      </c>
      <c r="Q8" s="276">
        <v>9512204</v>
      </c>
    </row>
    <row r="9" spans="1:17" s="16" customFormat="1" ht="21.75" customHeight="1">
      <c r="A9" s="277" t="s">
        <v>681</v>
      </c>
      <c r="B9" s="278" t="s">
        <v>193</v>
      </c>
      <c r="C9" s="279">
        <v>87</v>
      </c>
      <c r="D9" s="279">
        <v>2</v>
      </c>
      <c r="E9" s="279">
        <v>10</v>
      </c>
      <c r="F9" s="280">
        <v>99</v>
      </c>
      <c r="G9" s="279">
        <v>4486</v>
      </c>
      <c r="H9" s="279">
        <v>12</v>
      </c>
      <c r="I9" s="280">
        <v>4498</v>
      </c>
      <c r="J9" s="281">
        <v>9468677</v>
      </c>
      <c r="K9" s="279">
        <v>254305</v>
      </c>
      <c r="L9" s="279">
        <v>25</v>
      </c>
      <c r="M9" s="279">
        <v>2</v>
      </c>
      <c r="N9" s="280">
        <v>9723009</v>
      </c>
      <c r="O9" s="282">
        <v>6088310</v>
      </c>
      <c r="P9" s="283" t="s">
        <v>682</v>
      </c>
      <c r="Q9" s="284">
        <v>1331079</v>
      </c>
    </row>
    <row r="10" spans="1:17" s="16" customFormat="1" ht="21.75" customHeight="1">
      <c r="A10" s="285" t="s">
        <v>683</v>
      </c>
      <c r="B10" s="265" t="s">
        <v>194</v>
      </c>
      <c r="C10" s="286">
        <v>15</v>
      </c>
      <c r="D10" s="286">
        <v>1</v>
      </c>
      <c r="E10" s="286">
        <v>1</v>
      </c>
      <c r="F10" s="287">
        <v>17</v>
      </c>
      <c r="G10" s="286">
        <v>865</v>
      </c>
      <c r="H10" s="286">
        <v>2</v>
      </c>
      <c r="I10" s="287">
        <v>867</v>
      </c>
      <c r="J10" s="288">
        <v>2319637</v>
      </c>
      <c r="K10" s="286">
        <v>227509</v>
      </c>
      <c r="L10" s="286">
        <v>25</v>
      </c>
      <c r="M10" s="286" t="s">
        <v>682</v>
      </c>
      <c r="N10" s="287">
        <v>2547171</v>
      </c>
      <c r="O10" s="286">
        <v>1798651</v>
      </c>
      <c r="P10" s="289" t="s">
        <v>682</v>
      </c>
      <c r="Q10" s="289">
        <v>243672</v>
      </c>
    </row>
    <row r="11" spans="1:18" s="16" customFormat="1" ht="21.75" customHeight="1">
      <c r="A11" s="290" t="s">
        <v>684</v>
      </c>
      <c r="B11" s="265" t="s">
        <v>195</v>
      </c>
      <c r="C11" s="286">
        <v>4</v>
      </c>
      <c r="D11" s="286" t="s">
        <v>682</v>
      </c>
      <c r="E11" s="286" t="s">
        <v>682</v>
      </c>
      <c r="F11" s="287">
        <v>4</v>
      </c>
      <c r="G11" s="286">
        <v>50</v>
      </c>
      <c r="H11" s="286" t="s">
        <v>682</v>
      </c>
      <c r="I11" s="287">
        <v>50</v>
      </c>
      <c r="J11" s="288">
        <v>95335</v>
      </c>
      <c r="K11" s="286" t="s">
        <v>682</v>
      </c>
      <c r="L11" s="286" t="s">
        <v>682</v>
      </c>
      <c r="M11" s="286" t="s">
        <v>682</v>
      </c>
      <c r="N11" s="287">
        <v>95335</v>
      </c>
      <c r="O11" s="286">
        <v>61727</v>
      </c>
      <c r="P11" s="289" t="s">
        <v>682</v>
      </c>
      <c r="Q11" s="289">
        <v>16485</v>
      </c>
      <c r="R11" s="25"/>
    </row>
    <row r="12" spans="1:17" s="16" customFormat="1" ht="21.75" customHeight="1">
      <c r="A12" s="285" t="s">
        <v>685</v>
      </c>
      <c r="B12" s="265" t="s">
        <v>196</v>
      </c>
      <c r="C12" s="286">
        <v>14</v>
      </c>
      <c r="D12" s="286" t="s">
        <v>682</v>
      </c>
      <c r="E12" s="286">
        <v>2</v>
      </c>
      <c r="F12" s="287">
        <v>16</v>
      </c>
      <c r="G12" s="286">
        <v>534</v>
      </c>
      <c r="H12" s="286">
        <v>2</v>
      </c>
      <c r="I12" s="287">
        <v>536</v>
      </c>
      <c r="J12" s="288">
        <v>1070667</v>
      </c>
      <c r="K12" s="286">
        <v>620</v>
      </c>
      <c r="L12" s="286" t="s">
        <v>682</v>
      </c>
      <c r="M12" s="286" t="s">
        <v>682</v>
      </c>
      <c r="N12" s="287">
        <v>1071287</v>
      </c>
      <c r="O12" s="286">
        <v>500845</v>
      </c>
      <c r="P12" s="289" t="s">
        <v>682</v>
      </c>
      <c r="Q12" s="289">
        <v>211659</v>
      </c>
    </row>
    <row r="13" spans="1:17" s="16" customFormat="1" ht="21.75" customHeight="1">
      <c r="A13" s="291"/>
      <c r="B13" s="265" t="s">
        <v>197</v>
      </c>
      <c r="C13" s="286"/>
      <c r="D13" s="286"/>
      <c r="E13" s="286"/>
      <c r="F13" s="287"/>
      <c r="G13" s="286"/>
      <c r="H13" s="286"/>
      <c r="I13" s="287"/>
      <c r="J13" s="288"/>
      <c r="K13" s="286"/>
      <c r="L13" s="286"/>
      <c r="M13" s="286"/>
      <c r="N13" s="287"/>
      <c r="O13" s="286"/>
      <c r="P13" s="289"/>
      <c r="Q13" s="289"/>
    </row>
    <row r="14" spans="1:17" s="16" customFormat="1" ht="21.75" customHeight="1">
      <c r="A14" s="285" t="s">
        <v>686</v>
      </c>
      <c r="B14" s="265" t="s">
        <v>198</v>
      </c>
      <c r="C14" s="286">
        <v>2</v>
      </c>
      <c r="D14" s="286" t="s">
        <v>682</v>
      </c>
      <c r="E14" s="286" t="s">
        <v>682</v>
      </c>
      <c r="F14" s="287">
        <v>2</v>
      </c>
      <c r="G14" s="286" t="s">
        <v>687</v>
      </c>
      <c r="H14" s="286" t="s">
        <v>687</v>
      </c>
      <c r="I14" s="287" t="s">
        <v>687</v>
      </c>
      <c r="J14" s="288" t="s">
        <v>687</v>
      </c>
      <c r="K14" s="286" t="s">
        <v>687</v>
      </c>
      <c r="L14" s="286" t="s">
        <v>687</v>
      </c>
      <c r="M14" s="286" t="s">
        <v>687</v>
      </c>
      <c r="N14" s="287" t="s">
        <v>687</v>
      </c>
      <c r="O14" s="286" t="s">
        <v>687</v>
      </c>
      <c r="P14" s="289" t="s">
        <v>682</v>
      </c>
      <c r="Q14" s="289" t="s">
        <v>687</v>
      </c>
    </row>
    <row r="15" spans="1:17" s="16" customFormat="1" ht="21.75" customHeight="1">
      <c r="A15" s="285" t="s">
        <v>688</v>
      </c>
      <c r="B15" s="265" t="s">
        <v>199</v>
      </c>
      <c r="C15" s="286">
        <v>4</v>
      </c>
      <c r="D15" s="286" t="s">
        <v>682</v>
      </c>
      <c r="E15" s="286">
        <v>1</v>
      </c>
      <c r="F15" s="287">
        <v>5</v>
      </c>
      <c r="G15" s="286">
        <v>207</v>
      </c>
      <c r="H15" s="286">
        <v>1</v>
      </c>
      <c r="I15" s="287">
        <v>208</v>
      </c>
      <c r="J15" s="288">
        <v>710680</v>
      </c>
      <c r="K15" s="286">
        <v>362</v>
      </c>
      <c r="L15" s="286" t="s">
        <v>682</v>
      </c>
      <c r="M15" s="286">
        <v>2</v>
      </c>
      <c r="N15" s="287">
        <v>711044</v>
      </c>
      <c r="O15" s="286">
        <v>599646</v>
      </c>
      <c r="P15" s="289" t="s">
        <v>682</v>
      </c>
      <c r="Q15" s="289">
        <v>57452</v>
      </c>
    </row>
    <row r="16" spans="1:18" s="16" customFormat="1" ht="21.75" customHeight="1">
      <c r="A16" s="285" t="s">
        <v>689</v>
      </c>
      <c r="B16" s="265" t="s">
        <v>200</v>
      </c>
      <c r="C16" s="286">
        <v>9</v>
      </c>
      <c r="D16" s="286">
        <v>1</v>
      </c>
      <c r="E16" s="286">
        <v>1</v>
      </c>
      <c r="F16" s="287">
        <v>11</v>
      </c>
      <c r="G16" s="286">
        <v>457</v>
      </c>
      <c r="H16" s="286">
        <v>2</v>
      </c>
      <c r="I16" s="287">
        <v>459</v>
      </c>
      <c r="J16" s="288">
        <v>220662</v>
      </c>
      <c r="K16" s="286">
        <v>14686</v>
      </c>
      <c r="L16" s="286" t="s">
        <v>682</v>
      </c>
      <c r="M16" s="286" t="s">
        <v>682</v>
      </c>
      <c r="N16" s="287">
        <v>235348</v>
      </c>
      <c r="O16" s="286">
        <v>136091</v>
      </c>
      <c r="P16" s="289" t="s">
        <v>682</v>
      </c>
      <c r="Q16" s="289">
        <v>93056</v>
      </c>
      <c r="R16" s="20"/>
    </row>
    <row r="17" spans="1:17" s="16" customFormat="1" ht="21.75" customHeight="1">
      <c r="A17" s="285" t="s">
        <v>690</v>
      </c>
      <c r="B17" s="265" t="s">
        <v>201</v>
      </c>
      <c r="C17" s="286">
        <v>1</v>
      </c>
      <c r="D17" s="286" t="s">
        <v>682</v>
      </c>
      <c r="E17" s="286" t="s">
        <v>682</v>
      </c>
      <c r="F17" s="287">
        <v>1</v>
      </c>
      <c r="G17" s="286" t="s">
        <v>687</v>
      </c>
      <c r="H17" s="286" t="s">
        <v>687</v>
      </c>
      <c r="I17" s="287" t="s">
        <v>687</v>
      </c>
      <c r="J17" s="288" t="s">
        <v>687</v>
      </c>
      <c r="K17" s="286" t="s">
        <v>687</v>
      </c>
      <c r="L17" s="286" t="s">
        <v>687</v>
      </c>
      <c r="M17" s="286" t="s">
        <v>687</v>
      </c>
      <c r="N17" s="287" t="s">
        <v>687</v>
      </c>
      <c r="O17" s="286" t="s">
        <v>687</v>
      </c>
      <c r="P17" s="289" t="s">
        <v>682</v>
      </c>
      <c r="Q17" s="289" t="s">
        <v>687</v>
      </c>
    </row>
    <row r="18" spans="1:17" s="16" customFormat="1" ht="21.75" customHeight="1">
      <c r="A18" s="292" t="s">
        <v>691</v>
      </c>
      <c r="B18" s="270" t="s">
        <v>202</v>
      </c>
      <c r="C18" s="293">
        <v>38</v>
      </c>
      <c r="D18" s="286" t="s">
        <v>682</v>
      </c>
      <c r="E18" s="286">
        <v>5</v>
      </c>
      <c r="F18" s="287">
        <v>43</v>
      </c>
      <c r="G18" s="293">
        <v>2177</v>
      </c>
      <c r="H18" s="293">
        <v>5</v>
      </c>
      <c r="I18" s="294">
        <v>2182</v>
      </c>
      <c r="J18" s="295">
        <v>3868210</v>
      </c>
      <c r="K18" s="293">
        <v>3053</v>
      </c>
      <c r="L18" s="293" t="s">
        <v>682</v>
      </c>
      <c r="M18" s="293" t="s">
        <v>682</v>
      </c>
      <c r="N18" s="294">
        <v>3871263</v>
      </c>
      <c r="O18" s="293">
        <v>2174567</v>
      </c>
      <c r="P18" s="289" t="s">
        <v>682</v>
      </c>
      <c r="Q18" s="296">
        <v>610871</v>
      </c>
    </row>
    <row r="19" spans="1:18" s="16" customFormat="1" ht="21.75" customHeight="1">
      <c r="A19" s="297">
        <v>10</v>
      </c>
      <c r="B19" s="278" t="s">
        <v>203</v>
      </c>
      <c r="C19" s="282">
        <v>5</v>
      </c>
      <c r="D19" s="282" t="s">
        <v>682</v>
      </c>
      <c r="E19" s="282" t="s">
        <v>682</v>
      </c>
      <c r="F19" s="298">
        <v>5</v>
      </c>
      <c r="G19" s="282">
        <v>47</v>
      </c>
      <c r="H19" s="282" t="s">
        <v>682</v>
      </c>
      <c r="I19" s="298">
        <v>47</v>
      </c>
      <c r="J19" s="299">
        <v>468703</v>
      </c>
      <c r="K19" s="282" t="s">
        <v>682</v>
      </c>
      <c r="L19" s="282" t="s">
        <v>682</v>
      </c>
      <c r="M19" s="282" t="s">
        <v>682</v>
      </c>
      <c r="N19" s="298">
        <v>468703</v>
      </c>
      <c r="O19" s="282">
        <v>391482</v>
      </c>
      <c r="P19" s="284">
        <v>3159</v>
      </c>
      <c r="Q19" s="284">
        <v>19730</v>
      </c>
      <c r="R19" s="20"/>
    </row>
    <row r="20" spans="1:17" s="16" customFormat="1" ht="21.75" customHeight="1">
      <c r="A20" s="264">
        <v>102</v>
      </c>
      <c r="B20" s="265" t="s">
        <v>204</v>
      </c>
      <c r="C20" s="286">
        <v>2</v>
      </c>
      <c r="D20" s="286" t="s">
        <v>682</v>
      </c>
      <c r="E20" s="286" t="s">
        <v>682</v>
      </c>
      <c r="F20" s="287">
        <v>2</v>
      </c>
      <c r="G20" s="286" t="s">
        <v>687</v>
      </c>
      <c r="H20" s="286" t="s">
        <v>687</v>
      </c>
      <c r="I20" s="287" t="s">
        <v>687</v>
      </c>
      <c r="J20" s="288" t="s">
        <v>687</v>
      </c>
      <c r="K20" s="286" t="s">
        <v>687</v>
      </c>
      <c r="L20" s="286" t="s">
        <v>687</v>
      </c>
      <c r="M20" s="286" t="s">
        <v>687</v>
      </c>
      <c r="N20" s="287" t="s">
        <v>687</v>
      </c>
      <c r="O20" s="286" t="s">
        <v>687</v>
      </c>
      <c r="P20" s="289">
        <v>3159</v>
      </c>
      <c r="Q20" s="289" t="s">
        <v>687</v>
      </c>
    </row>
    <row r="21" spans="1:17" s="16" customFormat="1" ht="21.75" customHeight="1">
      <c r="A21" s="269">
        <v>106</v>
      </c>
      <c r="B21" s="270" t="s">
        <v>205</v>
      </c>
      <c r="C21" s="293">
        <v>3</v>
      </c>
      <c r="D21" s="293" t="s">
        <v>682</v>
      </c>
      <c r="E21" s="293" t="s">
        <v>682</v>
      </c>
      <c r="F21" s="294">
        <v>3</v>
      </c>
      <c r="G21" s="293" t="s">
        <v>687</v>
      </c>
      <c r="H21" s="286" t="s">
        <v>687</v>
      </c>
      <c r="I21" s="294" t="s">
        <v>687</v>
      </c>
      <c r="J21" s="295" t="s">
        <v>687</v>
      </c>
      <c r="K21" s="293" t="s">
        <v>687</v>
      </c>
      <c r="L21" s="293" t="s">
        <v>687</v>
      </c>
      <c r="M21" s="293" t="s">
        <v>687</v>
      </c>
      <c r="N21" s="294" t="s">
        <v>687</v>
      </c>
      <c r="O21" s="293" t="s">
        <v>687</v>
      </c>
      <c r="P21" s="289" t="s">
        <v>682</v>
      </c>
      <c r="Q21" s="296" t="s">
        <v>687</v>
      </c>
    </row>
    <row r="22" spans="1:17" s="16" customFormat="1" ht="21.75" customHeight="1">
      <c r="A22" s="297">
        <v>11</v>
      </c>
      <c r="B22" s="278" t="s">
        <v>206</v>
      </c>
      <c r="C22" s="282">
        <v>2</v>
      </c>
      <c r="D22" s="282" t="s">
        <v>682</v>
      </c>
      <c r="E22" s="282">
        <v>1</v>
      </c>
      <c r="F22" s="298">
        <v>3</v>
      </c>
      <c r="G22" s="282">
        <v>14</v>
      </c>
      <c r="H22" s="282">
        <v>2</v>
      </c>
      <c r="I22" s="298">
        <v>16</v>
      </c>
      <c r="J22" s="299">
        <v>8476</v>
      </c>
      <c r="K22" s="282">
        <v>2835</v>
      </c>
      <c r="L22" s="282" t="s">
        <v>682</v>
      </c>
      <c r="M22" s="282" t="s">
        <v>682</v>
      </c>
      <c r="N22" s="298">
        <v>11311</v>
      </c>
      <c r="O22" s="282">
        <v>9046</v>
      </c>
      <c r="P22" s="300" t="s">
        <v>682</v>
      </c>
      <c r="Q22" s="284">
        <v>2834</v>
      </c>
    </row>
    <row r="23" spans="1:17" s="16" customFormat="1" ht="21.75" customHeight="1">
      <c r="A23" s="264">
        <v>113</v>
      </c>
      <c r="B23" s="265" t="s">
        <v>692</v>
      </c>
      <c r="C23" s="286">
        <v>1</v>
      </c>
      <c r="D23" s="286" t="s">
        <v>682</v>
      </c>
      <c r="E23" s="286">
        <v>1</v>
      </c>
      <c r="F23" s="287">
        <v>2</v>
      </c>
      <c r="G23" s="286" t="s">
        <v>687</v>
      </c>
      <c r="H23" s="286" t="s">
        <v>687</v>
      </c>
      <c r="I23" s="287" t="s">
        <v>687</v>
      </c>
      <c r="J23" s="288" t="s">
        <v>687</v>
      </c>
      <c r="K23" s="286" t="s">
        <v>687</v>
      </c>
      <c r="L23" s="286" t="s">
        <v>687</v>
      </c>
      <c r="M23" s="286" t="s">
        <v>687</v>
      </c>
      <c r="N23" s="287" t="s">
        <v>687</v>
      </c>
      <c r="O23" s="286" t="s">
        <v>687</v>
      </c>
      <c r="P23" s="289" t="s">
        <v>682</v>
      </c>
      <c r="Q23" s="289" t="s">
        <v>687</v>
      </c>
    </row>
    <row r="24" spans="1:17" s="16" customFormat="1" ht="21.75" customHeight="1">
      <c r="A24" s="264">
        <v>114</v>
      </c>
      <c r="B24" s="265" t="s">
        <v>207</v>
      </c>
      <c r="C24" s="286">
        <v>1</v>
      </c>
      <c r="D24" s="286" t="s">
        <v>682</v>
      </c>
      <c r="E24" s="286" t="s">
        <v>693</v>
      </c>
      <c r="F24" s="287">
        <v>1</v>
      </c>
      <c r="G24" s="286" t="s">
        <v>687</v>
      </c>
      <c r="H24" s="286" t="s">
        <v>687</v>
      </c>
      <c r="I24" s="287" t="s">
        <v>687</v>
      </c>
      <c r="J24" s="288" t="s">
        <v>687</v>
      </c>
      <c r="K24" s="286" t="s">
        <v>687</v>
      </c>
      <c r="L24" s="286" t="s">
        <v>687</v>
      </c>
      <c r="M24" s="286" t="s">
        <v>687</v>
      </c>
      <c r="N24" s="287" t="s">
        <v>687</v>
      </c>
      <c r="O24" s="286" t="s">
        <v>687</v>
      </c>
      <c r="P24" s="289" t="s">
        <v>682</v>
      </c>
      <c r="Q24" s="289" t="s">
        <v>687</v>
      </c>
    </row>
    <row r="25" spans="1:17" s="16" customFormat="1" ht="21.75" customHeight="1">
      <c r="A25" s="297">
        <v>12</v>
      </c>
      <c r="B25" s="278" t="s">
        <v>694</v>
      </c>
      <c r="C25" s="282">
        <v>24</v>
      </c>
      <c r="D25" s="282" t="s">
        <v>682</v>
      </c>
      <c r="E25" s="282">
        <v>6</v>
      </c>
      <c r="F25" s="298">
        <v>30</v>
      </c>
      <c r="G25" s="282">
        <v>832</v>
      </c>
      <c r="H25" s="282">
        <v>10</v>
      </c>
      <c r="I25" s="298">
        <v>842</v>
      </c>
      <c r="J25" s="299">
        <v>554589</v>
      </c>
      <c r="K25" s="282">
        <v>75467</v>
      </c>
      <c r="L25" s="282">
        <v>20</v>
      </c>
      <c r="M25" s="282" t="s">
        <v>682</v>
      </c>
      <c r="N25" s="298">
        <v>630076</v>
      </c>
      <c r="O25" s="282">
        <v>243886</v>
      </c>
      <c r="P25" s="284" t="s">
        <v>682</v>
      </c>
      <c r="Q25" s="284">
        <v>194367</v>
      </c>
    </row>
    <row r="26" spans="1:18" s="16" customFormat="1" ht="21.75" customHeight="1">
      <c r="A26" s="264">
        <v>121</v>
      </c>
      <c r="B26" s="265" t="s">
        <v>208</v>
      </c>
      <c r="C26" s="286">
        <v>7</v>
      </c>
      <c r="D26" s="286" t="s">
        <v>682</v>
      </c>
      <c r="E26" s="286">
        <v>3</v>
      </c>
      <c r="F26" s="287">
        <v>10</v>
      </c>
      <c r="G26" s="286">
        <v>445</v>
      </c>
      <c r="H26" s="286">
        <v>6</v>
      </c>
      <c r="I26" s="287">
        <v>451</v>
      </c>
      <c r="J26" s="288">
        <v>248385</v>
      </c>
      <c r="K26" s="286">
        <v>12565</v>
      </c>
      <c r="L26" s="286" t="s">
        <v>682</v>
      </c>
      <c r="M26" s="286" t="s">
        <v>682</v>
      </c>
      <c r="N26" s="287">
        <v>260950</v>
      </c>
      <c r="O26" s="286">
        <v>59846</v>
      </c>
      <c r="P26" s="289" t="s">
        <v>682</v>
      </c>
      <c r="Q26" s="289">
        <v>100865</v>
      </c>
      <c r="R26" s="20"/>
    </row>
    <row r="27" spans="1:17" s="16" customFormat="1" ht="21.75" customHeight="1">
      <c r="A27" s="264">
        <v>122</v>
      </c>
      <c r="B27" s="265" t="s">
        <v>209</v>
      </c>
      <c r="C27" s="286">
        <v>2</v>
      </c>
      <c r="D27" s="286" t="s">
        <v>682</v>
      </c>
      <c r="E27" s="286">
        <v>1</v>
      </c>
      <c r="F27" s="287">
        <v>3</v>
      </c>
      <c r="G27" s="286">
        <v>34</v>
      </c>
      <c r="H27" s="286">
        <v>1</v>
      </c>
      <c r="I27" s="287">
        <v>35</v>
      </c>
      <c r="J27" s="288">
        <v>20010</v>
      </c>
      <c r="K27" s="286">
        <v>1780</v>
      </c>
      <c r="L27" s="286" t="s">
        <v>682</v>
      </c>
      <c r="M27" s="286" t="s">
        <v>682</v>
      </c>
      <c r="N27" s="287">
        <v>21790</v>
      </c>
      <c r="O27" s="286">
        <v>7959</v>
      </c>
      <c r="P27" s="289" t="s">
        <v>682</v>
      </c>
      <c r="Q27" s="289">
        <v>5036</v>
      </c>
    </row>
    <row r="28" spans="1:17" s="16" customFormat="1" ht="21.75" customHeight="1">
      <c r="A28" s="264">
        <v>124</v>
      </c>
      <c r="B28" s="265" t="s">
        <v>210</v>
      </c>
      <c r="C28" s="286">
        <v>1</v>
      </c>
      <c r="D28" s="286" t="s">
        <v>682</v>
      </c>
      <c r="E28" s="286" t="s">
        <v>682</v>
      </c>
      <c r="F28" s="287">
        <v>1</v>
      </c>
      <c r="G28" s="286" t="s">
        <v>687</v>
      </c>
      <c r="H28" s="286" t="s">
        <v>687</v>
      </c>
      <c r="I28" s="287" t="s">
        <v>687</v>
      </c>
      <c r="J28" s="288" t="s">
        <v>687</v>
      </c>
      <c r="K28" s="286" t="s">
        <v>687</v>
      </c>
      <c r="L28" s="286" t="s">
        <v>687</v>
      </c>
      <c r="M28" s="286" t="s">
        <v>687</v>
      </c>
      <c r="N28" s="287" t="s">
        <v>687</v>
      </c>
      <c r="O28" s="286" t="s">
        <v>687</v>
      </c>
      <c r="P28" s="289" t="s">
        <v>682</v>
      </c>
      <c r="Q28" s="289" t="s">
        <v>687</v>
      </c>
    </row>
    <row r="29" spans="1:17" s="16" customFormat="1" ht="21.75" customHeight="1">
      <c r="A29" s="264">
        <v>125</v>
      </c>
      <c r="B29" s="265" t="s">
        <v>211</v>
      </c>
      <c r="C29" s="286">
        <v>1</v>
      </c>
      <c r="D29" s="286" t="s">
        <v>682</v>
      </c>
      <c r="E29" s="286" t="s">
        <v>693</v>
      </c>
      <c r="F29" s="287">
        <v>1</v>
      </c>
      <c r="G29" s="286" t="s">
        <v>687</v>
      </c>
      <c r="H29" s="286" t="s">
        <v>687</v>
      </c>
      <c r="I29" s="287" t="s">
        <v>687</v>
      </c>
      <c r="J29" s="288" t="s">
        <v>687</v>
      </c>
      <c r="K29" s="286" t="s">
        <v>687</v>
      </c>
      <c r="L29" s="286" t="s">
        <v>687</v>
      </c>
      <c r="M29" s="286" t="s">
        <v>687</v>
      </c>
      <c r="N29" s="287" t="s">
        <v>687</v>
      </c>
      <c r="O29" s="286" t="s">
        <v>687</v>
      </c>
      <c r="P29" s="289" t="s">
        <v>682</v>
      </c>
      <c r="Q29" s="289" t="s">
        <v>687</v>
      </c>
    </row>
    <row r="30" spans="1:17" s="16" customFormat="1" ht="21.75" customHeight="1">
      <c r="A30" s="264"/>
      <c r="B30" s="265" t="s">
        <v>212</v>
      </c>
      <c r="C30" s="286"/>
      <c r="D30" s="286"/>
      <c r="E30" s="286"/>
      <c r="F30" s="287"/>
      <c r="G30" s="286"/>
      <c r="H30" s="286"/>
      <c r="I30" s="287"/>
      <c r="J30" s="288"/>
      <c r="K30" s="286"/>
      <c r="L30" s="286"/>
      <c r="M30" s="286"/>
      <c r="N30" s="287"/>
      <c r="O30" s="286"/>
      <c r="P30" s="289"/>
      <c r="Q30" s="289"/>
    </row>
    <row r="31" spans="1:17" s="16" customFormat="1" ht="21.75" customHeight="1">
      <c r="A31" s="269">
        <v>129</v>
      </c>
      <c r="B31" s="270" t="s">
        <v>213</v>
      </c>
      <c r="C31" s="293">
        <v>13</v>
      </c>
      <c r="D31" s="286" t="s">
        <v>682</v>
      </c>
      <c r="E31" s="293">
        <v>2</v>
      </c>
      <c r="F31" s="294">
        <v>15</v>
      </c>
      <c r="G31" s="293">
        <v>235</v>
      </c>
      <c r="H31" s="293">
        <v>3</v>
      </c>
      <c r="I31" s="294">
        <v>238</v>
      </c>
      <c r="J31" s="295">
        <v>136886</v>
      </c>
      <c r="K31" s="293">
        <v>61122</v>
      </c>
      <c r="L31" s="293">
        <v>20</v>
      </c>
      <c r="M31" s="293" t="s">
        <v>682</v>
      </c>
      <c r="N31" s="294">
        <v>198028</v>
      </c>
      <c r="O31" s="293">
        <v>86475</v>
      </c>
      <c r="P31" s="296" t="s">
        <v>682</v>
      </c>
      <c r="Q31" s="296">
        <v>58706</v>
      </c>
    </row>
    <row r="32" spans="1:17" s="16" customFormat="1" ht="21.75" customHeight="1">
      <c r="A32" s="297">
        <v>13</v>
      </c>
      <c r="B32" s="278" t="s">
        <v>695</v>
      </c>
      <c r="C32" s="282">
        <v>18</v>
      </c>
      <c r="D32" s="282" t="s">
        <v>682</v>
      </c>
      <c r="E32" s="282">
        <v>1</v>
      </c>
      <c r="F32" s="298">
        <v>19</v>
      </c>
      <c r="G32" s="282">
        <v>185</v>
      </c>
      <c r="H32" s="282">
        <v>2</v>
      </c>
      <c r="I32" s="298">
        <v>187</v>
      </c>
      <c r="J32" s="281">
        <v>294238</v>
      </c>
      <c r="K32" s="279">
        <v>24574</v>
      </c>
      <c r="L32" s="279" t="s">
        <v>682</v>
      </c>
      <c r="M32" s="279" t="s">
        <v>682</v>
      </c>
      <c r="N32" s="280">
        <v>318812</v>
      </c>
      <c r="O32" s="279">
        <v>221602</v>
      </c>
      <c r="P32" s="300" t="s">
        <v>682</v>
      </c>
      <c r="Q32" s="300">
        <v>62946</v>
      </c>
    </row>
    <row r="33" spans="1:17" s="16" customFormat="1" ht="21.75" customHeight="1">
      <c r="A33" s="264">
        <v>131</v>
      </c>
      <c r="B33" s="265" t="s">
        <v>214</v>
      </c>
      <c r="C33" s="286">
        <v>4</v>
      </c>
      <c r="D33" s="286" t="s">
        <v>682</v>
      </c>
      <c r="E33" s="286">
        <v>1</v>
      </c>
      <c r="F33" s="287">
        <v>5</v>
      </c>
      <c r="G33" s="286" t="s">
        <v>687</v>
      </c>
      <c r="H33" s="286" t="s">
        <v>687</v>
      </c>
      <c r="I33" s="287" t="s">
        <v>687</v>
      </c>
      <c r="J33" s="288" t="s">
        <v>687</v>
      </c>
      <c r="K33" s="286" t="s">
        <v>687</v>
      </c>
      <c r="L33" s="286" t="s">
        <v>687</v>
      </c>
      <c r="M33" s="286" t="s">
        <v>687</v>
      </c>
      <c r="N33" s="287" t="s">
        <v>687</v>
      </c>
      <c r="O33" s="286" t="s">
        <v>687</v>
      </c>
      <c r="P33" s="289" t="s">
        <v>682</v>
      </c>
      <c r="Q33" s="289" t="s">
        <v>687</v>
      </c>
    </row>
    <row r="34" spans="1:17" s="16" customFormat="1" ht="21.75" customHeight="1">
      <c r="A34" s="264">
        <v>132</v>
      </c>
      <c r="B34" s="265" t="s">
        <v>215</v>
      </c>
      <c r="C34" s="286">
        <v>6</v>
      </c>
      <c r="D34" s="286" t="s">
        <v>682</v>
      </c>
      <c r="E34" s="286" t="s">
        <v>682</v>
      </c>
      <c r="F34" s="287">
        <v>6</v>
      </c>
      <c r="G34" s="286">
        <v>65</v>
      </c>
      <c r="H34" s="286" t="s">
        <v>682</v>
      </c>
      <c r="I34" s="287">
        <v>65</v>
      </c>
      <c r="J34" s="288">
        <v>160776</v>
      </c>
      <c r="K34" s="286">
        <v>13764</v>
      </c>
      <c r="L34" s="286" t="s">
        <v>682</v>
      </c>
      <c r="M34" s="286" t="s">
        <v>682</v>
      </c>
      <c r="N34" s="287">
        <v>174540</v>
      </c>
      <c r="O34" s="286">
        <v>134890</v>
      </c>
      <c r="P34" s="289" t="s">
        <v>682</v>
      </c>
      <c r="Q34" s="289">
        <v>23739</v>
      </c>
    </row>
    <row r="35" spans="1:17" s="16" customFormat="1" ht="21.75" customHeight="1">
      <c r="A35" s="264"/>
      <c r="B35" s="265" t="s">
        <v>216</v>
      </c>
      <c r="C35" s="286"/>
      <c r="D35" s="286"/>
      <c r="E35" s="286"/>
      <c r="F35" s="287"/>
      <c r="G35" s="286"/>
      <c r="H35" s="286"/>
      <c r="I35" s="287"/>
      <c r="J35" s="288"/>
      <c r="K35" s="286"/>
      <c r="L35" s="286"/>
      <c r="M35" s="286"/>
      <c r="N35" s="287"/>
      <c r="O35" s="286"/>
      <c r="P35" s="289"/>
      <c r="Q35" s="289"/>
    </row>
    <row r="36" spans="1:17" s="16" customFormat="1" ht="21.75" customHeight="1">
      <c r="A36" s="264">
        <v>133</v>
      </c>
      <c r="B36" s="265" t="s">
        <v>217</v>
      </c>
      <c r="C36" s="286">
        <v>2</v>
      </c>
      <c r="D36" s="286" t="s">
        <v>682</v>
      </c>
      <c r="E36" s="286" t="s">
        <v>682</v>
      </c>
      <c r="F36" s="287">
        <v>2</v>
      </c>
      <c r="G36" s="286" t="s">
        <v>687</v>
      </c>
      <c r="H36" s="286" t="s">
        <v>687</v>
      </c>
      <c r="I36" s="287" t="s">
        <v>687</v>
      </c>
      <c r="J36" s="288" t="s">
        <v>687</v>
      </c>
      <c r="K36" s="286" t="s">
        <v>687</v>
      </c>
      <c r="L36" s="286" t="s">
        <v>687</v>
      </c>
      <c r="M36" s="286" t="s">
        <v>687</v>
      </c>
      <c r="N36" s="287" t="s">
        <v>687</v>
      </c>
      <c r="O36" s="286" t="s">
        <v>687</v>
      </c>
      <c r="P36" s="289" t="s">
        <v>682</v>
      </c>
      <c r="Q36" s="289" t="s">
        <v>687</v>
      </c>
    </row>
    <row r="37" spans="1:18" s="16" customFormat="1" ht="21.75" customHeight="1">
      <c r="A37" s="269">
        <v>139</v>
      </c>
      <c r="B37" s="270" t="s">
        <v>218</v>
      </c>
      <c r="C37" s="295">
        <v>6</v>
      </c>
      <c r="D37" s="293" t="s">
        <v>682</v>
      </c>
      <c r="E37" s="293" t="s">
        <v>682</v>
      </c>
      <c r="F37" s="294">
        <v>6</v>
      </c>
      <c r="G37" s="293">
        <v>75</v>
      </c>
      <c r="H37" s="293" t="s">
        <v>682</v>
      </c>
      <c r="I37" s="294">
        <v>75</v>
      </c>
      <c r="J37" s="295">
        <v>83378</v>
      </c>
      <c r="K37" s="293">
        <v>10775</v>
      </c>
      <c r="L37" s="293" t="s">
        <v>682</v>
      </c>
      <c r="M37" s="293" t="s">
        <v>682</v>
      </c>
      <c r="N37" s="294">
        <v>94153</v>
      </c>
      <c r="O37" s="293">
        <v>53426</v>
      </c>
      <c r="P37" s="296" t="s">
        <v>682</v>
      </c>
      <c r="Q37" s="296">
        <v>25343</v>
      </c>
      <c r="R37" s="20"/>
    </row>
    <row r="38" spans="1:17" s="16" customFormat="1" ht="21.75" customHeight="1">
      <c r="A38" s="297">
        <v>14</v>
      </c>
      <c r="B38" s="278" t="s">
        <v>696</v>
      </c>
      <c r="C38" s="282">
        <v>42</v>
      </c>
      <c r="D38" s="282" t="s">
        <v>682</v>
      </c>
      <c r="E38" s="282">
        <v>6</v>
      </c>
      <c r="F38" s="298">
        <v>48</v>
      </c>
      <c r="G38" s="282">
        <v>1076</v>
      </c>
      <c r="H38" s="282">
        <v>9</v>
      </c>
      <c r="I38" s="298">
        <v>1085</v>
      </c>
      <c r="J38" s="299">
        <v>2332442</v>
      </c>
      <c r="K38" s="282">
        <v>9047</v>
      </c>
      <c r="L38" s="282">
        <v>2200</v>
      </c>
      <c r="M38" s="282">
        <v>54</v>
      </c>
      <c r="N38" s="298">
        <v>2343743</v>
      </c>
      <c r="O38" s="282">
        <v>1423999</v>
      </c>
      <c r="P38" s="284" t="s">
        <v>682</v>
      </c>
      <c r="Q38" s="284">
        <v>415437</v>
      </c>
    </row>
    <row r="39" spans="1:17" s="16" customFormat="1" ht="21.75" customHeight="1">
      <c r="A39" s="264">
        <v>141</v>
      </c>
      <c r="B39" s="265" t="s">
        <v>219</v>
      </c>
      <c r="C39" s="286">
        <v>26</v>
      </c>
      <c r="D39" s="286" t="s">
        <v>682</v>
      </c>
      <c r="E39" s="286">
        <v>4</v>
      </c>
      <c r="F39" s="287">
        <v>30</v>
      </c>
      <c r="G39" s="286">
        <v>955</v>
      </c>
      <c r="H39" s="286">
        <v>7</v>
      </c>
      <c r="I39" s="287">
        <v>962</v>
      </c>
      <c r="J39" s="288">
        <v>2193465</v>
      </c>
      <c r="K39" s="286">
        <v>6052</v>
      </c>
      <c r="L39" s="286" t="s">
        <v>682</v>
      </c>
      <c r="M39" s="286" t="s">
        <v>682</v>
      </c>
      <c r="N39" s="287">
        <v>2199517</v>
      </c>
      <c r="O39" s="286">
        <v>1334166</v>
      </c>
      <c r="P39" s="289" t="s">
        <v>682</v>
      </c>
      <c r="Q39" s="289">
        <v>379108</v>
      </c>
    </row>
    <row r="40" spans="1:17" s="16" customFormat="1" ht="21.75" customHeight="1">
      <c r="A40" s="264">
        <v>142</v>
      </c>
      <c r="B40" s="265" t="s">
        <v>220</v>
      </c>
      <c r="C40" s="286">
        <v>4</v>
      </c>
      <c r="D40" s="286" t="s">
        <v>682</v>
      </c>
      <c r="E40" s="286" t="s">
        <v>682</v>
      </c>
      <c r="F40" s="287">
        <v>4</v>
      </c>
      <c r="G40" s="286">
        <v>29</v>
      </c>
      <c r="H40" s="286" t="s">
        <v>682</v>
      </c>
      <c r="I40" s="287">
        <v>29</v>
      </c>
      <c r="J40" s="288">
        <v>15385</v>
      </c>
      <c r="K40" s="286">
        <v>2995</v>
      </c>
      <c r="L40" s="286" t="s">
        <v>682</v>
      </c>
      <c r="M40" s="286" t="s">
        <v>682</v>
      </c>
      <c r="N40" s="287">
        <v>18380</v>
      </c>
      <c r="O40" s="286">
        <v>5158</v>
      </c>
      <c r="P40" s="289" t="s">
        <v>682</v>
      </c>
      <c r="Q40" s="289">
        <v>7096</v>
      </c>
    </row>
    <row r="41" spans="1:17" s="16" customFormat="1" ht="21.75" customHeight="1">
      <c r="A41" s="269">
        <v>143</v>
      </c>
      <c r="B41" s="270" t="s">
        <v>221</v>
      </c>
      <c r="C41" s="295">
        <v>12</v>
      </c>
      <c r="D41" s="293" t="s">
        <v>682</v>
      </c>
      <c r="E41" s="293">
        <v>2</v>
      </c>
      <c r="F41" s="294">
        <v>14</v>
      </c>
      <c r="G41" s="293">
        <v>92</v>
      </c>
      <c r="H41" s="293">
        <v>2</v>
      </c>
      <c r="I41" s="294">
        <v>94</v>
      </c>
      <c r="J41" s="295">
        <v>123592</v>
      </c>
      <c r="K41" s="293" t="s">
        <v>682</v>
      </c>
      <c r="L41" s="293">
        <v>2200</v>
      </c>
      <c r="M41" s="293">
        <v>54</v>
      </c>
      <c r="N41" s="294">
        <v>125846</v>
      </c>
      <c r="O41" s="293">
        <v>84675</v>
      </c>
      <c r="P41" s="296" t="s">
        <v>682</v>
      </c>
      <c r="Q41" s="296">
        <v>29233</v>
      </c>
    </row>
    <row r="42" spans="1:17" s="16" customFormat="1" ht="21.75" customHeight="1">
      <c r="A42" s="301">
        <v>15</v>
      </c>
      <c r="B42" s="302" t="s">
        <v>697</v>
      </c>
      <c r="C42" s="279">
        <v>18</v>
      </c>
      <c r="D42" s="279" t="s">
        <v>682</v>
      </c>
      <c r="E42" s="279">
        <v>1</v>
      </c>
      <c r="F42" s="280">
        <v>19</v>
      </c>
      <c r="G42" s="279">
        <v>423</v>
      </c>
      <c r="H42" s="279">
        <v>4</v>
      </c>
      <c r="I42" s="280">
        <v>427</v>
      </c>
      <c r="J42" s="281">
        <v>911771</v>
      </c>
      <c r="K42" s="279">
        <v>57698</v>
      </c>
      <c r="L42" s="279" t="s">
        <v>682</v>
      </c>
      <c r="M42" s="279" t="s">
        <v>682</v>
      </c>
      <c r="N42" s="280">
        <v>969469</v>
      </c>
      <c r="O42" s="279">
        <v>957381</v>
      </c>
      <c r="P42" s="300" t="s">
        <v>682</v>
      </c>
      <c r="Q42" s="300">
        <v>195541</v>
      </c>
    </row>
    <row r="43" spans="1:17" s="16" customFormat="1" ht="21.75" customHeight="1">
      <c r="A43" s="264">
        <v>154</v>
      </c>
      <c r="B43" s="265" t="s">
        <v>222</v>
      </c>
      <c r="C43" s="286">
        <v>1</v>
      </c>
      <c r="D43" s="286" t="s">
        <v>682</v>
      </c>
      <c r="E43" s="286">
        <v>1</v>
      </c>
      <c r="F43" s="287">
        <v>2</v>
      </c>
      <c r="G43" s="286" t="s">
        <v>687</v>
      </c>
      <c r="H43" s="286" t="s">
        <v>687</v>
      </c>
      <c r="I43" s="287" t="s">
        <v>687</v>
      </c>
      <c r="J43" s="288" t="s">
        <v>687</v>
      </c>
      <c r="K43" s="286" t="s">
        <v>687</v>
      </c>
      <c r="L43" s="286" t="s">
        <v>687</v>
      </c>
      <c r="M43" s="286" t="s">
        <v>687</v>
      </c>
      <c r="N43" s="287" t="s">
        <v>687</v>
      </c>
      <c r="O43" s="286" t="s">
        <v>687</v>
      </c>
      <c r="P43" s="289" t="s">
        <v>682</v>
      </c>
      <c r="Q43" s="289" t="s">
        <v>687</v>
      </c>
    </row>
    <row r="44" spans="1:17" s="16" customFormat="1" ht="21.75" customHeight="1">
      <c r="A44" s="264">
        <v>155</v>
      </c>
      <c r="B44" s="265" t="s">
        <v>223</v>
      </c>
      <c r="C44" s="286">
        <v>15</v>
      </c>
      <c r="D44" s="286" t="s">
        <v>682</v>
      </c>
      <c r="E44" s="286" t="s">
        <v>693</v>
      </c>
      <c r="F44" s="287">
        <v>15</v>
      </c>
      <c r="G44" s="286">
        <v>354</v>
      </c>
      <c r="H44" s="286">
        <v>4</v>
      </c>
      <c r="I44" s="287">
        <v>354</v>
      </c>
      <c r="J44" s="288">
        <v>820871</v>
      </c>
      <c r="K44" s="286">
        <v>35387</v>
      </c>
      <c r="L44" s="286" t="s">
        <v>682</v>
      </c>
      <c r="M44" s="286" t="s">
        <v>682</v>
      </c>
      <c r="N44" s="287">
        <v>856258</v>
      </c>
      <c r="O44" s="286">
        <v>886258</v>
      </c>
      <c r="P44" s="289" t="s">
        <v>682</v>
      </c>
      <c r="Q44" s="289">
        <v>166464</v>
      </c>
    </row>
    <row r="45" spans="1:17" s="16" customFormat="1" ht="21.75" customHeight="1">
      <c r="A45" s="264">
        <v>159</v>
      </c>
      <c r="B45" s="265" t="s">
        <v>224</v>
      </c>
      <c r="C45" s="286">
        <v>2</v>
      </c>
      <c r="D45" s="286" t="s">
        <v>682</v>
      </c>
      <c r="E45" s="286" t="s">
        <v>682</v>
      </c>
      <c r="F45" s="287">
        <v>2</v>
      </c>
      <c r="G45" s="286" t="s">
        <v>687</v>
      </c>
      <c r="H45" s="286" t="s">
        <v>687</v>
      </c>
      <c r="I45" s="287" t="s">
        <v>687</v>
      </c>
      <c r="J45" s="288" t="s">
        <v>687</v>
      </c>
      <c r="K45" s="286" t="s">
        <v>687</v>
      </c>
      <c r="L45" s="286" t="s">
        <v>687</v>
      </c>
      <c r="M45" s="286" t="s">
        <v>687</v>
      </c>
      <c r="N45" s="287" t="s">
        <v>687</v>
      </c>
      <c r="O45" s="286" t="s">
        <v>687</v>
      </c>
      <c r="P45" s="289" t="s">
        <v>682</v>
      </c>
      <c r="Q45" s="289" t="s">
        <v>687</v>
      </c>
    </row>
    <row r="46" spans="1:17" s="16" customFormat="1" ht="21.75" customHeight="1">
      <c r="A46" s="269"/>
      <c r="B46" s="270" t="s">
        <v>225</v>
      </c>
      <c r="C46" s="286"/>
      <c r="D46" s="286"/>
      <c r="E46" s="286"/>
      <c r="F46" s="287"/>
      <c r="G46" s="286"/>
      <c r="H46" s="286"/>
      <c r="I46" s="287"/>
      <c r="J46" s="288"/>
      <c r="K46" s="286"/>
      <c r="L46" s="286"/>
      <c r="M46" s="286"/>
      <c r="N46" s="287"/>
      <c r="O46" s="293"/>
      <c r="P46" s="296"/>
      <c r="Q46" s="296"/>
    </row>
    <row r="47" spans="1:17" s="16" customFormat="1" ht="21.75" customHeight="1">
      <c r="A47" s="297">
        <v>16</v>
      </c>
      <c r="B47" s="278" t="s">
        <v>698</v>
      </c>
      <c r="C47" s="282">
        <v>54</v>
      </c>
      <c r="D47" s="282" t="s">
        <v>682</v>
      </c>
      <c r="E47" s="282">
        <v>6</v>
      </c>
      <c r="F47" s="298">
        <v>60</v>
      </c>
      <c r="G47" s="282">
        <v>915</v>
      </c>
      <c r="H47" s="282">
        <v>11</v>
      </c>
      <c r="I47" s="298">
        <v>926</v>
      </c>
      <c r="J47" s="299">
        <v>1160100</v>
      </c>
      <c r="K47" s="282">
        <v>93923</v>
      </c>
      <c r="L47" s="282">
        <v>35</v>
      </c>
      <c r="M47" s="282" t="s">
        <v>693</v>
      </c>
      <c r="N47" s="298">
        <v>1254058</v>
      </c>
      <c r="O47" s="282">
        <v>444236</v>
      </c>
      <c r="P47" s="284" t="s">
        <v>682</v>
      </c>
      <c r="Q47" s="284">
        <v>346693</v>
      </c>
    </row>
    <row r="48" spans="1:17" s="16" customFormat="1" ht="21.75" customHeight="1">
      <c r="A48" s="264">
        <v>161</v>
      </c>
      <c r="B48" s="265" t="s">
        <v>226</v>
      </c>
      <c r="C48" s="286">
        <v>46</v>
      </c>
      <c r="D48" s="286" t="s">
        <v>682</v>
      </c>
      <c r="E48" s="286">
        <v>4</v>
      </c>
      <c r="F48" s="287">
        <v>50</v>
      </c>
      <c r="G48" s="286">
        <v>728</v>
      </c>
      <c r="H48" s="286">
        <v>6</v>
      </c>
      <c r="I48" s="287">
        <v>734</v>
      </c>
      <c r="J48" s="288">
        <v>1043109</v>
      </c>
      <c r="K48" s="286">
        <v>49510</v>
      </c>
      <c r="L48" s="286">
        <v>35</v>
      </c>
      <c r="M48" s="286" t="s">
        <v>682</v>
      </c>
      <c r="N48" s="287">
        <v>1092654</v>
      </c>
      <c r="O48" s="286">
        <v>415669</v>
      </c>
      <c r="P48" s="289" t="s">
        <v>682</v>
      </c>
      <c r="Q48" s="289">
        <v>278926</v>
      </c>
    </row>
    <row r="49" spans="1:17" s="16" customFormat="1" ht="21.75" customHeight="1">
      <c r="A49" s="264">
        <v>162</v>
      </c>
      <c r="B49" s="265" t="s">
        <v>227</v>
      </c>
      <c r="C49" s="286">
        <v>5</v>
      </c>
      <c r="D49" s="286" t="s">
        <v>682</v>
      </c>
      <c r="E49" s="286" t="s">
        <v>682</v>
      </c>
      <c r="F49" s="287">
        <v>5</v>
      </c>
      <c r="G49" s="286">
        <v>122</v>
      </c>
      <c r="H49" s="286" t="s">
        <v>682</v>
      </c>
      <c r="I49" s="287">
        <v>122</v>
      </c>
      <c r="J49" s="288">
        <v>116991</v>
      </c>
      <c r="K49" s="286" t="s">
        <v>682</v>
      </c>
      <c r="L49" s="286" t="s">
        <v>682</v>
      </c>
      <c r="M49" s="286" t="s">
        <v>682</v>
      </c>
      <c r="N49" s="287">
        <v>116991</v>
      </c>
      <c r="O49" s="286">
        <v>25833</v>
      </c>
      <c r="P49" s="289" t="s">
        <v>682</v>
      </c>
      <c r="Q49" s="289">
        <v>43550</v>
      </c>
    </row>
    <row r="50" spans="1:17" s="16" customFormat="1" ht="21.75" customHeight="1">
      <c r="A50" s="269">
        <v>163</v>
      </c>
      <c r="B50" s="270" t="s">
        <v>228</v>
      </c>
      <c r="C50" s="293">
        <v>3</v>
      </c>
      <c r="D50" s="293" t="s">
        <v>682</v>
      </c>
      <c r="E50" s="293">
        <v>2</v>
      </c>
      <c r="F50" s="294">
        <v>5</v>
      </c>
      <c r="G50" s="293">
        <v>65</v>
      </c>
      <c r="H50" s="293">
        <v>5</v>
      </c>
      <c r="I50" s="294">
        <v>70</v>
      </c>
      <c r="J50" s="295" t="s">
        <v>682</v>
      </c>
      <c r="K50" s="293">
        <v>44413</v>
      </c>
      <c r="L50" s="293" t="s">
        <v>682</v>
      </c>
      <c r="M50" s="293" t="s">
        <v>682</v>
      </c>
      <c r="N50" s="294">
        <v>44413</v>
      </c>
      <c r="O50" s="293">
        <v>2734</v>
      </c>
      <c r="P50" s="296" t="s">
        <v>682</v>
      </c>
      <c r="Q50" s="296">
        <v>24217</v>
      </c>
    </row>
    <row r="51" spans="1:17" s="16" customFormat="1" ht="21.75" customHeight="1">
      <c r="A51" s="297">
        <v>17</v>
      </c>
      <c r="B51" s="278" t="s">
        <v>699</v>
      </c>
      <c r="C51" s="282">
        <v>2</v>
      </c>
      <c r="D51" s="282">
        <v>1</v>
      </c>
      <c r="E51" s="282" t="s">
        <v>682</v>
      </c>
      <c r="F51" s="298">
        <v>3</v>
      </c>
      <c r="G51" s="282">
        <v>131</v>
      </c>
      <c r="H51" s="282" t="s">
        <v>682</v>
      </c>
      <c r="I51" s="298">
        <v>131</v>
      </c>
      <c r="J51" s="299">
        <v>224398</v>
      </c>
      <c r="K51" s="282" t="s">
        <v>682</v>
      </c>
      <c r="L51" s="282" t="s">
        <v>682</v>
      </c>
      <c r="M51" s="282" t="s">
        <v>682</v>
      </c>
      <c r="N51" s="298">
        <v>224398</v>
      </c>
      <c r="O51" s="282">
        <v>77698</v>
      </c>
      <c r="P51" s="284" t="s">
        <v>682</v>
      </c>
      <c r="Q51" s="284">
        <v>67970</v>
      </c>
    </row>
    <row r="52" spans="1:17" s="16" customFormat="1" ht="21.75" customHeight="1">
      <c r="A52" s="264">
        <v>175</v>
      </c>
      <c r="B52" s="265" t="s">
        <v>229</v>
      </c>
      <c r="C52" s="286">
        <v>1</v>
      </c>
      <c r="D52" s="286" t="s">
        <v>682</v>
      </c>
      <c r="E52" s="286" t="s">
        <v>682</v>
      </c>
      <c r="F52" s="287">
        <v>1</v>
      </c>
      <c r="G52" s="286" t="s">
        <v>687</v>
      </c>
      <c r="H52" s="286" t="s">
        <v>687</v>
      </c>
      <c r="I52" s="287" t="s">
        <v>687</v>
      </c>
      <c r="J52" s="288" t="s">
        <v>687</v>
      </c>
      <c r="K52" s="286" t="s">
        <v>687</v>
      </c>
      <c r="L52" s="286" t="s">
        <v>687</v>
      </c>
      <c r="M52" s="286" t="s">
        <v>687</v>
      </c>
      <c r="N52" s="287" t="s">
        <v>687</v>
      </c>
      <c r="O52" s="286" t="s">
        <v>687</v>
      </c>
      <c r="P52" s="289" t="s">
        <v>682</v>
      </c>
      <c r="Q52" s="289" t="s">
        <v>687</v>
      </c>
    </row>
    <row r="53" spans="1:17" s="16" customFormat="1" ht="21.75" customHeight="1">
      <c r="A53" s="264"/>
      <c r="B53" s="265" t="s">
        <v>230</v>
      </c>
      <c r="C53" s="286"/>
      <c r="D53" s="286"/>
      <c r="E53" s="286"/>
      <c r="F53" s="287"/>
      <c r="G53" s="286"/>
      <c r="H53" s="286"/>
      <c r="I53" s="287"/>
      <c r="J53" s="288"/>
      <c r="K53" s="286"/>
      <c r="L53" s="286"/>
      <c r="M53" s="286"/>
      <c r="N53" s="287"/>
      <c r="O53" s="286"/>
      <c r="P53" s="289"/>
      <c r="Q53" s="289"/>
    </row>
    <row r="54" spans="1:17" s="16" customFormat="1" ht="21.75" customHeight="1">
      <c r="A54" s="264"/>
      <c r="B54" s="265" t="s">
        <v>231</v>
      </c>
      <c r="C54" s="288"/>
      <c r="D54" s="286"/>
      <c r="E54" s="286"/>
      <c r="F54" s="287"/>
      <c r="G54" s="286"/>
      <c r="H54" s="286"/>
      <c r="I54" s="287"/>
      <c r="J54" s="288"/>
      <c r="K54" s="286"/>
      <c r="L54" s="286"/>
      <c r="M54" s="286"/>
      <c r="N54" s="287"/>
      <c r="O54" s="286"/>
      <c r="P54" s="289"/>
      <c r="Q54" s="289"/>
    </row>
    <row r="55" spans="1:18" s="16" customFormat="1" ht="21.75" customHeight="1">
      <c r="A55" s="264">
        <v>176</v>
      </c>
      <c r="B55" s="265" t="s">
        <v>232</v>
      </c>
      <c r="C55" s="295">
        <v>1</v>
      </c>
      <c r="D55" s="293">
        <v>1</v>
      </c>
      <c r="E55" s="293" t="s">
        <v>682</v>
      </c>
      <c r="F55" s="294">
        <v>2</v>
      </c>
      <c r="G55" s="293" t="s">
        <v>687</v>
      </c>
      <c r="H55" s="293" t="s">
        <v>687</v>
      </c>
      <c r="I55" s="294" t="s">
        <v>687</v>
      </c>
      <c r="J55" s="295" t="s">
        <v>687</v>
      </c>
      <c r="K55" s="293" t="s">
        <v>687</v>
      </c>
      <c r="L55" s="293" t="s">
        <v>687</v>
      </c>
      <c r="M55" s="293" t="s">
        <v>687</v>
      </c>
      <c r="N55" s="294" t="s">
        <v>687</v>
      </c>
      <c r="O55" s="293" t="s">
        <v>687</v>
      </c>
      <c r="P55" s="296" t="s">
        <v>682</v>
      </c>
      <c r="Q55" s="296" t="s">
        <v>687</v>
      </c>
      <c r="R55" s="25"/>
    </row>
    <row r="56" spans="1:17" s="16" customFormat="1" ht="21.75" customHeight="1">
      <c r="A56" s="297">
        <v>18</v>
      </c>
      <c r="B56" s="278" t="s">
        <v>700</v>
      </c>
      <c r="C56" s="299">
        <v>2</v>
      </c>
      <c r="D56" s="282">
        <v>1</v>
      </c>
      <c r="E56" s="282" t="s">
        <v>682</v>
      </c>
      <c r="F56" s="298">
        <v>3</v>
      </c>
      <c r="G56" s="299">
        <v>23</v>
      </c>
      <c r="H56" s="282" t="s">
        <v>682</v>
      </c>
      <c r="I56" s="298">
        <v>23</v>
      </c>
      <c r="J56" s="299">
        <v>154448</v>
      </c>
      <c r="K56" s="282" t="s">
        <v>682</v>
      </c>
      <c r="L56" s="282" t="s">
        <v>682</v>
      </c>
      <c r="M56" s="282" t="s">
        <v>682</v>
      </c>
      <c r="N56" s="298">
        <v>154448</v>
      </c>
      <c r="O56" s="282">
        <v>95181</v>
      </c>
      <c r="P56" s="284" t="s">
        <v>682</v>
      </c>
      <c r="Q56" s="284">
        <v>11127</v>
      </c>
    </row>
    <row r="57" spans="1:17" s="16" customFormat="1" ht="21.75" customHeight="1">
      <c r="A57" s="269">
        <v>184</v>
      </c>
      <c r="B57" s="303" t="s">
        <v>233</v>
      </c>
      <c r="C57" s="293">
        <v>2</v>
      </c>
      <c r="D57" s="293">
        <v>1</v>
      </c>
      <c r="E57" s="293" t="s">
        <v>682</v>
      </c>
      <c r="F57" s="294">
        <v>3</v>
      </c>
      <c r="G57" s="293">
        <v>23</v>
      </c>
      <c r="H57" s="293" t="s">
        <v>682</v>
      </c>
      <c r="I57" s="294">
        <v>23</v>
      </c>
      <c r="J57" s="295">
        <v>154448</v>
      </c>
      <c r="K57" s="293" t="s">
        <v>682</v>
      </c>
      <c r="L57" s="293" t="s">
        <v>682</v>
      </c>
      <c r="M57" s="293" t="s">
        <v>682</v>
      </c>
      <c r="N57" s="294">
        <v>154448</v>
      </c>
      <c r="O57" s="293">
        <v>95181</v>
      </c>
      <c r="P57" s="296" t="s">
        <v>682</v>
      </c>
      <c r="Q57" s="296">
        <v>11127</v>
      </c>
    </row>
    <row r="58" spans="1:17" s="16" customFormat="1" ht="21.75" customHeight="1">
      <c r="A58" s="297">
        <v>19</v>
      </c>
      <c r="B58" s="302" t="s">
        <v>701</v>
      </c>
      <c r="C58" s="279">
        <v>13</v>
      </c>
      <c r="D58" s="279" t="s">
        <v>682</v>
      </c>
      <c r="E58" s="279">
        <v>4</v>
      </c>
      <c r="F58" s="280">
        <v>17</v>
      </c>
      <c r="G58" s="279">
        <v>422</v>
      </c>
      <c r="H58" s="279">
        <v>5</v>
      </c>
      <c r="I58" s="280">
        <v>427</v>
      </c>
      <c r="J58" s="281">
        <v>740214</v>
      </c>
      <c r="K58" s="279">
        <v>28709</v>
      </c>
      <c r="L58" s="279" t="s">
        <v>682</v>
      </c>
      <c r="M58" s="279" t="s">
        <v>682</v>
      </c>
      <c r="N58" s="280">
        <v>768923</v>
      </c>
      <c r="O58" s="279">
        <v>496151</v>
      </c>
      <c r="P58" s="300" t="s">
        <v>682</v>
      </c>
      <c r="Q58" s="300">
        <v>138522</v>
      </c>
    </row>
    <row r="59" spans="1:18" s="16" customFormat="1" ht="21.75" customHeight="1">
      <c r="A59" s="264">
        <v>191</v>
      </c>
      <c r="B59" s="265" t="s">
        <v>235</v>
      </c>
      <c r="C59" s="286">
        <v>1</v>
      </c>
      <c r="D59" s="286" t="s">
        <v>682</v>
      </c>
      <c r="E59" s="286" t="s">
        <v>682</v>
      </c>
      <c r="F59" s="287">
        <v>1</v>
      </c>
      <c r="G59" s="286" t="s">
        <v>687</v>
      </c>
      <c r="H59" s="286" t="s">
        <v>687</v>
      </c>
      <c r="I59" s="287" t="s">
        <v>687</v>
      </c>
      <c r="J59" s="288" t="s">
        <v>687</v>
      </c>
      <c r="K59" s="286" t="s">
        <v>687</v>
      </c>
      <c r="L59" s="286" t="s">
        <v>687</v>
      </c>
      <c r="M59" s="286" t="s">
        <v>687</v>
      </c>
      <c r="N59" s="287" t="s">
        <v>687</v>
      </c>
      <c r="O59" s="286" t="s">
        <v>687</v>
      </c>
      <c r="P59" s="289" t="s">
        <v>682</v>
      </c>
      <c r="Q59" s="289" t="s">
        <v>687</v>
      </c>
      <c r="R59" s="25"/>
    </row>
    <row r="60" spans="1:17" s="16" customFormat="1" ht="21.75" customHeight="1">
      <c r="A60" s="264"/>
      <c r="B60" s="265" t="s">
        <v>236</v>
      </c>
      <c r="C60" s="286"/>
      <c r="D60" s="286"/>
      <c r="E60" s="286"/>
      <c r="F60" s="287"/>
      <c r="G60" s="286"/>
      <c r="H60" s="286"/>
      <c r="I60" s="287"/>
      <c r="J60" s="288"/>
      <c r="K60" s="286"/>
      <c r="L60" s="286"/>
      <c r="M60" s="286"/>
      <c r="N60" s="287"/>
      <c r="O60" s="286"/>
      <c r="P60" s="289"/>
      <c r="Q60" s="289"/>
    </row>
    <row r="61" spans="1:17" s="16" customFormat="1" ht="21.75" customHeight="1">
      <c r="A61" s="264">
        <v>192</v>
      </c>
      <c r="B61" s="265" t="s">
        <v>237</v>
      </c>
      <c r="C61" s="286">
        <v>2</v>
      </c>
      <c r="D61" s="286" t="s">
        <v>682</v>
      </c>
      <c r="E61" s="286">
        <v>1</v>
      </c>
      <c r="F61" s="287">
        <v>3</v>
      </c>
      <c r="G61" s="286">
        <v>53</v>
      </c>
      <c r="H61" s="286">
        <v>1</v>
      </c>
      <c r="I61" s="287">
        <v>54</v>
      </c>
      <c r="J61" s="288">
        <v>108683</v>
      </c>
      <c r="K61" s="286">
        <v>6250</v>
      </c>
      <c r="L61" s="286" t="s">
        <v>682</v>
      </c>
      <c r="M61" s="286" t="s">
        <v>682</v>
      </c>
      <c r="N61" s="287">
        <v>114933</v>
      </c>
      <c r="O61" s="286">
        <v>60490</v>
      </c>
      <c r="P61" s="289" t="s">
        <v>682</v>
      </c>
      <c r="Q61" s="289">
        <v>18157</v>
      </c>
    </row>
    <row r="62" spans="1:17" s="16" customFormat="1" ht="21.75" customHeight="1">
      <c r="A62" s="264"/>
      <c r="B62" s="265" t="s">
        <v>238</v>
      </c>
      <c r="C62" s="286"/>
      <c r="D62" s="286"/>
      <c r="E62" s="286"/>
      <c r="F62" s="287"/>
      <c r="G62" s="286"/>
      <c r="H62" s="286"/>
      <c r="I62" s="287"/>
      <c r="J62" s="288"/>
      <c r="K62" s="286"/>
      <c r="L62" s="286"/>
      <c r="M62" s="286"/>
      <c r="N62" s="287"/>
      <c r="O62" s="286"/>
      <c r="P62" s="289"/>
      <c r="Q62" s="289"/>
    </row>
    <row r="63" spans="1:17" s="16" customFormat="1" ht="21.75" customHeight="1">
      <c r="A63" s="264">
        <v>193</v>
      </c>
      <c r="B63" s="265" t="s">
        <v>239</v>
      </c>
      <c r="C63" s="286">
        <v>5</v>
      </c>
      <c r="D63" s="286" t="s">
        <v>682</v>
      </c>
      <c r="E63" s="286">
        <v>3</v>
      </c>
      <c r="F63" s="287">
        <v>8</v>
      </c>
      <c r="G63" s="286">
        <v>109</v>
      </c>
      <c r="H63" s="286">
        <v>4</v>
      </c>
      <c r="I63" s="287">
        <v>113</v>
      </c>
      <c r="J63" s="288">
        <v>200822</v>
      </c>
      <c r="K63" s="286">
        <v>22309</v>
      </c>
      <c r="L63" s="286" t="s">
        <v>682</v>
      </c>
      <c r="M63" s="286" t="s">
        <v>682</v>
      </c>
      <c r="N63" s="287">
        <v>223131</v>
      </c>
      <c r="O63" s="286">
        <v>177648</v>
      </c>
      <c r="P63" s="289" t="s">
        <v>682</v>
      </c>
      <c r="Q63" s="289">
        <v>29247</v>
      </c>
    </row>
    <row r="64" spans="1:17" s="16" customFormat="1" ht="21.75" customHeight="1">
      <c r="A64" s="264"/>
      <c r="B64" s="265" t="s">
        <v>240</v>
      </c>
      <c r="C64" s="286"/>
      <c r="D64" s="286"/>
      <c r="E64" s="286"/>
      <c r="F64" s="287"/>
      <c r="G64" s="286"/>
      <c r="H64" s="286"/>
      <c r="I64" s="287"/>
      <c r="J64" s="288"/>
      <c r="K64" s="286"/>
      <c r="L64" s="286"/>
      <c r="M64" s="286"/>
      <c r="N64" s="287"/>
      <c r="O64" s="286"/>
      <c r="P64" s="289"/>
      <c r="Q64" s="289"/>
    </row>
    <row r="65" spans="1:17" s="16" customFormat="1" ht="21.75" customHeight="1">
      <c r="A65" s="264">
        <v>194</v>
      </c>
      <c r="B65" s="265" t="s">
        <v>241</v>
      </c>
      <c r="C65" s="286">
        <v>2</v>
      </c>
      <c r="D65" s="286" t="s">
        <v>682</v>
      </c>
      <c r="E65" s="286" t="s">
        <v>693</v>
      </c>
      <c r="F65" s="287">
        <v>2</v>
      </c>
      <c r="G65" s="286" t="s">
        <v>687</v>
      </c>
      <c r="H65" s="286" t="s">
        <v>687</v>
      </c>
      <c r="I65" s="287" t="s">
        <v>687</v>
      </c>
      <c r="J65" s="288" t="s">
        <v>687</v>
      </c>
      <c r="K65" s="286" t="s">
        <v>687</v>
      </c>
      <c r="L65" s="286" t="s">
        <v>687</v>
      </c>
      <c r="M65" s="286" t="s">
        <v>687</v>
      </c>
      <c r="N65" s="287" t="s">
        <v>687</v>
      </c>
      <c r="O65" s="286" t="s">
        <v>687</v>
      </c>
      <c r="P65" s="289" t="s">
        <v>682</v>
      </c>
      <c r="Q65" s="289" t="s">
        <v>687</v>
      </c>
    </row>
    <row r="66" spans="1:17" s="16" customFormat="1" ht="21.75" customHeight="1">
      <c r="A66" s="264"/>
      <c r="B66" s="265" t="s">
        <v>240</v>
      </c>
      <c r="C66" s="286"/>
      <c r="D66" s="286"/>
      <c r="E66" s="286"/>
      <c r="F66" s="287"/>
      <c r="G66" s="286"/>
      <c r="H66" s="286"/>
      <c r="I66" s="287"/>
      <c r="J66" s="288"/>
      <c r="K66" s="286"/>
      <c r="L66" s="286"/>
      <c r="M66" s="286"/>
      <c r="N66" s="287"/>
      <c r="O66" s="286"/>
      <c r="P66" s="289"/>
      <c r="Q66" s="289"/>
    </row>
    <row r="67" spans="1:17" s="16" customFormat="1" ht="21.75" customHeight="1">
      <c r="A67" s="264">
        <v>199</v>
      </c>
      <c r="B67" s="265" t="s">
        <v>242</v>
      </c>
      <c r="C67" s="286">
        <v>3</v>
      </c>
      <c r="D67" s="286" t="s">
        <v>682</v>
      </c>
      <c r="E67" s="286" t="s">
        <v>693</v>
      </c>
      <c r="F67" s="287">
        <v>3</v>
      </c>
      <c r="G67" s="286">
        <v>203</v>
      </c>
      <c r="H67" s="286" t="s">
        <v>693</v>
      </c>
      <c r="I67" s="287">
        <v>203</v>
      </c>
      <c r="J67" s="288">
        <v>364511</v>
      </c>
      <c r="K67" s="286">
        <v>150</v>
      </c>
      <c r="L67" s="286" t="s">
        <v>682</v>
      </c>
      <c r="M67" s="286" t="s">
        <v>682</v>
      </c>
      <c r="N67" s="287">
        <v>364661</v>
      </c>
      <c r="O67" s="286">
        <v>216342</v>
      </c>
      <c r="P67" s="289" t="s">
        <v>682</v>
      </c>
      <c r="Q67" s="289">
        <v>70494</v>
      </c>
    </row>
    <row r="68" spans="1:17" s="16" customFormat="1" ht="21.75" customHeight="1">
      <c r="A68" s="269"/>
      <c r="B68" s="270" t="s">
        <v>240</v>
      </c>
      <c r="C68" s="295"/>
      <c r="D68" s="293"/>
      <c r="E68" s="293"/>
      <c r="F68" s="294"/>
      <c r="G68" s="293"/>
      <c r="H68" s="293"/>
      <c r="I68" s="294"/>
      <c r="J68" s="295"/>
      <c r="K68" s="293"/>
      <c r="L68" s="293"/>
      <c r="M68" s="293"/>
      <c r="N68" s="294"/>
      <c r="O68" s="293"/>
      <c r="P68" s="296"/>
      <c r="Q68" s="296"/>
    </row>
    <row r="69" spans="1:17" s="16" customFormat="1" ht="21.75" customHeight="1">
      <c r="A69" s="297">
        <v>20</v>
      </c>
      <c r="B69" s="278" t="s">
        <v>702</v>
      </c>
      <c r="C69" s="282">
        <v>8</v>
      </c>
      <c r="D69" s="282" t="s">
        <v>682</v>
      </c>
      <c r="E69" s="282">
        <v>2</v>
      </c>
      <c r="F69" s="298">
        <v>10</v>
      </c>
      <c r="G69" s="282">
        <v>262</v>
      </c>
      <c r="H69" s="282">
        <v>3</v>
      </c>
      <c r="I69" s="298">
        <v>265</v>
      </c>
      <c r="J69" s="299">
        <v>173441</v>
      </c>
      <c r="K69" s="282">
        <v>37119</v>
      </c>
      <c r="L69" s="282" t="s">
        <v>682</v>
      </c>
      <c r="M69" s="282" t="s">
        <v>682</v>
      </c>
      <c r="N69" s="298">
        <v>210560</v>
      </c>
      <c r="O69" s="282">
        <v>75834</v>
      </c>
      <c r="P69" s="284" t="s">
        <v>682</v>
      </c>
      <c r="Q69" s="284">
        <v>81970</v>
      </c>
    </row>
    <row r="70" spans="1:17" s="16" customFormat="1" ht="21.75" customHeight="1">
      <c r="A70" s="264">
        <v>203</v>
      </c>
      <c r="B70" s="265" t="s">
        <v>243</v>
      </c>
      <c r="C70" s="286">
        <v>5</v>
      </c>
      <c r="D70" s="286" t="s">
        <v>682</v>
      </c>
      <c r="E70" s="286">
        <v>2</v>
      </c>
      <c r="F70" s="287">
        <v>7</v>
      </c>
      <c r="G70" s="286">
        <v>154</v>
      </c>
      <c r="H70" s="286">
        <v>3</v>
      </c>
      <c r="I70" s="287">
        <v>157</v>
      </c>
      <c r="J70" s="288">
        <v>63743</v>
      </c>
      <c r="K70" s="286">
        <v>37119</v>
      </c>
      <c r="L70" s="286" t="s">
        <v>682</v>
      </c>
      <c r="M70" s="286" t="s">
        <v>682</v>
      </c>
      <c r="N70" s="287">
        <v>100862</v>
      </c>
      <c r="O70" s="286">
        <v>30935</v>
      </c>
      <c r="P70" s="289" t="s">
        <v>682</v>
      </c>
      <c r="Q70" s="289">
        <v>44237</v>
      </c>
    </row>
    <row r="71" spans="1:18" s="16" customFormat="1" ht="21.75" customHeight="1">
      <c r="A71" s="264"/>
      <c r="B71" s="265" t="s">
        <v>244</v>
      </c>
      <c r="C71" s="286"/>
      <c r="D71" s="286"/>
      <c r="E71" s="286"/>
      <c r="F71" s="287"/>
      <c r="G71" s="286"/>
      <c r="H71" s="286"/>
      <c r="I71" s="287"/>
      <c r="J71" s="288"/>
      <c r="K71" s="286"/>
      <c r="L71" s="286"/>
      <c r="M71" s="286"/>
      <c r="N71" s="287"/>
      <c r="O71" s="286"/>
      <c r="P71" s="289"/>
      <c r="Q71" s="289"/>
      <c r="R71" s="20"/>
    </row>
    <row r="72" spans="1:18" s="16" customFormat="1" ht="21.75" customHeight="1">
      <c r="A72" s="269">
        <v>209</v>
      </c>
      <c r="B72" s="270" t="s">
        <v>245</v>
      </c>
      <c r="C72" s="293">
        <v>3</v>
      </c>
      <c r="D72" s="293" t="s">
        <v>682</v>
      </c>
      <c r="E72" s="293" t="s">
        <v>682</v>
      </c>
      <c r="F72" s="294">
        <v>3</v>
      </c>
      <c r="G72" s="293">
        <v>108</v>
      </c>
      <c r="H72" s="293" t="s">
        <v>682</v>
      </c>
      <c r="I72" s="294">
        <v>108</v>
      </c>
      <c r="J72" s="295">
        <v>109698</v>
      </c>
      <c r="K72" s="293" t="s">
        <v>682</v>
      </c>
      <c r="L72" s="293" t="s">
        <v>682</v>
      </c>
      <c r="M72" s="293" t="s">
        <v>682</v>
      </c>
      <c r="N72" s="294">
        <v>109698</v>
      </c>
      <c r="O72" s="293">
        <v>44899</v>
      </c>
      <c r="P72" s="296" t="s">
        <v>682</v>
      </c>
      <c r="Q72" s="296">
        <v>37733</v>
      </c>
      <c r="R72" s="25"/>
    </row>
    <row r="73" spans="1:17" s="16" customFormat="1" ht="21.75" customHeight="1">
      <c r="A73" s="297">
        <v>21</v>
      </c>
      <c r="B73" s="278" t="s">
        <v>703</v>
      </c>
      <c r="C73" s="299">
        <v>1</v>
      </c>
      <c r="D73" s="282" t="s">
        <v>682</v>
      </c>
      <c r="E73" s="282" t="s">
        <v>682</v>
      </c>
      <c r="F73" s="298">
        <v>1</v>
      </c>
      <c r="G73" s="282" t="s">
        <v>687</v>
      </c>
      <c r="H73" s="282" t="s">
        <v>687</v>
      </c>
      <c r="I73" s="298" t="s">
        <v>687</v>
      </c>
      <c r="J73" s="299" t="s">
        <v>687</v>
      </c>
      <c r="K73" s="282" t="s">
        <v>687</v>
      </c>
      <c r="L73" s="282" t="s">
        <v>687</v>
      </c>
      <c r="M73" s="282" t="s">
        <v>687</v>
      </c>
      <c r="N73" s="298" t="s">
        <v>687</v>
      </c>
      <c r="O73" s="282" t="s">
        <v>687</v>
      </c>
      <c r="P73" s="284" t="s">
        <v>682</v>
      </c>
      <c r="Q73" s="284" t="s">
        <v>687</v>
      </c>
    </row>
    <row r="74" spans="1:17" s="16" customFormat="1" ht="21.75" customHeight="1">
      <c r="A74" s="264">
        <v>217</v>
      </c>
      <c r="B74" s="265" t="s">
        <v>246</v>
      </c>
      <c r="C74" s="286">
        <v>1</v>
      </c>
      <c r="D74" s="286" t="s">
        <v>682</v>
      </c>
      <c r="E74" s="286" t="s">
        <v>682</v>
      </c>
      <c r="F74" s="287">
        <v>1</v>
      </c>
      <c r="G74" s="286" t="s">
        <v>687</v>
      </c>
      <c r="H74" s="286" t="s">
        <v>687</v>
      </c>
      <c r="I74" s="287" t="s">
        <v>687</v>
      </c>
      <c r="J74" s="288" t="s">
        <v>687</v>
      </c>
      <c r="K74" s="286" t="s">
        <v>687</v>
      </c>
      <c r="L74" s="286" t="s">
        <v>687</v>
      </c>
      <c r="M74" s="286" t="s">
        <v>687</v>
      </c>
      <c r="N74" s="287" t="s">
        <v>687</v>
      </c>
      <c r="O74" s="286" t="s">
        <v>687</v>
      </c>
      <c r="P74" s="289" t="s">
        <v>682</v>
      </c>
      <c r="Q74" s="289" t="s">
        <v>687</v>
      </c>
    </row>
    <row r="75" spans="1:18" s="16" customFormat="1" ht="21.75" customHeight="1">
      <c r="A75" s="297">
        <v>22</v>
      </c>
      <c r="B75" s="278" t="s">
        <v>704</v>
      </c>
      <c r="C75" s="282">
        <v>22</v>
      </c>
      <c r="D75" s="282" t="s">
        <v>682</v>
      </c>
      <c r="E75" s="282">
        <v>2</v>
      </c>
      <c r="F75" s="298">
        <v>24</v>
      </c>
      <c r="G75" s="282">
        <v>424</v>
      </c>
      <c r="H75" s="282">
        <v>2</v>
      </c>
      <c r="I75" s="298">
        <v>426</v>
      </c>
      <c r="J75" s="299">
        <v>593043</v>
      </c>
      <c r="K75" s="282">
        <v>1341</v>
      </c>
      <c r="L75" s="282">
        <v>512</v>
      </c>
      <c r="M75" s="282" t="s">
        <v>682</v>
      </c>
      <c r="N75" s="298">
        <v>594896</v>
      </c>
      <c r="O75" s="282">
        <v>265143</v>
      </c>
      <c r="P75" s="284" t="s">
        <v>682</v>
      </c>
      <c r="Q75" s="284">
        <v>153386</v>
      </c>
      <c r="R75" s="25"/>
    </row>
    <row r="76" spans="1:17" s="16" customFormat="1" ht="21.75" customHeight="1">
      <c r="A76" s="264">
        <v>221</v>
      </c>
      <c r="B76" s="265" t="s">
        <v>247</v>
      </c>
      <c r="C76" s="286">
        <v>4</v>
      </c>
      <c r="D76" s="286" t="s">
        <v>693</v>
      </c>
      <c r="E76" s="286" t="s">
        <v>682</v>
      </c>
      <c r="F76" s="287">
        <v>4</v>
      </c>
      <c r="G76" s="286">
        <v>79</v>
      </c>
      <c r="H76" s="286" t="s">
        <v>682</v>
      </c>
      <c r="I76" s="287">
        <v>79</v>
      </c>
      <c r="J76" s="288">
        <v>103679</v>
      </c>
      <c r="K76" s="286" t="s">
        <v>693</v>
      </c>
      <c r="L76" s="286" t="s">
        <v>682</v>
      </c>
      <c r="M76" s="286" t="s">
        <v>682</v>
      </c>
      <c r="N76" s="287">
        <v>103679</v>
      </c>
      <c r="O76" s="286">
        <v>60823</v>
      </c>
      <c r="P76" s="289" t="s">
        <v>682</v>
      </c>
      <c r="Q76" s="289">
        <v>27087</v>
      </c>
    </row>
    <row r="77" spans="1:17" s="16" customFormat="1" ht="21.75" customHeight="1">
      <c r="A77" s="264">
        <v>222</v>
      </c>
      <c r="B77" s="265" t="s">
        <v>248</v>
      </c>
      <c r="C77" s="286">
        <v>13</v>
      </c>
      <c r="D77" s="286" t="s">
        <v>682</v>
      </c>
      <c r="E77" s="286">
        <v>1</v>
      </c>
      <c r="F77" s="287">
        <v>14</v>
      </c>
      <c r="G77" s="286">
        <v>308</v>
      </c>
      <c r="H77" s="286">
        <v>1</v>
      </c>
      <c r="I77" s="287">
        <v>309</v>
      </c>
      <c r="J77" s="288">
        <v>450556</v>
      </c>
      <c r="K77" s="286">
        <v>1000</v>
      </c>
      <c r="L77" s="286" t="s">
        <v>682</v>
      </c>
      <c r="M77" s="286" t="s">
        <v>682</v>
      </c>
      <c r="N77" s="287">
        <v>451556</v>
      </c>
      <c r="O77" s="286">
        <v>194927</v>
      </c>
      <c r="P77" s="289" t="s">
        <v>682</v>
      </c>
      <c r="Q77" s="289">
        <v>112122</v>
      </c>
    </row>
    <row r="78" spans="1:18" s="16" customFormat="1" ht="21.75" customHeight="1">
      <c r="A78" s="269">
        <v>228</v>
      </c>
      <c r="B78" s="270" t="s">
        <v>249</v>
      </c>
      <c r="C78" s="293">
        <v>5</v>
      </c>
      <c r="D78" s="293" t="s">
        <v>682</v>
      </c>
      <c r="E78" s="293">
        <v>1</v>
      </c>
      <c r="F78" s="294">
        <v>6</v>
      </c>
      <c r="G78" s="293">
        <v>37</v>
      </c>
      <c r="H78" s="293">
        <v>1</v>
      </c>
      <c r="I78" s="294">
        <v>38</v>
      </c>
      <c r="J78" s="295">
        <v>38808</v>
      </c>
      <c r="K78" s="293">
        <v>341</v>
      </c>
      <c r="L78" s="293">
        <v>512</v>
      </c>
      <c r="M78" s="293" t="s">
        <v>682</v>
      </c>
      <c r="N78" s="294">
        <v>39661</v>
      </c>
      <c r="O78" s="293">
        <v>9393</v>
      </c>
      <c r="P78" s="296" t="s">
        <v>682</v>
      </c>
      <c r="Q78" s="296">
        <v>14177</v>
      </c>
      <c r="R78" s="25"/>
    </row>
    <row r="79" spans="1:17" s="16" customFormat="1" ht="21.75" customHeight="1">
      <c r="A79" s="301">
        <v>23</v>
      </c>
      <c r="B79" s="302" t="s">
        <v>705</v>
      </c>
      <c r="C79" s="279">
        <v>5</v>
      </c>
      <c r="D79" s="279" t="s">
        <v>693</v>
      </c>
      <c r="E79" s="279" t="s">
        <v>682</v>
      </c>
      <c r="F79" s="280">
        <v>5</v>
      </c>
      <c r="G79" s="279">
        <v>331</v>
      </c>
      <c r="H79" s="279" t="s">
        <v>682</v>
      </c>
      <c r="I79" s="280">
        <v>331</v>
      </c>
      <c r="J79" s="281">
        <v>693138</v>
      </c>
      <c r="K79" s="279" t="s">
        <v>693</v>
      </c>
      <c r="L79" s="279" t="s">
        <v>682</v>
      </c>
      <c r="M79" s="279" t="s">
        <v>682</v>
      </c>
      <c r="N79" s="280">
        <v>693138</v>
      </c>
      <c r="O79" s="279">
        <v>370990</v>
      </c>
      <c r="P79" s="300" t="s">
        <v>682</v>
      </c>
      <c r="Q79" s="300">
        <v>177190</v>
      </c>
    </row>
    <row r="80" spans="1:17" s="16" customFormat="1" ht="21.75" customHeight="1">
      <c r="A80" s="264">
        <v>235</v>
      </c>
      <c r="B80" s="265" t="s">
        <v>250</v>
      </c>
      <c r="C80" s="286">
        <v>2</v>
      </c>
      <c r="D80" s="286" t="s">
        <v>693</v>
      </c>
      <c r="E80" s="286" t="s">
        <v>682</v>
      </c>
      <c r="F80" s="287">
        <v>2</v>
      </c>
      <c r="G80" s="286" t="s">
        <v>687</v>
      </c>
      <c r="H80" s="286" t="s">
        <v>687</v>
      </c>
      <c r="I80" s="287" t="s">
        <v>687</v>
      </c>
      <c r="J80" s="288" t="s">
        <v>687</v>
      </c>
      <c r="K80" s="286" t="s">
        <v>687</v>
      </c>
      <c r="L80" s="286" t="s">
        <v>687</v>
      </c>
      <c r="M80" s="286" t="s">
        <v>687</v>
      </c>
      <c r="N80" s="287" t="s">
        <v>687</v>
      </c>
      <c r="O80" s="286" t="s">
        <v>687</v>
      </c>
      <c r="P80" s="289" t="s">
        <v>682</v>
      </c>
      <c r="Q80" s="289" t="s">
        <v>687</v>
      </c>
    </row>
    <row r="81" spans="1:17" s="16" customFormat="1" ht="21.75" customHeight="1">
      <c r="A81" s="269">
        <v>239</v>
      </c>
      <c r="B81" s="270" t="s">
        <v>251</v>
      </c>
      <c r="C81" s="286">
        <v>3</v>
      </c>
      <c r="D81" s="286" t="s">
        <v>682</v>
      </c>
      <c r="E81" s="286" t="s">
        <v>682</v>
      </c>
      <c r="F81" s="287">
        <v>3</v>
      </c>
      <c r="G81" s="286" t="s">
        <v>687</v>
      </c>
      <c r="H81" s="286" t="s">
        <v>687</v>
      </c>
      <c r="I81" s="287" t="s">
        <v>687</v>
      </c>
      <c r="J81" s="288" t="s">
        <v>687</v>
      </c>
      <c r="K81" s="286" t="s">
        <v>687</v>
      </c>
      <c r="L81" s="286" t="s">
        <v>687</v>
      </c>
      <c r="M81" s="286" t="s">
        <v>687</v>
      </c>
      <c r="N81" s="287" t="s">
        <v>687</v>
      </c>
      <c r="O81" s="286" t="s">
        <v>687</v>
      </c>
      <c r="P81" s="289" t="s">
        <v>682</v>
      </c>
      <c r="Q81" s="289" t="s">
        <v>687</v>
      </c>
    </row>
    <row r="82" spans="1:17" s="16" customFormat="1" ht="21.75" customHeight="1">
      <c r="A82" s="297">
        <v>24</v>
      </c>
      <c r="B82" s="278" t="s">
        <v>252</v>
      </c>
      <c r="C82" s="282">
        <v>8</v>
      </c>
      <c r="D82" s="282" t="s">
        <v>682</v>
      </c>
      <c r="E82" s="282" t="s">
        <v>682</v>
      </c>
      <c r="F82" s="298">
        <v>8</v>
      </c>
      <c r="G82" s="282">
        <v>308</v>
      </c>
      <c r="H82" s="282" t="s">
        <v>682</v>
      </c>
      <c r="I82" s="298">
        <v>308</v>
      </c>
      <c r="J82" s="299">
        <v>610804</v>
      </c>
      <c r="K82" s="282">
        <v>22516</v>
      </c>
      <c r="L82" s="282" t="s">
        <v>682</v>
      </c>
      <c r="M82" s="282" t="s">
        <v>682</v>
      </c>
      <c r="N82" s="298">
        <v>633320</v>
      </c>
      <c r="O82" s="282">
        <v>327774</v>
      </c>
      <c r="P82" s="284" t="s">
        <v>682</v>
      </c>
      <c r="Q82" s="284">
        <v>132453</v>
      </c>
    </row>
    <row r="83" spans="1:17" s="16" customFormat="1" ht="21.75" customHeight="1">
      <c r="A83" s="264">
        <v>242</v>
      </c>
      <c r="B83" s="265" t="s">
        <v>253</v>
      </c>
      <c r="C83" s="286">
        <v>1</v>
      </c>
      <c r="D83" s="286" t="s">
        <v>682</v>
      </c>
      <c r="E83" s="286" t="s">
        <v>682</v>
      </c>
      <c r="F83" s="287">
        <v>1</v>
      </c>
      <c r="G83" s="286" t="s">
        <v>687</v>
      </c>
      <c r="H83" s="286" t="s">
        <v>687</v>
      </c>
      <c r="I83" s="287" t="s">
        <v>687</v>
      </c>
      <c r="J83" s="288" t="s">
        <v>687</v>
      </c>
      <c r="K83" s="286" t="s">
        <v>687</v>
      </c>
      <c r="L83" s="286" t="s">
        <v>687</v>
      </c>
      <c r="M83" s="286" t="s">
        <v>687</v>
      </c>
      <c r="N83" s="287" t="s">
        <v>687</v>
      </c>
      <c r="O83" s="286" t="s">
        <v>687</v>
      </c>
      <c r="P83" s="289" t="s">
        <v>682</v>
      </c>
      <c r="Q83" s="289" t="s">
        <v>687</v>
      </c>
    </row>
    <row r="84" spans="1:17" s="16" customFormat="1" ht="21.75" customHeight="1">
      <c r="A84" s="264">
        <v>243</v>
      </c>
      <c r="B84" s="265" t="s">
        <v>254</v>
      </c>
      <c r="C84" s="286">
        <v>3</v>
      </c>
      <c r="D84" s="286" t="s">
        <v>682</v>
      </c>
      <c r="E84" s="286" t="s">
        <v>682</v>
      </c>
      <c r="F84" s="287">
        <v>3</v>
      </c>
      <c r="G84" s="286">
        <v>13</v>
      </c>
      <c r="H84" s="286" t="s">
        <v>682</v>
      </c>
      <c r="I84" s="287">
        <v>13</v>
      </c>
      <c r="J84" s="288">
        <v>6083</v>
      </c>
      <c r="K84" s="286">
        <v>7516</v>
      </c>
      <c r="L84" s="286" t="s">
        <v>682</v>
      </c>
      <c r="M84" s="286" t="s">
        <v>682</v>
      </c>
      <c r="N84" s="287">
        <v>13599</v>
      </c>
      <c r="O84" s="286">
        <v>6178</v>
      </c>
      <c r="P84" s="289" t="s">
        <v>682</v>
      </c>
      <c r="Q84" s="289">
        <v>3322</v>
      </c>
    </row>
    <row r="85" spans="1:17" s="16" customFormat="1" ht="21.75" customHeight="1">
      <c r="A85" s="264">
        <v>244</v>
      </c>
      <c r="B85" s="265" t="s">
        <v>255</v>
      </c>
      <c r="C85" s="286">
        <v>2</v>
      </c>
      <c r="D85" s="286" t="s">
        <v>682</v>
      </c>
      <c r="E85" s="286" t="s">
        <v>682</v>
      </c>
      <c r="F85" s="287">
        <v>2</v>
      </c>
      <c r="G85" s="286" t="s">
        <v>687</v>
      </c>
      <c r="H85" s="286" t="s">
        <v>687</v>
      </c>
      <c r="I85" s="287" t="s">
        <v>687</v>
      </c>
      <c r="J85" s="288" t="s">
        <v>687</v>
      </c>
      <c r="K85" s="286" t="s">
        <v>687</v>
      </c>
      <c r="L85" s="286" t="s">
        <v>687</v>
      </c>
      <c r="M85" s="286" t="s">
        <v>687</v>
      </c>
      <c r="N85" s="287" t="s">
        <v>687</v>
      </c>
      <c r="O85" s="286" t="s">
        <v>687</v>
      </c>
      <c r="P85" s="289" t="s">
        <v>682</v>
      </c>
      <c r="Q85" s="289" t="s">
        <v>687</v>
      </c>
    </row>
    <row r="86" spans="1:17" s="16" customFormat="1" ht="21.75" customHeight="1">
      <c r="A86" s="264">
        <v>245</v>
      </c>
      <c r="B86" s="265" t="s">
        <v>256</v>
      </c>
      <c r="C86" s="295">
        <v>2</v>
      </c>
      <c r="D86" s="293" t="s">
        <v>682</v>
      </c>
      <c r="E86" s="293" t="s">
        <v>682</v>
      </c>
      <c r="F86" s="294">
        <v>2</v>
      </c>
      <c r="G86" s="293" t="s">
        <v>687</v>
      </c>
      <c r="H86" s="293" t="s">
        <v>687</v>
      </c>
      <c r="I86" s="294" t="s">
        <v>687</v>
      </c>
      <c r="J86" s="295" t="s">
        <v>687</v>
      </c>
      <c r="K86" s="293" t="s">
        <v>687</v>
      </c>
      <c r="L86" s="293" t="s">
        <v>687</v>
      </c>
      <c r="M86" s="293" t="s">
        <v>687</v>
      </c>
      <c r="N86" s="294" t="s">
        <v>687</v>
      </c>
      <c r="O86" s="293" t="s">
        <v>687</v>
      </c>
      <c r="P86" s="296" t="s">
        <v>682</v>
      </c>
      <c r="Q86" s="296" t="s">
        <v>687</v>
      </c>
    </row>
    <row r="87" spans="1:17" s="16" customFormat="1" ht="21.75" customHeight="1">
      <c r="A87" s="297">
        <v>25</v>
      </c>
      <c r="B87" s="278" t="s">
        <v>257</v>
      </c>
      <c r="C87" s="279">
        <v>57</v>
      </c>
      <c r="D87" s="279" t="s">
        <v>682</v>
      </c>
      <c r="E87" s="279">
        <v>3</v>
      </c>
      <c r="F87" s="280">
        <v>60</v>
      </c>
      <c r="G87" s="279">
        <v>1813</v>
      </c>
      <c r="H87" s="279">
        <v>3</v>
      </c>
      <c r="I87" s="280">
        <v>1816</v>
      </c>
      <c r="J87" s="281">
        <v>1950712</v>
      </c>
      <c r="K87" s="279">
        <v>974141</v>
      </c>
      <c r="L87" s="279">
        <v>1520</v>
      </c>
      <c r="M87" s="279" t="s">
        <v>682</v>
      </c>
      <c r="N87" s="280">
        <v>2926373</v>
      </c>
      <c r="O87" s="279">
        <v>1470361</v>
      </c>
      <c r="P87" s="300" t="s">
        <v>682</v>
      </c>
      <c r="Q87" s="300">
        <v>799717</v>
      </c>
    </row>
    <row r="88" spans="1:17" s="16" customFormat="1" ht="21.75" customHeight="1">
      <c r="A88" s="264">
        <v>252</v>
      </c>
      <c r="B88" s="265" t="s">
        <v>258</v>
      </c>
      <c r="C88" s="286">
        <v>3</v>
      </c>
      <c r="D88" s="286" t="s">
        <v>682</v>
      </c>
      <c r="E88" s="286" t="s">
        <v>682</v>
      </c>
      <c r="F88" s="287">
        <v>3</v>
      </c>
      <c r="G88" s="286">
        <v>27</v>
      </c>
      <c r="H88" s="286" t="s">
        <v>682</v>
      </c>
      <c r="I88" s="287">
        <v>27</v>
      </c>
      <c r="J88" s="288">
        <v>12302</v>
      </c>
      <c r="K88" s="286">
        <v>11243</v>
      </c>
      <c r="L88" s="286" t="s">
        <v>693</v>
      </c>
      <c r="M88" s="286" t="s">
        <v>682</v>
      </c>
      <c r="N88" s="287">
        <v>23545</v>
      </c>
      <c r="O88" s="286">
        <v>9250</v>
      </c>
      <c r="P88" s="289" t="s">
        <v>682</v>
      </c>
      <c r="Q88" s="289">
        <v>7389</v>
      </c>
    </row>
    <row r="89" spans="1:18" s="16" customFormat="1" ht="21.75" customHeight="1">
      <c r="A89" s="264"/>
      <c r="B89" s="265" t="s">
        <v>259</v>
      </c>
      <c r="C89" s="286"/>
      <c r="D89" s="286"/>
      <c r="E89" s="286"/>
      <c r="F89" s="287"/>
      <c r="G89" s="286"/>
      <c r="H89" s="286"/>
      <c r="I89" s="287"/>
      <c r="J89" s="288"/>
      <c r="K89" s="286"/>
      <c r="L89" s="286"/>
      <c r="M89" s="286"/>
      <c r="N89" s="287"/>
      <c r="O89" s="286"/>
      <c r="P89" s="289"/>
      <c r="Q89" s="289"/>
      <c r="R89" s="20"/>
    </row>
    <row r="90" spans="1:17" s="16" customFormat="1" ht="21.75" customHeight="1">
      <c r="A90" s="264">
        <v>254</v>
      </c>
      <c r="B90" s="265" t="s">
        <v>260</v>
      </c>
      <c r="C90" s="286">
        <v>34</v>
      </c>
      <c r="D90" s="286" t="s">
        <v>682</v>
      </c>
      <c r="E90" s="286">
        <v>3</v>
      </c>
      <c r="F90" s="287">
        <v>37</v>
      </c>
      <c r="G90" s="286">
        <v>1469</v>
      </c>
      <c r="H90" s="286">
        <v>3</v>
      </c>
      <c r="I90" s="287">
        <v>1472</v>
      </c>
      <c r="J90" s="288">
        <v>1731416</v>
      </c>
      <c r="K90" s="286">
        <v>769812</v>
      </c>
      <c r="L90" s="286">
        <v>1520</v>
      </c>
      <c r="M90" s="286" t="s">
        <v>682</v>
      </c>
      <c r="N90" s="287">
        <v>2502748</v>
      </c>
      <c r="O90" s="286">
        <v>1324042</v>
      </c>
      <c r="P90" s="289" t="s">
        <v>682</v>
      </c>
      <c r="Q90" s="289">
        <v>674100</v>
      </c>
    </row>
    <row r="91" spans="1:17" s="16" customFormat="1" ht="21.75" customHeight="1">
      <c r="A91" s="264">
        <v>255</v>
      </c>
      <c r="B91" s="265" t="s">
        <v>261</v>
      </c>
      <c r="C91" s="286">
        <v>6</v>
      </c>
      <c r="D91" s="286" t="s">
        <v>682</v>
      </c>
      <c r="E91" s="286" t="s">
        <v>682</v>
      </c>
      <c r="F91" s="287">
        <v>6</v>
      </c>
      <c r="G91" s="286">
        <v>57</v>
      </c>
      <c r="H91" s="286" t="s">
        <v>682</v>
      </c>
      <c r="I91" s="287">
        <v>57</v>
      </c>
      <c r="J91" s="288">
        <v>36819</v>
      </c>
      <c r="K91" s="286">
        <v>15402</v>
      </c>
      <c r="L91" s="286" t="s">
        <v>693</v>
      </c>
      <c r="M91" s="286" t="s">
        <v>682</v>
      </c>
      <c r="N91" s="287">
        <v>52221</v>
      </c>
      <c r="O91" s="286">
        <v>22301</v>
      </c>
      <c r="P91" s="289" t="s">
        <v>682</v>
      </c>
      <c r="Q91" s="289">
        <v>21730</v>
      </c>
    </row>
    <row r="92" spans="1:17" s="16" customFormat="1" ht="21.75" customHeight="1">
      <c r="A92" s="264">
        <v>256</v>
      </c>
      <c r="B92" s="265" t="s">
        <v>262</v>
      </c>
      <c r="C92" s="286">
        <v>8</v>
      </c>
      <c r="D92" s="286" t="s">
        <v>682</v>
      </c>
      <c r="E92" s="286" t="s">
        <v>682</v>
      </c>
      <c r="F92" s="287">
        <v>8</v>
      </c>
      <c r="G92" s="286">
        <v>148</v>
      </c>
      <c r="H92" s="286" t="s">
        <v>682</v>
      </c>
      <c r="I92" s="287">
        <v>148</v>
      </c>
      <c r="J92" s="288" t="s">
        <v>693</v>
      </c>
      <c r="K92" s="286">
        <v>177631</v>
      </c>
      <c r="L92" s="286" t="s">
        <v>682</v>
      </c>
      <c r="M92" s="286" t="s">
        <v>682</v>
      </c>
      <c r="N92" s="287">
        <v>177631</v>
      </c>
      <c r="O92" s="286">
        <v>50830</v>
      </c>
      <c r="P92" s="289" t="s">
        <v>682</v>
      </c>
      <c r="Q92" s="289">
        <v>60563</v>
      </c>
    </row>
    <row r="93" spans="1:18" s="16" customFormat="1" ht="21.75" customHeight="1">
      <c r="A93" s="264"/>
      <c r="B93" s="265" t="s">
        <v>263</v>
      </c>
      <c r="C93" s="286"/>
      <c r="D93" s="286"/>
      <c r="E93" s="286"/>
      <c r="F93" s="287"/>
      <c r="G93" s="286"/>
      <c r="H93" s="286"/>
      <c r="I93" s="287"/>
      <c r="J93" s="288"/>
      <c r="K93" s="286"/>
      <c r="L93" s="286"/>
      <c r="M93" s="286"/>
      <c r="N93" s="287"/>
      <c r="O93" s="286"/>
      <c r="P93" s="289"/>
      <c r="Q93" s="289"/>
      <c r="R93" s="25"/>
    </row>
    <row r="94" spans="1:17" s="16" customFormat="1" ht="21.75" customHeight="1">
      <c r="A94" s="264"/>
      <c r="B94" s="265" t="s">
        <v>264</v>
      </c>
      <c r="C94" s="286"/>
      <c r="D94" s="286"/>
      <c r="E94" s="286"/>
      <c r="F94" s="287"/>
      <c r="G94" s="286"/>
      <c r="H94" s="286"/>
      <c r="I94" s="287"/>
      <c r="J94" s="288"/>
      <c r="K94" s="286"/>
      <c r="L94" s="286"/>
      <c r="M94" s="286"/>
      <c r="N94" s="287"/>
      <c r="O94" s="286"/>
      <c r="P94" s="289"/>
      <c r="Q94" s="289"/>
    </row>
    <row r="95" spans="1:17" s="16" customFormat="1" ht="21.75" customHeight="1">
      <c r="A95" s="264">
        <v>257</v>
      </c>
      <c r="B95" s="265" t="s">
        <v>265</v>
      </c>
      <c r="C95" s="286">
        <v>1</v>
      </c>
      <c r="D95" s="286" t="s">
        <v>682</v>
      </c>
      <c r="E95" s="286" t="s">
        <v>682</v>
      </c>
      <c r="F95" s="287">
        <v>1</v>
      </c>
      <c r="G95" s="286" t="s">
        <v>687</v>
      </c>
      <c r="H95" s="286" t="s">
        <v>687</v>
      </c>
      <c r="I95" s="287" t="s">
        <v>687</v>
      </c>
      <c r="J95" s="288" t="s">
        <v>687</v>
      </c>
      <c r="K95" s="286" t="s">
        <v>687</v>
      </c>
      <c r="L95" s="286" t="s">
        <v>687</v>
      </c>
      <c r="M95" s="286" t="s">
        <v>687</v>
      </c>
      <c r="N95" s="287" t="s">
        <v>687</v>
      </c>
      <c r="O95" s="286" t="s">
        <v>687</v>
      </c>
      <c r="P95" s="289" t="s">
        <v>682</v>
      </c>
      <c r="Q95" s="289" t="s">
        <v>687</v>
      </c>
    </row>
    <row r="96" spans="1:17" s="16" customFormat="1" ht="21.75" customHeight="1">
      <c r="A96" s="264"/>
      <c r="B96" s="265" t="s">
        <v>266</v>
      </c>
      <c r="C96" s="286"/>
      <c r="D96" s="286"/>
      <c r="E96" s="286"/>
      <c r="F96" s="287"/>
      <c r="G96" s="286"/>
      <c r="H96" s="286"/>
      <c r="I96" s="287"/>
      <c r="J96" s="288"/>
      <c r="K96" s="286"/>
      <c r="L96" s="286"/>
      <c r="M96" s="286"/>
      <c r="N96" s="287"/>
      <c r="O96" s="286"/>
      <c r="P96" s="289"/>
      <c r="Q96" s="289"/>
    </row>
    <row r="97" spans="1:17" s="16" customFormat="1" ht="21.75" customHeight="1">
      <c r="A97" s="264">
        <v>258</v>
      </c>
      <c r="B97" s="265" t="s">
        <v>267</v>
      </c>
      <c r="C97" s="286">
        <v>3</v>
      </c>
      <c r="D97" s="286" t="s">
        <v>682</v>
      </c>
      <c r="E97" s="286" t="s">
        <v>682</v>
      </c>
      <c r="F97" s="287">
        <v>3</v>
      </c>
      <c r="G97" s="286">
        <v>63</v>
      </c>
      <c r="H97" s="286" t="s">
        <v>682</v>
      </c>
      <c r="I97" s="287">
        <v>63</v>
      </c>
      <c r="J97" s="288">
        <v>92745</v>
      </c>
      <c r="K97" s="286" t="s">
        <v>682</v>
      </c>
      <c r="L97" s="286" t="s">
        <v>682</v>
      </c>
      <c r="M97" s="286" t="s">
        <v>682</v>
      </c>
      <c r="N97" s="287">
        <v>92745</v>
      </c>
      <c r="O97" s="286">
        <v>19475</v>
      </c>
      <c r="P97" s="289" t="s">
        <v>682</v>
      </c>
      <c r="Q97" s="289">
        <v>19109</v>
      </c>
    </row>
    <row r="98" spans="1:17" s="16" customFormat="1" ht="21.75" customHeight="1">
      <c r="A98" s="264"/>
      <c r="B98" s="265" t="s">
        <v>268</v>
      </c>
      <c r="C98" s="286"/>
      <c r="D98" s="286"/>
      <c r="E98" s="286"/>
      <c r="F98" s="287"/>
      <c r="G98" s="286"/>
      <c r="H98" s="286"/>
      <c r="I98" s="287"/>
      <c r="J98" s="288"/>
      <c r="K98" s="286"/>
      <c r="L98" s="286"/>
      <c r="M98" s="286"/>
      <c r="N98" s="287"/>
      <c r="O98" s="286"/>
      <c r="P98" s="289"/>
      <c r="Q98" s="289"/>
    </row>
    <row r="99" spans="1:17" s="16" customFormat="1" ht="21.75" customHeight="1">
      <c r="A99" s="269">
        <v>259</v>
      </c>
      <c r="B99" s="270" t="s">
        <v>269</v>
      </c>
      <c r="C99" s="295">
        <v>2</v>
      </c>
      <c r="D99" s="293" t="s">
        <v>682</v>
      </c>
      <c r="E99" s="293" t="s">
        <v>693</v>
      </c>
      <c r="F99" s="294">
        <v>2</v>
      </c>
      <c r="G99" s="293" t="s">
        <v>687</v>
      </c>
      <c r="H99" s="293" t="s">
        <v>687</v>
      </c>
      <c r="I99" s="294" t="s">
        <v>687</v>
      </c>
      <c r="J99" s="295" t="s">
        <v>687</v>
      </c>
      <c r="K99" s="293" t="s">
        <v>687</v>
      </c>
      <c r="L99" s="293" t="s">
        <v>687</v>
      </c>
      <c r="M99" s="293" t="s">
        <v>687</v>
      </c>
      <c r="N99" s="294" t="s">
        <v>687</v>
      </c>
      <c r="O99" s="293" t="s">
        <v>687</v>
      </c>
      <c r="P99" s="296" t="s">
        <v>682</v>
      </c>
      <c r="Q99" s="296" t="s">
        <v>687</v>
      </c>
    </row>
    <row r="100" spans="1:17" s="16" customFormat="1" ht="21.75" customHeight="1">
      <c r="A100" s="301">
        <v>26</v>
      </c>
      <c r="B100" s="302" t="s">
        <v>706</v>
      </c>
      <c r="C100" s="279">
        <v>46</v>
      </c>
      <c r="D100" s="279" t="s">
        <v>682</v>
      </c>
      <c r="E100" s="279">
        <v>4</v>
      </c>
      <c r="F100" s="280">
        <v>50</v>
      </c>
      <c r="G100" s="279">
        <v>1717</v>
      </c>
      <c r="H100" s="279">
        <v>9</v>
      </c>
      <c r="I100" s="280">
        <v>1726</v>
      </c>
      <c r="J100" s="281">
        <v>3622883</v>
      </c>
      <c r="K100" s="279">
        <v>83682</v>
      </c>
      <c r="L100" s="279">
        <v>38407</v>
      </c>
      <c r="M100" s="279" t="s">
        <v>682</v>
      </c>
      <c r="N100" s="280">
        <v>3744972</v>
      </c>
      <c r="O100" s="279">
        <v>1632592</v>
      </c>
      <c r="P100" s="300" t="s">
        <v>682</v>
      </c>
      <c r="Q100" s="300">
        <v>1203713</v>
      </c>
    </row>
    <row r="101" spans="1:17" s="16" customFormat="1" ht="21.75" customHeight="1">
      <c r="A101" s="264">
        <v>261</v>
      </c>
      <c r="B101" s="265" t="s">
        <v>270</v>
      </c>
      <c r="C101" s="286">
        <v>1</v>
      </c>
      <c r="D101" s="286" t="s">
        <v>682</v>
      </c>
      <c r="E101" s="286" t="s">
        <v>682</v>
      </c>
      <c r="F101" s="287">
        <v>1</v>
      </c>
      <c r="G101" s="286" t="s">
        <v>687</v>
      </c>
      <c r="H101" s="286" t="s">
        <v>687</v>
      </c>
      <c r="I101" s="287" t="s">
        <v>687</v>
      </c>
      <c r="J101" s="288" t="s">
        <v>687</v>
      </c>
      <c r="K101" s="286" t="s">
        <v>687</v>
      </c>
      <c r="L101" s="286" t="s">
        <v>687</v>
      </c>
      <c r="M101" s="286" t="s">
        <v>687</v>
      </c>
      <c r="N101" s="287" t="s">
        <v>687</v>
      </c>
      <c r="O101" s="286" t="s">
        <v>687</v>
      </c>
      <c r="P101" s="289" t="s">
        <v>682</v>
      </c>
      <c r="Q101" s="289" t="s">
        <v>687</v>
      </c>
    </row>
    <row r="102" spans="1:17" s="16" customFormat="1" ht="21.75" customHeight="1">
      <c r="A102" s="264">
        <v>262</v>
      </c>
      <c r="B102" s="265" t="s">
        <v>271</v>
      </c>
      <c r="C102" s="286">
        <v>2</v>
      </c>
      <c r="D102" s="286" t="s">
        <v>682</v>
      </c>
      <c r="E102" s="286" t="s">
        <v>682</v>
      </c>
      <c r="F102" s="287">
        <v>2</v>
      </c>
      <c r="G102" s="286" t="s">
        <v>687</v>
      </c>
      <c r="H102" s="286" t="s">
        <v>687</v>
      </c>
      <c r="I102" s="287" t="s">
        <v>687</v>
      </c>
      <c r="J102" s="288" t="s">
        <v>687</v>
      </c>
      <c r="K102" s="286" t="s">
        <v>687</v>
      </c>
      <c r="L102" s="286" t="s">
        <v>687</v>
      </c>
      <c r="M102" s="286" t="s">
        <v>687</v>
      </c>
      <c r="N102" s="287" t="s">
        <v>687</v>
      </c>
      <c r="O102" s="286" t="s">
        <v>687</v>
      </c>
      <c r="P102" s="289" t="s">
        <v>682</v>
      </c>
      <c r="Q102" s="289" t="s">
        <v>687</v>
      </c>
    </row>
    <row r="103" spans="1:17" s="16" customFormat="1" ht="21.75" customHeight="1">
      <c r="A103" s="264">
        <v>263</v>
      </c>
      <c r="B103" s="265" t="s">
        <v>272</v>
      </c>
      <c r="C103" s="286">
        <v>1</v>
      </c>
      <c r="D103" s="286" t="s">
        <v>682</v>
      </c>
      <c r="E103" s="286" t="s">
        <v>693</v>
      </c>
      <c r="F103" s="287">
        <v>1</v>
      </c>
      <c r="G103" s="286" t="s">
        <v>687</v>
      </c>
      <c r="H103" s="286" t="s">
        <v>687</v>
      </c>
      <c r="I103" s="287" t="s">
        <v>687</v>
      </c>
      <c r="J103" s="288" t="s">
        <v>687</v>
      </c>
      <c r="K103" s="286" t="s">
        <v>687</v>
      </c>
      <c r="L103" s="286" t="s">
        <v>687</v>
      </c>
      <c r="M103" s="286" t="s">
        <v>687</v>
      </c>
      <c r="N103" s="287" t="s">
        <v>687</v>
      </c>
      <c r="O103" s="286" t="s">
        <v>687</v>
      </c>
      <c r="P103" s="289" t="s">
        <v>682</v>
      </c>
      <c r="Q103" s="289" t="s">
        <v>687</v>
      </c>
    </row>
    <row r="104" spans="1:17" s="16" customFormat="1" ht="21.75" customHeight="1">
      <c r="A104" s="264">
        <v>264</v>
      </c>
      <c r="B104" s="265" t="s">
        <v>273</v>
      </c>
      <c r="C104" s="286">
        <v>7</v>
      </c>
      <c r="D104" s="286" t="s">
        <v>682</v>
      </c>
      <c r="E104" s="286">
        <v>1</v>
      </c>
      <c r="F104" s="287">
        <v>8</v>
      </c>
      <c r="G104" s="286">
        <v>588</v>
      </c>
      <c r="H104" s="286">
        <v>2</v>
      </c>
      <c r="I104" s="287">
        <v>590</v>
      </c>
      <c r="J104" s="288">
        <v>1310399</v>
      </c>
      <c r="K104" s="286">
        <v>10327</v>
      </c>
      <c r="L104" s="286">
        <v>17000</v>
      </c>
      <c r="M104" s="286" t="s">
        <v>682</v>
      </c>
      <c r="N104" s="287">
        <v>1337726</v>
      </c>
      <c r="O104" s="286">
        <v>416737</v>
      </c>
      <c r="P104" s="289" t="s">
        <v>682</v>
      </c>
      <c r="Q104" s="289">
        <v>594923</v>
      </c>
    </row>
    <row r="105" spans="1:17" s="16" customFormat="1" ht="21.75" customHeight="1">
      <c r="A105" s="264">
        <v>266</v>
      </c>
      <c r="B105" s="265" t="s">
        <v>274</v>
      </c>
      <c r="C105" s="286">
        <v>10</v>
      </c>
      <c r="D105" s="286" t="s">
        <v>682</v>
      </c>
      <c r="E105" s="286" t="s">
        <v>682</v>
      </c>
      <c r="F105" s="287">
        <v>10</v>
      </c>
      <c r="G105" s="286">
        <v>267</v>
      </c>
      <c r="H105" s="286" t="s">
        <v>682</v>
      </c>
      <c r="I105" s="287">
        <v>267</v>
      </c>
      <c r="J105" s="288">
        <v>291206</v>
      </c>
      <c r="K105" s="286">
        <v>3622</v>
      </c>
      <c r="L105" s="286">
        <v>830</v>
      </c>
      <c r="M105" s="286" t="s">
        <v>682</v>
      </c>
      <c r="N105" s="287">
        <v>295658</v>
      </c>
      <c r="O105" s="286">
        <v>95011</v>
      </c>
      <c r="P105" s="289" t="s">
        <v>682</v>
      </c>
      <c r="Q105" s="289">
        <v>123301</v>
      </c>
    </row>
    <row r="106" spans="1:17" s="16" customFormat="1" ht="21.75" customHeight="1">
      <c r="A106" s="264">
        <v>267</v>
      </c>
      <c r="B106" s="265" t="s">
        <v>275</v>
      </c>
      <c r="C106" s="286">
        <v>9</v>
      </c>
      <c r="D106" s="286" t="s">
        <v>682</v>
      </c>
      <c r="E106" s="286" t="s">
        <v>682</v>
      </c>
      <c r="F106" s="287">
        <v>9</v>
      </c>
      <c r="G106" s="286">
        <v>138</v>
      </c>
      <c r="H106" s="286" t="s">
        <v>682</v>
      </c>
      <c r="I106" s="287">
        <v>138</v>
      </c>
      <c r="J106" s="288">
        <v>160355</v>
      </c>
      <c r="K106" s="286">
        <v>27788</v>
      </c>
      <c r="L106" s="286">
        <v>1866</v>
      </c>
      <c r="M106" s="286" t="s">
        <v>682</v>
      </c>
      <c r="N106" s="287">
        <v>190009</v>
      </c>
      <c r="O106" s="286">
        <v>88826</v>
      </c>
      <c r="P106" s="289" t="s">
        <v>682</v>
      </c>
      <c r="Q106" s="289">
        <v>61647</v>
      </c>
    </row>
    <row r="107" spans="1:17" s="16" customFormat="1" ht="21.75" customHeight="1">
      <c r="A107" s="264">
        <v>268</v>
      </c>
      <c r="B107" s="265" t="s">
        <v>276</v>
      </c>
      <c r="C107" s="286">
        <v>3</v>
      </c>
      <c r="D107" s="286" t="s">
        <v>682</v>
      </c>
      <c r="E107" s="286">
        <v>1</v>
      </c>
      <c r="F107" s="287">
        <v>4</v>
      </c>
      <c r="G107" s="286">
        <v>417</v>
      </c>
      <c r="H107" s="286">
        <v>2</v>
      </c>
      <c r="I107" s="287">
        <v>419</v>
      </c>
      <c r="J107" s="288">
        <v>1549524</v>
      </c>
      <c r="K107" s="286">
        <v>1473</v>
      </c>
      <c r="L107" s="286" t="s">
        <v>682</v>
      </c>
      <c r="M107" s="286" t="s">
        <v>682</v>
      </c>
      <c r="N107" s="287">
        <v>1550997</v>
      </c>
      <c r="O107" s="286">
        <v>892114</v>
      </c>
      <c r="P107" s="289" t="s">
        <v>682</v>
      </c>
      <c r="Q107" s="289">
        <v>303289</v>
      </c>
    </row>
    <row r="108" spans="1:17" s="16" customFormat="1" ht="21.75" customHeight="1">
      <c r="A108" s="264"/>
      <c r="B108" s="265" t="s">
        <v>277</v>
      </c>
      <c r="C108" s="286"/>
      <c r="D108" s="286"/>
      <c r="E108" s="286"/>
      <c r="F108" s="287"/>
      <c r="G108" s="286"/>
      <c r="H108" s="286"/>
      <c r="I108" s="287"/>
      <c r="J108" s="288"/>
      <c r="K108" s="286"/>
      <c r="L108" s="286"/>
      <c r="M108" s="286"/>
      <c r="N108" s="287"/>
      <c r="O108" s="286"/>
      <c r="P108" s="289"/>
      <c r="Q108" s="289"/>
    </row>
    <row r="109" spans="1:17" s="16" customFormat="1" ht="21.75" customHeight="1">
      <c r="A109" s="264">
        <v>269</v>
      </c>
      <c r="B109" s="265" t="s">
        <v>278</v>
      </c>
      <c r="C109" s="286">
        <v>13</v>
      </c>
      <c r="D109" s="286" t="s">
        <v>682</v>
      </c>
      <c r="E109" s="286">
        <v>2</v>
      </c>
      <c r="F109" s="287">
        <v>15</v>
      </c>
      <c r="G109" s="286">
        <v>265</v>
      </c>
      <c r="H109" s="286">
        <v>5</v>
      </c>
      <c r="I109" s="287">
        <v>270</v>
      </c>
      <c r="J109" s="288">
        <v>273672</v>
      </c>
      <c r="K109" s="286">
        <v>32704</v>
      </c>
      <c r="L109" s="286">
        <v>17711</v>
      </c>
      <c r="M109" s="286" t="s">
        <v>682</v>
      </c>
      <c r="N109" s="287">
        <v>324087</v>
      </c>
      <c r="O109" s="286">
        <v>119095</v>
      </c>
      <c r="P109" s="289" t="s">
        <v>682</v>
      </c>
      <c r="Q109" s="289">
        <v>106835</v>
      </c>
    </row>
    <row r="110" spans="1:17" s="16" customFormat="1" ht="21.75" customHeight="1">
      <c r="A110" s="297">
        <v>27</v>
      </c>
      <c r="B110" s="278" t="s">
        <v>707</v>
      </c>
      <c r="C110" s="282">
        <v>26</v>
      </c>
      <c r="D110" s="282" t="s">
        <v>682</v>
      </c>
      <c r="E110" s="282" t="s">
        <v>693</v>
      </c>
      <c r="F110" s="298">
        <v>26</v>
      </c>
      <c r="G110" s="282">
        <v>1945</v>
      </c>
      <c r="H110" s="282" t="s">
        <v>693</v>
      </c>
      <c r="I110" s="298">
        <v>1945</v>
      </c>
      <c r="J110" s="299">
        <v>4762933</v>
      </c>
      <c r="K110" s="282">
        <v>78532</v>
      </c>
      <c r="L110" s="282">
        <v>9561</v>
      </c>
      <c r="M110" s="282" t="s">
        <v>693</v>
      </c>
      <c r="N110" s="298">
        <v>4851026</v>
      </c>
      <c r="O110" s="282">
        <v>2574072</v>
      </c>
      <c r="P110" s="284" t="s">
        <v>682</v>
      </c>
      <c r="Q110" s="284">
        <v>835148</v>
      </c>
    </row>
    <row r="111" spans="1:17" s="16" customFormat="1" ht="21.75" customHeight="1">
      <c r="A111" s="264">
        <v>271</v>
      </c>
      <c r="B111" s="265" t="s">
        <v>279</v>
      </c>
      <c r="C111" s="286">
        <v>16</v>
      </c>
      <c r="D111" s="286" t="s">
        <v>682</v>
      </c>
      <c r="E111" s="286" t="s">
        <v>693</v>
      </c>
      <c r="F111" s="287">
        <v>16</v>
      </c>
      <c r="G111" s="286">
        <v>702</v>
      </c>
      <c r="H111" s="286" t="s">
        <v>693</v>
      </c>
      <c r="I111" s="287">
        <v>702</v>
      </c>
      <c r="J111" s="288">
        <v>1019172</v>
      </c>
      <c r="K111" s="286">
        <v>37860</v>
      </c>
      <c r="L111" s="286">
        <v>209</v>
      </c>
      <c r="M111" s="286" t="s">
        <v>682</v>
      </c>
      <c r="N111" s="287">
        <v>1057241</v>
      </c>
      <c r="O111" s="286">
        <v>367602</v>
      </c>
      <c r="P111" s="289" t="s">
        <v>682</v>
      </c>
      <c r="Q111" s="289">
        <v>322246</v>
      </c>
    </row>
    <row r="112" spans="1:17" s="16" customFormat="1" ht="21.75" customHeight="1">
      <c r="A112" s="264"/>
      <c r="B112" s="265" t="s">
        <v>280</v>
      </c>
      <c r="C112" s="286"/>
      <c r="D112" s="286"/>
      <c r="E112" s="286"/>
      <c r="F112" s="287"/>
      <c r="G112" s="286"/>
      <c r="H112" s="286"/>
      <c r="I112" s="287"/>
      <c r="J112" s="288"/>
      <c r="K112" s="286"/>
      <c r="L112" s="286"/>
      <c r="M112" s="286"/>
      <c r="N112" s="287"/>
      <c r="O112" s="286"/>
      <c r="P112" s="289"/>
      <c r="Q112" s="289"/>
    </row>
    <row r="113" spans="1:17" s="16" customFormat="1" ht="21.75" customHeight="1">
      <c r="A113" s="264">
        <v>272</v>
      </c>
      <c r="B113" s="265" t="s">
        <v>281</v>
      </c>
      <c r="C113" s="286">
        <v>2</v>
      </c>
      <c r="D113" s="286" t="s">
        <v>682</v>
      </c>
      <c r="E113" s="286" t="s">
        <v>693</v>
      </c>
      <c r="F113" s="287">
        <v>2</v>
      </c>
      <c r="G113" s="286" t="s">
        <v>687</v>
      </c>
      <c r="H113" s="286" t="s">
        <v>687</v>
      </c>
      <c r="I113" s="287" t="s">
        <v>687</v>
      </c>
      <c r="J113" s="288" t="s">
        <v>687</v>
      </c>
      <c r="K113" s="286" t="s">
        <v>687</v>
      </c>
      <c r="L113" s="286" t="s">
        <v>687</v>
      </c>
      <c r="M113" s="286" t="s">
        <v>687</v>
      </c>
      <c r="N113" s="287" t="s">
        <v>687</v>
      </c>
      <c r="O113" s="286" t="s">
        <v>687</v>
      </c>
      <c r="P113" s="289" t="s">
        <v>682</v>
      </c>
      <c r="Q113" s="289" t="s">
        <v>687</v>
      </c>
    </row>
    <row r="114" spans="1:17" s="16" customFormat="1" ht="21.75" customHeight="1">
      <c r="A114" s="264">
        <v>273</v>
      </c>
      <c r="B114" s="265" t="s">
        <v>282</v>
      </c>
      <c r="C114" s="286">
        <v>2</v>
      </c>
      <c r="D114" s="286" t="s">
        <v>682</v>
      </c>
      <c r="E114" s="286" t="s">
        <v>682</v>
      </c>
      <c r="F114" s="287">
        <v>2</v>
      </c>
      <c r="G114" s="286" t="s">
        <v>687</v>
      </c>
      <c r="H114" s="286" t="s">
        <v>687</v>
      </c>
      <c r="I114" s="287" t="s">
        <v>687</v>
      </c>
      <c r="J114" s="288" t="s">
        <v>687</v>
      </c>
      <c r="K114" s="286" t="s">
        <v>687</v>
      </c>
      <c r="L114" s="286" t="s">
        <v>687</v>
      </c>
      <c r="M114" s="286" t="s">
        <v>687</v>
      </c>
      <c r="N114" s="287" t="s">
        <v>687</v>
      </c>
      <c r="O114" s="286" t="s">
        <v>687</v>
      </c>
      <c r="P114" s="289" t="s">
        <v>682</v>
      </c>
      <c r="Q114" s="289" t="s">
        <v>687</v>
      </c>
    </row>
    <row r="115" spans="1:17" s="16" customFormat="1" ht="21.75" customHeight="1">
      <c r="A115" s="264">
        <v>274</v>
      </c>
      <c r="B115" s="265" t="s">
        <v>283</v>
      </c>
      <c r="C115" s="286">
        <v>2</v>
      </c>
      <c r="D115" s="286" t="s">
        <v>682</v>
      </c>
      <c r="E115" s="286" t="s">
        <v>682</v>
      </c>
      <c r="F115" s="287">
        <v>2</v>
      </c>
      <c r="G115" s="286" t="s">
        <v>687</v>
      </c>
      <c r="H115" s="286" t="s">
        <v>687</v>
      </c>
      <c r="I115" s="287" t="s">
        <v>687</v>
      </c>
      <c r="J115" s="288" t="s">
        <v>687</v>
      </c>
      <c r="K115" s="286" t="s">
        <v>687</v>
      </c>
      <c r="L115" s="286" t="s">
        <v>687</v>
      </c>
      <c r="M115" s="286" t="s">
        <v>687</v>
      </c>
      <c r="N115" s="287" t="s">
        <v>687</v>
      </c>
      <c r="O115" s="286" t="s">
        <v>687</v>
      </c>
      <c r="P115" s="289" t="s">
        <v>682</v>
      </c>
      <c r="Q115" s="289" t="s">
        <v>687</v>
      </c>
    </row>
    <row r="116" spans="1:17" s="16" customFormat="1" ht="21.75" customHeight="1">
      <c r="A116" s="264">
        <v>275</v>
      </c>
      <c r="B116" s="265" t="s">
        <v>284</v>
      </c>
      <c r="C116" s="286">
        <v>3</v>
      </c>
      <c r="D116" s="286" t="s">
        <v>682</v>
      </c>
      <c r="E116" s="286" t="s">
        <v>693</v>
      </c>
      <c r="F116" s="287">
        <v>3</v>
      </c>
      <c r="G116" s="286">
        <v>172</v>
      </c>
      <c r="H116" s="286" t="s">
        <v>693</v>
      </c>
      <c r="I116" s="287">
        <v>172</v>
      </c>
      <c r="J116" s="288">
        <v>236076</v>
      </c>
      <c r="K116" s="286">
        <v>30625</v>
      </c>
      <c r="L116" s="286">
        <v>3940</v>
      </c>
      <c r="M116" s="286" t="s">
        <v>682</v>
      </c>
      <c r="N116" s="287">
        <v>270641</v>
      </c>
      <c r="O116" s="286">
        <v>143653</v>
      </c>
      <c r="P116" s="289" t="s">
        <v>682</v>
      </c>
      <c r="Q116" s="289">
        <v>75341</v>
      </c>
    </row>
    <row r="117" spans="1:17" s="16" customFormat="1" ht="21.75" customHeight="1">
      <c r="A117" s="269">
        <v>279</v>
      </c>
      <c r="B117" s="270" t="s">
        <v>708</v>
      </c>
      <c r="C117" s="293">
        <v>1</v>
      </c>
      <c r="D117" s="293" t="s">
        <v>682</v>
      </c>
      <c r="E117" s="293" t="s">
        <v>682</v>
      </c>
      <c r="F117" s="294">
        <v>1</v>
      </c>
      <c r="G117" s="293" t="s">
        <v>687</v>
      </c>
      <c r="H117" s="293" t="s">
        <v>687</v>
      </c>
      <c r="I117" s="294" t="s">
        <v>687</v>
      </c>
      <c r="J117" s="295" t="s">
        <v>687</v>
      </c>
      <c r="K117" s="293" t="s">
        <v>687</v>
      </c>
      <c r="L117" s="293" t="s">
        <v>687</v>
      </c>
      <c r="M117" s="293" t="s">
        <v>687</v>
      </c>
      <c r="N117" s="294" t="s">
        <v>687</v>
      </c>
      <c r="O117" s="293" t="s">
        <v>687</v>
      </c>
      <c r="P117" s="296" t="s">
        <v>682</v>
      </c>
      <c r="Q117" s="296" t="s">
        <v>687</v>
      </c>
    </row>
    <row r="118" spans="1:17" s="16" customFormat="1" ht="21.75" customHeight="1">
      <c r="A118" s="297">
        <v>28</v>
      </c>
      <c r="B118" s="304" t="s">
        <v>709</v>
      </c>
      <c r="C118" s="282">
        <v>7</v>
      </c>
      <c r="D118" s="282" t="s">
        <v>693</v>
      </c>
      <c r="E118" s="282">
        <v>1</v>
      </c>
      <c r="F118" s="298">
        <v>8</v>
      </c>
      <c r="G118" s="282">
        <v>716</v>
      </c>
      <c r="H118" s="282">
        <v>1</v>
      </c>
      <c r="I118" s="298">
        <v>717</v>
      </c>
      <c r="J118" s="299">
        <v>1406172</v>
      </c>
      <c r="K118" s="282">
        <v>46439</v>
      </c>
      <c r="L118" s="282">
        <v>22746</v>
      </c>
      <c r="M118" s="282" t="s">
        <v>693</v>
      </c>
      <c r="N118" s="298">
        <v>1475357</v>
      </c>
      <c r="O118" s="282">
        <v>1289105</v>
      </c>
      <c r="P118" s="284"/>
      <c r="Q118" s="284">
        <v>908571</v>
      </c>
    </row>
    <row r="119" spans="1:17" s="16" customFormat="1" ht="21.75" customHeight="1">
      <c r="A119" s="264">
        <v>281</v>
      </c>
      <c r="B119" s="265" t="s">
        <v>710</v>
      </c>
      <c r="C119" s="286">
        <v>5</v>
      </c>
      <c r="D119" s="286" t="s">
        <v>693</v>
      </c>
      <c r="E119" s="286">
        <v>1</v>
      </c>
      <c r="F119" s="287">
        <v>6</v>
      </c>
      <c r="G119" s="286" t="s">
        <v>687</v>
      </c>
      <c r="H119" s="286" t="s">
        <v>687</v>
      </c>
      <c r="I119" s="287" t="s">
        <v>687</v>
      </c>
      <c r="J119" s="288" t="s">
        <v>687</v>
      </c>
      <c r="K119" s="286" t="s">
        <v>687</v>
      </c>
      <c r="L119" s="286" t="s">
        <v>687</v>
      </c>
      <c r="M119" s="286" t="s">
        <v>687</v>
      </c>
      <c r="N119" s="287" t="s">
        <v>687</v>
      </c>
      <c r="O119" s="286" t="s">
        <v>687</v>
      </c>
      <c r="P119" s="289"/>
      <c r="Q119" s="289" t="s">
        <v>687</v>
      </c>
    </row>
    <row r="120" spans="1:17" s="16" customFormat="1" ht="21.75" customHeight="1">
      <c r="A120" s="264"/>
      <c r="B120" s="265" t="s">
        <v>711</v>
      </c>
      <c r="C120" s="286"/>
      <c r="D120" s="286"/>
      <c r="E120" s="286"/>
      <c r="F120" s="287"/>
      <c r="G120" s="286"/>
      <c r="H120" s="286"/>
      <c r="I120" s="287"/>
      <c r="J120" s="288"/>
      <c r="K120" s="286"/>
      <c r="L120" s="286"/>
      <c r="M120" s="286"/>
      <c r="N120" s="287"/>
      <c r="O120" s="286"/>
      <c r="P120" s="289"/>
      <c r="Q120" s="289"/>
    </row>
    <row r="121" spans="1:17" ht="21.75" customHeight="1">
      <c r="A121" s="269">
        <v>282</v>
      </c>
      <c r="B121" s="270" t="s">
        <v>712</v>
      </c>
      <c r="C121" s="293">
        <v>2</v>
      </c>
      <c r="D121" s="293" t="s">
        <v>693</v>
      </c>
      <c r="E121" s="293" t="s">
        <v>693</v>
      </c>
      <c r="F121" s="294">
        <v>2</v>
      </c>
      <c r="G121" s="293" t="s">
        <v>687</v>
      </c>
      <c r="H121" s="293" t="s">
        <v>687</v>
      </c>
      <c r="I121" s="294" t="s">
        <v>687</v>
      </c>
      <c r="J121" s="295" t="s">
        <v>687</v>
      </c>
      <c r="K121" s="293" t="s">
        <v>687</v>
      </c>
      <c r="L121" s="293" t="s">
        <v>687</v>
      </c>
      <c r="M121" s="293" t="s">
        <v>687</v>
      </c>
      <c r="N121" s="294" t="s">
        <v>687</v>
      </c>
      <c r="O121" s="293" t="s">
        <v>687</v>
      </c>
      <c r="P121" s="296"/>
      <c r="Q121" s="296" t="s">
        <v>687</v>
      </c>
    </row>
    <row r="122" spans="1:17" ht="21.75" customHeight="1">
      <c r="A122" s="297">
        <v>29</v>
      </c>
      <c r="B122" s="304" t="s">
        <v>713</v>
      </c>
      <c r="C122" s="299">
        <v>7</v>
      </c>
      <c r="D122" s="282" t="s">
        <v>693</v>
      </c>
      <c r="E122" s="282" t="s">
        <v>693</v>
      </c>
      <c r="F122" s="298">
        <v>7</v>
      </c>
      <c r="G122" s="282">
        <v>498</v>
      </c>
      <c r="H122" s="282" t="s">
        <v>693</v>
      </c>
      <c r="I122" s="298">
        <v>498</v>
      </c>
      <c r="J122" s="299">
        <v>1463954</v>
      </c>
      <c r="K122" s="282">
        <v>3860</v>
      </c>
      <c r="L122" s="282" t="s">
        <v>693</v>
      </c>
      <c r="M122" s="282">
        <v>18</v>
      </c>
      <c r="N122" s="298">
        <v>1467832</v>
      </c>
      <c r="O122" s="299">
        <v>800330</v>
      </c>
      <c r="P122" s="284"/>
      <c r="Q122" s="284">
        <v>203043</v>
      </c>
    </row>
    <row r="123" spans="1:17" s="22" customFormat="1" ht="21.75" customHeight="1">
      <c r="A123" s="269">
        <v>291</v>
      </c>
      <c r="B123" s="270" t="s">
        <v>713</v>
      </c>
      <c r="C123" s="293">
        <v>7</v>
      </c>
      <c r="D123" s="293" t="s">
        <v>693</v>
      </c>
      <c r="E123" s="293" t="s">
        <v>693</v>
      </c>
      <c r="F123" s="294">
        <v>7</v>
      </c>
      <c r="G123" s="293">
        <v>498</v>
      </c>
      <c r="H123" s="293" t="s">
        <v>693</v>
      </c>
      <c r="I123" s="294">
        <v>498</v>
      </c>
      <c r="J123" s="295">
        <v>1463954</v>
      </c>
      <c r="K123" s="293">
        <v>3860</v>
      </c>
      <c r="L123" s="293" t="s">
        <v>693</v>
      </c>
      <c r="M123" s="293">
        <v>18</v>
      </c>
      <c r="N123" s="294">
        <v>1467832</v>
      </c>
      <c r="O123" s="295">
        <v>800330</v>
      </c>
      <c r="P123" s="296"/>
      <c r="Q123" s="296">
        <v>203043</v>
      </c>
    </row>
    <row r="124" spans="1:17" s="22" customFormat="1" ht="21.75" customHeight="1">
      <c r="A124" s="301">
        <v>30</v>
      </c>
      <c r="B124" s="302" t="s">
        <v>714</v>
      </c>
      <c r="C124" s="279">
        <v>30</v>
      </c>
      <c r="D124" s="279" t="s">
        <v>682</v>
      </c>
      <c r="E124" s="279">
        <v>1</v>
      </c>
      <c r="F124" s="280">
        <v>31</v>
      </c>
      <c r="G124" s="279">
        <v>3745</v>
      </c>
      <c r="H124" s="279">
        <v>2</v>
      </c>
      <c r="I124" s="280">
        <v>3747</v>
      </c>
      <c r="J124" s="281">
        <v>17032438</v>
      </c>
      <c r="K124" s="279">
        <v>101950</v>
      </c>
      <c r="L124" s="279">
        <v>754</v>
      </c>
      <c r="M124" s="279" t="s">
        <v>682</v>
      </c>
      <c r="N124" s="280">
        <v>17135142</v>
      </c>
      <c r="O124" s="279">
        <v>12641615</v>
      </c>
      <c r="P124" s="300" t="s">
        <v>682</v>
      </c>
      <c r="Q124" s="300">
        <v>2040432</v>
      </c>
    </row>
    <row r="125" spans="1:17" s="22" customFormat="1" ht="21.75" customHeight="1">
      <c r="A125" s="305">
        <v>301</v>
      </c>
      <c r="B125" s="303" t="s">
        <v>285</v>
      </c>
      <c r="C125" s="306">
        <v>30</v>
      </c>
      <c r="D125" s="306" t="s">
        <v>682</v>
      </c>
      <c r="E125" s="306">
        <v>1</v>
      </c>
      <c r="F125" s="307">
        <v>31</v>
      </c>
      <c r="G125" s="306">
        <v>3745</v>
      </c>
      <c r="H125" s="306">
        <v>2</v>
      </c>
      <c r="I125" s="307">
        <v>3747</v>
      </c>
      <c r="J125" s="308">
        <v>17032438</v>
      </c>
      <c r="K125" s="306">
        <v>101950</v>
      </c>
      <c r="L125" s="306">
        <v>754</v>
      </c>
      <c r="M125" s="306" t="s">
        <v>682</v>
      </c>
      <c r="N125" s="307">
        <v>17135142</v>
      </c>
      <c r="O125" s="306">
        <v>12641615</v>
      </c>
      <c r="P125" s="309" t="s">
        <v>682</v>
      </c>
      <c r="Q125" s="309">
        <v>2040432</v>
      </c>
    </row>
    <row r="126" spans="1:17" s="22" customFormat="1" ht="21.75" customHeight="1">
      <c r="A126" s="297">
        <v>31</v>
      </c>
      <c r="B126" s="278" t="s">
        <v>715</v>
      </c>
      <c r="C126" s="282">
        <v>4</v>
      </c>
      <c r="D126" s="282" t="s">
        <v>682</v>
      </c>
      <c r="E126" s="282">
        <v>1</v>
      </c>
      <c r="F126" s="298">
        <v>5</v>
      </c>
      <c r="G126" s="282">
        <v>55</v>
      </c>
      <c r="H126" s="282">
        <v>1</v>
      </c>
      <c r="I126" s="298">
        <v>56</v>
      </c>
      <c r="J126" s="299">
        <v>154868</v>
      </c>
      <c r="K126" s="282">
        <v>488</v>
      </c>
      <c r="L126" s="282" t="s">
        <v>693</v>
      </c>
      <c r="M126" s="282" t="s">
        <v>682</v>
      </c>
      <c r="N126" s="298">
        <v>155356</v>
      </c>
      <c r="O126" s="282">
        <v>69121</v>
      </c>
      <c r="P126" s="284" t="s">
        <v>682</v>
      </c>
      <c r="Q126" s="284">
        <v>25378</v>
      </c>
    </row>
    <row r="127" spans="1:17" s="22" customFormat="1" ht="21.75" customHeight="1">
      <c r="A127" s="264">
        <v>311</v>
      </c>
      <c r="B127" s="265" t="s">
        <v>286</v>
      </c>
      <c r="C127" s="286">
        <v>2</v>
      </c>
      <c r="D127" s="286" t="s">
        <v>682</v>
      </c>
      <c r="E127" s="286">
        <v>1</v>
      </c>
      <c r="F127" s="287">
        <v>3</v>
      </c>
      <c r="G127" s="286" t="s">
        <v>687</v>
      </c>
      <c r="H127" s="286" t="s">
        <v>687</v>
      </c>
      <c r="I127" s="287" t="s">
        <v>687</v>
      </c>
      <c r="J127" s="288" t="s">
        <v>687</v>
      </c>
      <c r="K127" s="286" t="s">
        <v>687</v>
      </c>
      <c r="L127" s="286" t="s">
        <v>687</v>
      </c>
      <c r="M127" s="286" t="s">
        <v>687</v>
      </c>
      <c r="N127" s="287" t="s">
        <v>687</v>
      </c>
      <c r="O127" s="286" t="s">
        <v>687</v>
      </c>
      <c r="P127" s="289" t="s">
        <v>682</v>
      </c>
      <c r="Q127" s="289" t="s">
        <v>687</v>
      </c>
    </row>
    <row r="128" spans="1:17" s="22" customFormat="1" ht="21.75" customHeight="1">
      <c r="A128" s="264"/>
      <c r="B128" s="265" t="s">
        <v>287</v>
      </c>
      <c r="C128" s="286"/>
      <c r="D128" s="286"/>
      <c r="E128" s="286"/>
      <c r="F128" s="287"/>
      <c r="G128" s="286"/>
      <c r="H128" s="286"/>
      <c r="I128" s="287"/>
      <c r="J128" s="288"/>
      <c r="K128" s="286"/>
      <c r="L128" s="286"/>
      <c r="M128" s="286"/>
      <c r="N128" s="287"/>
      <c r="O128" s="286"/>
      <c r="P128" s="289"/>
      <c r="Q128" s="289"/>
    </row>
    <row r="129" spans="1:17" s="22" customFormat="1" ht="21.75" customHeight="1">
      <c r="A129" s="264">
        <v>313</v>
      </c>
      <c r="B129" s="265" t="s">
        <v>288</v>
      </c>
      <c r="C129" s="295">
        <v>2</v>
      </c>
      <c r="D129" s="293" t="s">
        <v>682</v>
      </c>
      <c r="E129" s="293" t="s">
        <v>682</v>
      </c>
      <c r="F129" s="294">
        <v>2</v>
      </c>
      <c r="G129" s="293" t="s">
        <v>687</v>
      </c>
      <c r="H129" s="293" t="s">
        <v>687</v>
      </c>
      <c r="I129" s="294" t="s">
        <v>687</v>
      </c>
      <c r="J129" s="295" t="s">
        <v>687</v>
      </c>
      <c r="K129" s="293" t="s">
        <v>687</v>
      </c>
      <c r="L129" s="293" t="s">
        <v>687</v>
      </c>
      <c r="M129" s="293" t="s">
        <v>687</v>
      </c>
      <c r="N129" s="294" t="s">
        <v>687</v>
      </c>
      <c r="O129" s="293" t="s">
        <v>687</v>
      </c>
      <c r="P129" s="296" t="s">
        <v>682</v>
      </c>
      <c r="Q129" s="296" t="s">
        <v>687</v>
      </c>
    </row>
    <row r="130" spans="1:17" s="22" customFormat="1" ht="21.75" customHeight="1">
      <c r="A130" s="297">
        <v>32</v>
      </c>
      <c r="B130" s="278" t="s">
        <v>293</v>
      </c>
      <c r="C130" s="279">
        <v>33</v>
      </c>
      <c r="D130" s="279" t="s">
        <v>682</v>
      </c>
      <c r="E130" s="279">
        <v>3</v>
      </c>
      <c r="F130" s="280">
        <v>36</v>
      </c>
      <c r="G130" s="279">
        <v>399</v>
      </c>
      <c r="H130" s="279">
        <v>7</v>
      </c>
      <c r="I130" s="280">
        <v>406</v>
      </c>
      <c r="J130" s="281">
        <v>606877</v>
      </c>
      <c r="K130" s="279">
        <v>27603</v>
      </c>
      <c r="L130" s="279">
        <v>1915</v>
      </c>
      <c r="M130" s="279" t="s">
        <v>682</v>
      </c>
      <c r="N130" s="280">
        <v>636395</v>
      </c>
      <c r="O130" s="279">
        <v>284509</v>
      </c>
      <c r="P130" s="300" t="s">
        <v>682</v>
      </c>
      <c r="Q130" s="300">
        <v>157544</v>
      </c>
    </row>
    <row r="131" spans="1:17" s="22" customFormat="1" ht="21.75" customHeight="1">
      <c r="A131" s="264">
        <v>322</v>
      </c>
      <c r="B131" s="265" t="s">
        <v>289</v>
      </c>
      <c r="C131" s="286">
        <v>1</v>
      </c>
      <c r="D131" s="286" t="s">
        <v>682</v>
      </c>
      <c r="E131" s="286" t="s">
        <v>682</v>
      </c>
      <c r="F131" s="287">
        <v>1</v>
      </c>
      <c r="G131" s="286" t="s">
        <v>687</v>
      </c>
      <c r="H131" s="286" t="s">
        <v>687</v>
      </c>
      <c r="I131" s="287" t="s">
        <v>687</v>
      </c>
      <c r="J131" s="288" t="s">
        <v>687</v>
      </c>
      <c r="K131" s="286" t="s">
        <v>687</v>
      </c>
      <c r="L131" s="286" t="s">
        <v>687</v>
      </c>
      <c r="M131" s="286" t="s">
        <v>687</v>
      </c>
      <c r="N131" s="287" t="s">
        <v>687</v>
      </c>
      <c r="O131" s="286" t="s">
        <v>687</v>
      </c>
      <c r="P131" s="289" t="s">
        <v>682</v>
      </c>
      <c r="Q131" s="289" t="s">
        <v>687</v>
      </c>
    </row>
    <row r="132" spans="1:17" ht="21.75" customHeight="1">
      <c r="A132" s="264">
        <v>323</v>
      </c>
      <c r="B132" s="265" t="s">
        <v>290</v>
      </c>
      <c r="C132" s="286">
        <v>4</v>
      </c>
      <c r="D132" s="286" t="s">
        <v>682</v>
      </c>
      <c r="E132" s="286">
        <v>2</v>
      </c>
      <c r="F132" s="287">
        <v>6</v>
      </c>
      <c r="G132" s="286">
        <v>62</v>
      </c>
      <c r="H132" s="286">
        <v>5</v>
      </c>
      <c r="I132" s="287">
        <v>67</v>
      </c>
      <c r="J132" s="288">
        <v>73920</v>
      </c>
      <c r="K132" s="286" t="s">
        <v>682</v>
      </c>
      <c r="L132" s="286" t="s">
        <v>682</v>
      </c>
      <c r="M132" s="286" t="s">
        <v>682</v>
      </c>
      <c r="N132" s="287">
        <v>73920</v>
      </c>
      <c r="O132" s="286">
        <v>22420</v>
      </c>
      <c r="P132" s="289" t="s">
        <v>682</v>
      </c>
      <c r="Q132" s="289">
        <v>19990</v>
      </c>
    </row>
    <row r="133" spans="1:17" ht="21.75" customHeight="1">
      <c r="A133" s="264">
        <v>327</v>
      </c>
      <c r="B133" s="265" t="s">
        <v>291</v>
      </c>
      <c r="C133" s="286">
        <v>5</v>
      </c>
      <c r="D133" s="286" t="s">
        <v>682</v>
      </c>
      <c r="E133" s="286">
        <v>1</v>
      </c>
      <c r="F133" s="287">
        <v>6</v>
      </c>
      <c r="G133" s="286" t="s">
        <v>687</v>
      </c>
      <c r="H133" s="286" t="s">
        <v>687</v>
      </c>
      <c r="I133" s="287" t="s">
        <v>687</v>
      </c>
      <c r="J133" s="288" t="s">
        <v>687</v>
      </c>
      <c r="K133" s="286" t="s">
        <v>687</v>
      </c>
      <c r="L133" s="286" t="s">
        <v>687</v>
      </c>
      <c r="M133" s="286" t="s">
        <v>687</v>
      </c>
      <c r="N133" s="287" t="s">
        <v>687</v>
      </c>
      <c r="O133" s="286" t="s">
        <v>687</v>
      </c>
      <c r="P133" s="289" t="s">
        <v>682</v>
      </c>
      <c r="Q133" s="289" t="s">
        <v>687</v>
      </c>
    </row>
    <row r="134" spans="1:17" ht="21.75" customHeight="1">
      <c r="A134" s="264">
        <v>329</v>
      </c>
      <c r="B134" s="265" t="s">
        <v>292</v>
      </c>
      <c r="C134" s="286">
        <v>23</v>
      </c>
      <c r="D134" s="286" t="s">
        <v>682</v>
      </c>
      <c r="E134" s="286" t="s">
        <v>682</v>
      </c>
      <c r="F134" s="287">
        <v>23</v>
      </c>
      <c r="G134" s="286">
        <v>276</v>
      </c>
      <c r="H134" s="286" t="s">
        <v>682</v>
      </c>
      <c r="I134" s="287">
        <v>276</v>
      </c>
      <c r="J134" s="288">
        <v>459918</v>
      </c>
      <c r="K134" s="286">
        <v>20305</v>
      </c>
      <c r="L134" s="286">
        <v>1915</v>
      </c>
      <c r="M134" s="286" t="s">
        <v>682</v>
      </c>
      <c r="N134" s="287">
        <v>482138</v>
      </c>
      <c r="O134" s="286">
        <v>219592</v>
      </c>
      <c r="P134" s="289" t="s">
        <v>682</v>
      </c>
      <c r="Q134" s="289">
        <v>114246</v>
      </c>
    </row>
    <row r="135" spans="1:17" ht="21.75" customHeight="1">
      <c r="A135" s="269"/>
      <c r="B135" s="270" t="s">
        <v>716</v>
      </c>
      <c r="C135" s="293"/>
      <c r="D135" s="293"/>
      <c r="E135" s="293"/>
      <c r="F135" s="294"/>
      <c r="G135" s="293"/>
      <c r="H135" s="293"/>
      <c r="I135" s="294"/>
      <c r="J135" s="295"/>
      <c r="K135" s="293"/>
      <c r="L135" s="293"/>
      <c r="M135" s="293"/>
      <c r="N135" s="294"/>
      <c r="O135" s="293"/>
      <c r="P135" s="296"/>
      <c r="Q135" s="296"/>
    </row>
    <row r="136" spans="1:17" ht="21.75" customHeight="1">
      <c r="A136" s="310"/>
      <c r="B136" s="311"/>
      <c r="C136" s="312"/>
      <c r="D136" s="312"/>
      <c r="E136" s="312"/>
      <c r="F136" s="312"/>
      <c r="G136" s="313"/>
      <c r="H136" s="314"/>
      <c r="I136" s="310"/>
      <c r="J136" s="310"/>
      <c r="K136" s="310"/>
      <c r="L136" s="310"/>
      <c r="M136" s="310"/>
      <c r="N136" s="310"/>
      <c r="O136" s="310"/>
      <c r="P136" s="310"/>
      <c r="Q136" s="310"/>
    </row>
  </sheetData>
  <sheetProtection/>
  <mergeCells count="5">
    <mergeCell ref="A8:B8"/>
    <mergeCell ref="C3:F3"/>
    <mergeCell ref="G3:I3"/>
    <mergeCell ref="J3:N3"/>
    <mergeCell ref="A5:B5"/>
  </mergeCells>
  <hyperlinks>
    <hyperlink ref="A1:H2" location="目次!A1" display="１　産業小分類別事業所数・従業者数・製造品出荷額等・原材料使用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2"/>
  <rowBreaks count="4" manualBreakCount="4">
    <brk id="33" max="255" man="1"/>
    <brk id="57" max="255" man="1"/>
    <brk id="81" max="255" man="1"/>
    <brk id="104" max="255" man="1"/>
  </rowBreaks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7"/>
  <sheetViews>
    <sheetView zoomScale="85" zoomScaleNormal="85" zoomScaleSheetLayoutView="85" zoomScalePageLayoutView="0" workbookViewId="0" topLeftCell="A1">
      <selection activeCell="D2" sqref="D2"/>
    </sheetView>
  </sheetViews>
  <sheetFormatPr defaultColWidth="9.00390625" defaultRowHeight="21" customHeight="1"/>
  <cols>
    <col min="1" max="1" width="8.75390625" style="16" customWidth="1"/>
    <col min="2" max="2" width="4.75390625" style="17" customWidth="1"/>
    <col min="3" max="3" width="5.875" style="16" customWidth="1"/>
    <col min="4" max="5" width="12.75390625" style="16" customWidth="1"/>
    <col min="6" max="8" width="17.75390625" style="16" customWidth="1"/>
    <col min="9" max="9" width="1.00390625" style="16" customWidth="1"/>
    <col min="10" max="16384" width="9.125" style="16" customWidth="1"/>
  </cols>
  <sheetData>
    <row r="1" spans="1:7" ht="17.25" customHeight="1">
      <c r="A1" s="54" t="s">
        <v>173</v>
      </c>
      <c r="B1" s="55"/>
      <c r="C1" s="54"/>
      <c r="D1" s="54"/>
      <c r="E1" s="54"/>
      <c r="F1" s="54"/>
      <c r="G1" s="54"/>
    </row>
    <row r="2" spans="1:7" ht="18" customHeight="1">
      <c r="A2" s="54" t="s">
        <v>749</v>
      </c>
      <c r="B2" s="55"/>
      <c r="C2" s="54"/>
      <c r="D2" s="54"/>
      <c r="E2" s="54"/>
      <c r="F2" s="54"/>
      <c r="G2" s="54"/>
    </row>
    <row r="3" spans="1:8" ht="18.75" customHeight="1">
      <c r="A3" s="717" t="s">
        <v>28</v>
      </c>
      <c r="B3" s="718"/>
      <c r="C3" s="718"/>
      <c r="D3" s="316"/>
      <c r="E3" s="315" t="s">
        <v>18</v>
      </c>
      <c r="F3" s="317" t="s">
        <v>29</v>
      </c>
      <c r="G3" s="315" t="s">
        <v>4</v>
      </c>
      <c r="H3" s="317" t="s">
        <v>718</v>
      </c>
    </row>
    <row r="4" spans="1:8" ht="18.75" customHeight="1">
      <c r="A4" s="318"/>
      <c r="B4" s="319"/>
      <c r="C4" s="320"/>
      <c r="D4" s="321" t="s">
        <v>30</v>
      </c>
      <c r="E4" s="320"/>
      <c r="F4" s="322"/>
      <c r="G4" s="320"/>
      <c r="H4" s="322"/>
    </row>
    <row r="5" spans="1:8" s="26" customFormat="1" ht="22.5" customHeight="1">
      <c r="A5" s="719" t="s">
        <v>31</v>
      </c>
      <c r="B5" s="720"/>
      <c r="C5" s="720"/>
      <c r="D5" s="323"/>
      <c r="E5" s="324" t="s">
        <v>25</v>
      </c>
      <c r="F5" s="325" t="s">
        <v>26</v>
      </c>
      <c r="G5" s="324" t="s">
        <v>26</v>
      </c>
      <c r="H5" s="325" t="s">
        <v>26</v>
      </c>
    </row>
    <row r="6" spans="1:8" ht="22.5" customHeight="1">
      <c r="A6" s="721" t="s">
        <v>32</v>
      </c>
      <c r="B6" s="722"/>
      <c r="C6" s="722"/>
      <c r="D6" s="326">
        <v>577</v>
      </c>
      <c r="E6" s="327">
        <v>20870</v>
      </c>
      <c r="F6" s="327">
        <v>51439597</v>
      </c>
      <c r="G6" s="327">
        <v>32260688</v>
      </c>
      <c r="H6" s="328">
        <v>9512204</v>
      </c>
    </row>
    <row r="7" spans="1:8" ht="22.5" customHeight="1">
      <c r="A7" s="329">
        <v>1</v>
      </c>
      <c r="B7" s="319" t="s">
        <v>33</v>
      </c>
      <c r="C7" s="330" t="s">
        <v>34</v>
      </c>
      <c r="D7" s="331" t="s">
        <v>693</v>
      </c>
      <c r="E7" s="332" t="s">
        <v>693</v>
      </c>
      <c r="F7" s="332" t="s">
        <v>693</v>
      </c>
      <c r="G7" s="332" t="s">
        <v>693</v>
      </c>
      <c r="H7" s="333" t="s">
        <v>693</v>
      </c>
    </row>
    <row r="8" spans="1:8" ht="22.5" customHeight="1">
      <c r="A8" s="329">
        <v>4</v>
      </c>
      <c r="B8" s="319" t="s">
        <v>33</v>
      </c>
      <c r="C8" s="330" t="s">
        <v>35</v>
      </c>
      <c r="D8" s="334">
        <v>263</v>
      </c>
      <c r="E8" s="330">
        <v>1532</v>
      </c>
      <c r="F8" s="330">
        <v>1582222</v>
      </c>
      <c r="G8" s="330">
        <v>797433</v>
      </c>
      <c r="H8" s="335">
        <v>425929</v>
      </c>
    </row>
    <row r="9" spans="1:8" ht="22.5" customHeight="1">
      <c r="A9" s="329">
        <v>10</v>
      </c>
      <c r="B9" s="319" t="s">
        <v>33</v>
      </c>
      <c r="C9" s="330" t="s">
        <v>36</v>
      </c>
      <c r="D9" s="334">
        <v>134</v>
      </c>
      <c r="E9" s="330">
        <v>1833</v>
      </c>
      <c r="F9" s="330">
        <v>2981366</v>
      </c>
      <c r="G9" s="330">
        <v>1677391</v>
      </c>
      <c r="H9" s="335">
        <v>638838</v>
      </c>
    </row>
    <row r="10" spans="1:8" ht="22.5" customHeight="1">
      <c r="A10" s="329">
        <v>20</v>
      </c>
      <c r="B10" s="319" t="s">
        <v>33</v>
      </c>
      <c r="C10" s="330" t="s">
        <v>37</v>
      </c>
      <c r="D10" s="334">
        <v>60</v>
      </c>
      <c r="E10" s="330">
        <v>1495</v>
      </c>
      <c r="F10" s="330">
        <v>2528725</v>
      </c>
      <c r="G10" s="330">
        <v>1371221</v>
      </c>
      <c r="H10" s="335">
        <v>513673</v>
      </c>
    </row>
    <row r="11" spans="1:8" ht="22.5" customHeight="1">
      <c r="A11" s="329">
        <v>30</v>
      </c>
      <c r="B11" s="319" t="s">
        <v>33</v>
      </c>
      <c r="C11" s="330" t="s">
        <v>38</v>
      </c>
      <c r="D11" s="334">
        <v>40</v>
      </c>
      <c r="E11" s="330">
        <v>1523</v>
      </c>
      <c r="F11" s="330">
        <v>2928988</v>
      </c>
      <c r="G11" s="330">
        <v>1661103</v>
      </c>
      <c r="H11" s="335">
        <v>564409</v>
      </c>
    </row>
    <row r="12" spans="1:8" ht="22.5" customHeight="1">
      <c r="A12" s="329">
        <v>50</v>
      </c>
      <c r="B12" s="319" t="s">
        <v>33</v>
      </c>
      <c r="C12" s="330" t="s">
        <v>39</v>
      </c>
      <c r="D12" s="334">
        <v>32</v>
      </c>
      <c r="E12" s="330">
        <v>2219</v>
      </c>
      <c r="F12" s="330">
        <v>6083428</v>
      </c>
      <c r="G12" s="330">
        <v>4117852</v>
      </c>
      <c r="H12" s="335">
        <v>901012</v>
      </c>
    </row>
    <row r="13" spans="1:8" ht="22.5" customHeight="1">
      <c r="A13" s="329">
        <v>100</v>
      </c>
      <c r="B13" s="319" t="s">
        <v>33</v>
      </c>
      <c r="C13" s="330" t="s">
        <v>40</v>
      </c>
      <c r="D13" s="334">
        <v>30</v>
      </c>
      <c r="E13" s="330">
        <v>4232</v>
      </c>
      <c r="F13" s="330">
        <v>9050597</v>
      </c>
      <c r="G13" s="330">
        <v>5115722</v>
      </c>
      <c r="H13" s="335">
        <v>1573081</v>
      </c>
    </row>
    <row r="14" spans="1:8" ht="22.5" customHeight="1">
      <c r="A14" s="329">
        <v>200</v>
      </c>
      <c r="B14" s="319" t="s">
        <v>33</v>
      </c>
      <c r="C14" s="330" t="s">
        <v>41</v>
      </c>
      <c r="D14" s="334">
        <v>5</v>
      </c>
      <c r="E14" s="330">
        <v>1146</v>
      </c>
      <c r="F14" s="330">
        <v>3211544</v>
      </c>
      <c r="G14" s="330">
        <v>2062709</v>
      </c>
      <c r="H14" s="335">
        <v>432133</v>
      </c>
    </row>
    <row r="15" spans="1:9" ht="22.5" customHeight="1">
      <c r="A15" s="329">
        <v>300</v>
      </c>
      <c r="B15" s="319" t="s">
        <v>33</v>
      </c>
      <c r="C15" s="330" t="s">
        <v>42</v>
      </c>
      <c r="D15" s="334">
        <v>8</v>
      </c>
      <c r="E15" s="330">
        <v>3010</v>
      </c>
      <c r="F15" s="330">
        <v>7463495</v>
      </c>
      <c r="G15" s="330">
        <v>3867641</v>
      </c>
      <c r="H15" s="335">
        <v>1792607</v>
      </c>
      <c r="I15" s="20"/>
    </row>
    <row r="16" spans="1:8" ht="22.5" customHeight="1">
      <c r="A16" s="329">
        <v>500</v>
      </c>
      <c r="B16" s="319" t="s">
        <v>33</v>
      </c>
      <c r="C16" s="330" t="s">
        <v>719</v>
      </c>
      <c r="D16" s="334">
        <v>5</v>
      </c>
      <c r="E16" s="330">
        <v>3880</v>
      </c>
      <c r="F16" s="330">
        <v>15609232</v>
      </c>
      <c r="G16" s="330">
        <v>11589616</v>
      </c>
      <c r="H16" s="335">
        <v>2670522</v>
      </c>
    </row>
    <row r="17" spans="1:11" s="26" customFormat="1" ht="22.5" customHeight="1">
      <c r="A17" s="329">
        <v>1000</v>
      </c>
      <c r="B17" s="336" t="s">
        <v>720</v>
      </c>
      <c r="C17" s="330"/>
      <c r="D17" s="337" t="s">
        <v>693</v>
      </c>
      <c r="E17" s="338" t="s">
        <v>693</v>
      </c>
      <c r="F17" s="338" t="s">
        <v>693</v>
      </c>
      <c r="G17" s="338" t="s">
        <v>693</v>
      </c>
      <c r="H17" s="339" t="s">
        <v>693</v>
      </c>
      <c r="K17" s="16"/>
    </row>
    <row r="18" spans="1:11" ht="22.5" customHeight="1">
      <c r="A18" s="721" t="s">
        <v>721</v>
      </c>
      <c r="B18" s="722"/>
      <c r="C18" s="722"/>
      <c r="D18" s="340">
        <v>99</v>
      </c>
      <c r="E18" s="341">
        <v>4498</v>
      </c>
      <c r="F18" s="341">
        <v>9723009</v>
      </c>
      <c r="G18" s="341">
        <v>6088310</v>
      </c>
      <c r="H18" s="342">
        <v>1331079</v>
      </c>
      <c r="K18" s="27"/>
    </row>
    <row r="19" spans="1:11" ht="22.5" customHeight="1">
      <c r="A19" s="329">
        <v>1</v>
      </c>
      <c r="B19" s="319" t="s">
        <v>33</v>
      </c>
      <c r="C19" s="330" t="s">
        <v>34</v>
      </c>
      <c r="D19" s="331" t="s">
        <v>693</v>
      </c>
      <c r="E19" s="332" t="s">
        <v>152</v>
      </c>
      <c r="F19" s="332" t="s">
        <v>152</v>
      </c>
      <c r="G19" s="332" t="s">
        <v>152</v>
      </c>
      <c r="H19" s="333" t="s">
        <v>152</v>
      </c>
      <c r="K19" s="27"/>
    </row>
    <row r="20" spans="1:8" ht="22.5" customHeight="1">
      <c r="A20" s="329">
        <v>4</v>
      </c>
      <c r="B20" s="319" t="s">
        <v>33</v>
      </c>
      <c r="C20" s="330" t="s">
        <v>35</v>
      </c>
      <c r="D20" s="334">
        <v>34</v>
      </c>
      <c r="E20" s="330">
        <v>209</v>
      </c>
      <c r="F20" s="330">
        <v>164830</v>
      </c>
      <c r="G20" s="330">
        <v>85537</v>
      </c>
      <c r="H20" s="333">
        <v>40714</v>
      </c>
    </row>
    <row r="21" spans="1:8" ht="22.5" customHeight="1">
      <c r="A21" s="329">
        <v>10</v>
      </c>
      <c r="B21" s="319" t="s">
        <v>33</v>
      </c>
      <c r="C21" s="330" t="s">
        <v>36</v>
      </c>
      <c r="D21" s="334">
        <v>24</v>
      </c>
      <c r="E21" s="330">
        <v>334</v>
      </c>
      <c r="F21" s="330">
        <v>590095</v>
      </c>
      <c r="G21" s="330">
        <v>371162</v>
      </c>
      <c r="H21" s="333">
        <v>97891</v>
      </c>
    </row>
    <row r="22" spans="1:8" ht="22.5" customHeight="1">
      <c r="A22" s="329">
        <v>20</v>
      </c>
      <c r="B22" s="319" t="s">
        <v>33</v>
      </c>
      <c r="C22" s="330" t="s">
        <v>37</v>
      </c>
      <c r="D22" s="334">
        <v>11</v>
      </c>
      <c r="E22" s="330">
        <v>275</v>
      </c>
      <c r="F22" s="330">
        <v>750536</v>
      </c>
      <c r="G22" s="330">
        <v>576663</v>
      </c>
      <c r="H22" s="333">
        <v>75152</v>
      </c>
    </row>
    <row r="23" spans="1:8" ht="22.5" customHeight="1">
      <c r="A23" s="329">
        <v>30</v>
      </c>
      <c r="B23" s="319" t="s">
        <v>33</v>
      </c>
      <c r="C23" s="330" t="s">
        <v>38</v>
      </c>
      <c r="D23" s="334">
        <v>5</v>
      </c>
      <c r="E23" s="330">
        <v>196</v>
      </c>
      <c r="F23" s="330">
        <v>321242</v>
      </c>
      <c r="G23" s="330">
        <v>194684</v>
      </c>
      <c r="H23" s="335">
        <v>51781</v>
      </c>
    </row>
    <row r="24" spans="1:8" ht="22.5" customHeight="1">
      <c r="A24" s="329">
        <v>50</v>
      </c>
      <c r="B24" s="319" t="s">
        <v>33</v>
      </c>
      <c r="C24" s="330" t="s">
        <v>39</v>
      </c>
      <c r="D24" s="334">
        <v>9</v>
      </c>
      <c r="E24" s="330">
        <v>668</v>
      </c>
      <c r="F24" s="330">
        <v>1813636</v>
      </c>
      <c r="G24" s="330">
        <v>956864</v>
      </c>
      <c r="H24" s="335">
        <v>225259</v>
      </c>
    </row>
    <row r="25" spans="1:9" ht="22.5" customHeight="1">
      <c r="A25" s="329">
        <v>100</v>
      </c>
      <c r="B25" s="319" t="s">
        <v>33</v>
      </c>
      <c r="C25" s="330" t="s">
        <v>40</v>
      </c>
      <c r="D25" s="334">
        <v>12</v>
      </c>
      <c r="E25" s="330">
        <v>1835</v>
      </c>
      <c r="F25" s="330">
        <v>4061946</v>
      </c>
      <c r="G25" s="330">
        <v>2547742</v>
      </c>
      <c r="H25" s="335">
        <v>583674</v>
      </c>
      <c r="I25" s="20"/>
    </row>
    <row r="26" spans="1:8" ht="22.5" customHeight="1">
      <c r="A26" s="329">
        <v>200</v>
      </c>
      <c r="B26" s="319" t="s">
        <v>33</v>
      </c>
      <c r="C26" s="330" t="s">
        <v>41</v>
      </c>
      <c r="D26" s="334">
        <v>3</v>
      </c>
      <c r="E26" s="332" t="s">
        <v>687</v>
      </c>
      <c r="F26" s="332" t="s">
        <v>687</v>
      </c>
      <c r="G26" s="332" t="s">
        <v>687</v>
      </c>
      <c r="H26" s="333" t="s">
        <v>687</v>
      </c>
    </row>
    <row r="27" spans="1:8" s="26" customFormat="1" ht="22.5" customHeight="1">
      <c r="A27" s="343">
        <v>300</v>
      </c>
      <c r="B27" s="324" t="s">
        <v>33</v>
      </c>
      <c r="C27" s="338" t="s">
        <v>722</v>
      </c>
      <c r="D27" s="344">
        <v>1</v>
      </c>
      <c r="E27" s="338" t="s">
        <v>687</v>
      </c>
      <c r="F27" s="338" t="s">
        <v>687</v>
      </c>
      <c r="G27" s="338" t="s">
        <v>687</v>
      </c>
      <c r="H27" s="339" t="s">
        <v>687</v>
      </c>
    </row>
    <row r="28" spans="1:8" ht="22.5" customHeight="1">
      <c r="A28" s="721" t="s">
        <v>723</v>
      </c>
      <c r="B28" s="722"/>
      <c r="C28" s="722"/>
      <c r="D28" s="340">
        <v>5</v>
      </c>
      <c r="E28" s="341">
        <v>47</v>
      </c>
      <c r="F28" s="341">
        <v>468703</v>
      </c>
      <c r="G28" s="341">
        <v>391482</v>
      </c>
      <c r="H28" s="342">
        <v>19730</v>
      </c>
    </row>
    <row r="29" spans="1:8" ht="22.5" customHeight="1">
      <c r="A29" s="329">
        <v>1</v>
      </c>
      <c r="B29" s="319" t="s">
        <v>33</v>
      </c>
      <c r="C29" s="330" t="s">
        <v>34</v>
      </c>
      <c r="D29" s="331" t="s">
        <v>693</v>
      </c>
      <c r="E29" s="332" t="s">
        <v>693</v>
      </c>
      <c r="F29" s="332" t="s">
        <v>693</v>
      </c>
      <c r="G29" s="332" t="s">
        <v>693</v>
      </c>
      <c r="H29" s="333" t="s">
        <v>693</v>
      </c>
    </row>
    <row r="30" spans="1:8" ht="22.5" customHeight="1">
      <c r="A30" s="329">
        <v>4</v>
      </c>
      <c r="B30" s="319" t="s">
        <v>33</v>
      </c>
      <c r="C30" s="330" t="s">
        <v>35</v>
      </c>
      <c r="D30" s="334">
        <v>3</v>
      </c>
      <c r="E30" s="332" t="s">
        <v>687</v>
      </c>
      <c r="F30" s="332" t="s">
        <v>687</v>
      </c>
      <c r="G30" s="332" t="s">
        <v>687</v>
      </c>
      <c r="H30" s="333" t="s">
        <v>687</v>
      </c>
    </row>
    <row r="31" spans="1:8" ht="22.5" customHeight="1">
      <c r="A31" s="329">
        <v>10</v>
      </c>
      <c r="B31" s="319" t="s">
        <v>33</v>
      </c>
      <c r="C31" s="330" t="s">
        <v>36</v>
      </c>
      <c r="D31" s="334">
        <v>2</v>
      </c>
      <c r="E31" s="332" t="s">
        <v>687</v>
      </c>
      <c r="F31" s="332" t="s">
        <v>687</v>
      </c>
      <c r="G31" s="332" t="s">
        <v>687</v>
      </c>
      <c r="H31" s="345" t="s">
        <v>687</v>
      </c>
    </row>
    <row r="32" spans="1:8" ht="22.5" customHeight="1">
      <c r="A32" s="721" t="s">
        <v>724</v>
      </c>
      <c r="B32" s="722"/>
      <c r="C32" s="722"/>
      <c r="D32" s="346">
        <v>3</v>
      </c>
      <c r="E32" s="347">
        <v>16</v>
      </c>
      <c r="F32" s="347">
        <v>11311</v>
      </c>
      <c r="G32" s="347">
        <v>9046</v>
      </c>
      <c r="H32" s="348">
        <v>2834</v>
      </c>
    </row>
    <row r="33" spans="1:8" ht="22.5" customHeight="1">
      <c r="A33" s="329">
        <v>1</v>
      </c>
      <c r="B33" s="319" t="s">
        <v>33</v>
      </c>
      <c r="C33" s="330" t="s">
        <v>34</v>
      </c>
      <c r="D33" s="331" t="s">
        <v>693</v>
      </c>
      <c r="E33" s="332" t="s">
        <v>693</v>
      </c>
      <c r="F33" s="332" t="s">
        <v>693</v>
      </c>
      <c r="G33" s="332" t="s">
        <v>693</v>
      </c>
      <c r="H33" s="333" t="s">
        <v>693</v>
      </c>
    </row>
    <row r="34" spans="1:9" s="26" customFormat="1" ht="22.5" customHeight="1">
      <c r="A34" s="343">
        <v>4</v>
      </c>
      <c r="B34" s="324" t="s">
        <v>33</v>
      </c>
      <c r="C34" s="349" t="s">
        <v>35</v>
      </c>
      <c r="D34" s="344">
        <v>3</v>
      </c>
      <c r="E34" s="350">
        <v>16</v>
      </c>
      <c r="F34" s="350">
        <v>11311</v>
      </c>
      <c r="G34" s="350">
        <v>9046</v>
      </c>
      <c r="H34" s="339">
        <v>2834</v>
      </c>
      <c r="I34" s="30"/>
    </row>
    <row r="35" spans="1:8" ht="22.5" customHeight="1">
      <c r="A35" s="721" t="s">
        <v>725</v>
      </c>
      <c r="B35" s="722"/>
      <c r="C35" s="722"/>
      <c r="D35" s="346">
        <v>30</v>
      </c>
      <c r="E35" s="347">
        <v>842</v>
      </c>
      <c r="F35" s="347">
        <v>630076</v>
      </c>
      <c r="G35" s="347">
        <v>243886</v>
      </c>
      <c r="H35" s="348">
        <v>194367</v>
      </c>
    </row>
    <row r="36" spans="1:8" ht="22.5" customHeight="1">
      <c r="A36" s="329">
        <v>1</v>
      </c>
      <c r="B36" s="319" t="s">
        <v>33</v>
      </c>
      <c r="C36" s="330" t="s">
        <v>34</v>
      </c>
      <c r="D36" s="331" t="s">
        <v>693</v>
      </c>
      <c r="E36" s="332" t="s">
        <v>693</v>
      </c>
      <c r="F36" s="332" t="s">
        <v>693</v>
      </c>
      <c r="G36" s="332" t="s">
        <v>693</v>
      </c>
      <c r="H36" s="333" t="s">
        <v>693</v>
      </c>
    </row>
    <row r="37" spans="1:8" s="26" customFormat="1" ht="22.5" customHeight="1">
      <c r="A37" s="329">
        <v>4</v>
      </c>
      <c r="B37" s="319" t="s">
        <v>33</v>
      </c>
      <c r="C37" s="330" t="s">
        <v>35</v>
      </c>
      <c r="D37" s="334">
        <v>16</v>
      </c>
      <c r="E37" s="330">
        <v>96</v>
      </c>
      <c r="F37" s="330">
        <v>55870</v>
      </c>
      <c r="G37" s="330">
        <v>27570</v>
      </c>
      <c r="H37" s="335">
        <v>17861</v>
      </c>
    </row>
    <row r="38" spans="1:8" ht="22.5" customHeight="1">
      <c r="A38" s="329">
        <v>10</v>
      </c>
      <c r="B38" s="319" t="s">
        <v>33</v>
      </c>
      <c r="C38" s="330" t="s">
        <v>36</v>
      </c>
      <c r="D38" s="334">
        <v>7</v>
      </c>
      <c r="E38" s="330">
        <v>93</v>
      </c>
      <c r="F38" s="330">
        <v>62331</v>
      </c>
      <c r="G38" s="330">
        <v>19342</v>
      </c>
      <c r="H38" s="335">
        <v>19529</v>
      </c>
    </row>
    <row r="39" spans="1:8" ht="22.5" customHeight="1">
      <c r="A39" s="329">
        <v>20</v>
      </c>
      <c r="B39" s="319" t="s">
        <v>33</v>
      </c>
      <c r="C39" s="330" t="s">
        <v>37</v>
      </c>
      <c r="D39" s="334">
        <v>3</v>
      </c>
      <c r="E39" s="332">
        <v>68</v>
      </c>
      <c r="F39" s="332">
        <v>76145</v>
      </c>
      <c r="G39" s="332">
        <v>43378</v>
      </c>
      <c r="H39" s="333">
        <v>19199</v>
      </c>
    </row>
    <row r="40" spans="1:8" ht="22.5" customHeight="1">
      <c r="A40" s="329">
        <v>30</v>
      </c>
      <c r="B40" s="319" t="s">
        <v>33</v>
      </c>
      <c r="C40" s="330" t="s">
        <v>38</v>
      </c>
      <c r="D40" s="331" t="s">
        <v>693</v>
      </c>
      <c r="E40" s="332" t="s">
        <v>693</v>
      </c>
      <c r="F40" s="332" t="s">
        <v>693</v>
      </c>
      <c r="G40" s="332" t="s">
        <v>693</v>
      </c>
      <c r="H40" s="333" t="s">
        <v>693</v>
      </c>
    </row>
    <row r="41" spans="1:8" ht="22.5" customHeight="1">
      <c r="A41" s="329">
        <v>50</v>
      </c>
      <c r="B41" s="319" t="s">
        <v>33</v>
      </c>
      <c r="C41" s="330" t="s">
        <v>39</v>
      </c>
      <c r="D41" s="334">
        <v>2</v>
      </c>
      <c r="E41" s="332" t="s">
        <v>687</v>
      </c>
      <c r="F41" s="332" t="s">
        <v>687</v>
      </c>
      <c r="G41" s="332" t="s">
        <v>687</v>
      </c>
      <c r="H41" s="333" t="s">
        <v>687</v>
      </c>
    </row>
    <row r="42" spans="1:8" ht="22.5" customHeight="1">
      <c r="A42" s="329">
        <v>100</v>
      </c>
      <c r="B42" s="319" t="s">
        <v>33</v>
      </c>
      <c r="C42" s="330" t="s">
        <v>40</v>
      </c>
      <c r="D42" s="334">
        <v>1</v>
      </c>
      <c r="E42" s="332" t="s">
        <v>687</v>
      </c>
      <c r="F42" s="332" t="s">
        <v>687</v>
      </c>
      <c r="G42" s="332" t="s">
        <v>687</v>
      </c>
      <c r="H42" s="333" t="s">
        <v>687</v>
      </c>
    </row>
    <row r="43" spans="1:8" ht="22.5" customHeight="1">
      <c r="A43" s="329">
        <v>200</v>
      </c>
      <c r="B43" s="319" t="s">
        <v>33</v>
      </c>
      <c r="C43" s="330" t="s">
        <v>41</v>
      </c>
      <c r="D43" s="331" t="s">
        <v>693</v>
      </c>
      <c r="E43" s="332" t="s">
        <v>693</v>
      </c>
      <c r="F43" s="332" t="s">
        <v>693</v>
      </c>
      <c r="G43" s="332" t="s">
        <v>693</v>
      </c>
      <c r="H43" s="333" t="s">
        <v>693</v>
      </c>
    </row>
    <row r="44" spans="1:8" ht="22.5" customHeight="1">
      <c r="A44" s="343">
        <v>300</v>
      </c>
      <c r="B44" s="324" t="s">
        <v>33</v>
      </c>
      <c r="C44" s="338" t="s">
        <v>42</v>
      </c>
      <c r="D44" s="337">
        <v>1</v>
      </c>
      <c r="E44" s="338" t="s">
        <v>687</v>
      </c>
      <c r="F44" s="338" t="s">
        <v>687</v>
      </c>
      <c r="G44" s="338" t="s">
        <v>687</v>
      </c>
      <c r="H44" s="339" t="s">
        <v>687</v>
      </c>
    </row>
    <row r="45" spans="1:8" ht="22.5" customHeight="1">
      <c r="A45" s="723" t="s">
        <v>726</v>
      </c>
      <c r="B45" s="724"/>
      <c r="C45" s="724"/>
      <c r="D45" s="340">
        <v>19</v>
      </c>
      <c r="E45" s="341">
        <v>187</v>
      </c>
      <c r="F45" s="341">
        <v>318812</v>
      </c>
      <c r="G45" s="341">
        <v>221602</v>
      </c>
      <c r="H45" s="342">
        <v>62946</v>
      </c>
    </row>
    <row r="46" spans="1:8" s="26" customFormat="1" ht="22.5" customHeight="1">
      <c r="A46" s="329">
        <v>1</v>
      </c>
      <c r="B46" s="319" t="s">
        <v>33</v>
      </c>
      <c r="C46" s="330" t="s">
        <v>34</v>
      </c>
      <c r="D46" s="331" t="s">
        <v>693</v>
      </c>
      <c r="E46" s="332" t="s">
        <v>693</v>
      </c>
      <c r="F46" s="332" t="s">
        <v>693</v>
      </c>
      <c r="G46" s="332" t="s">
        <v>693</v>
      </c>
      <c r="H46" s="333" t="s">
        <v>693</v>
      </c>
    </row>
    <row r="47" spans="1:8" ht="22.5" customHeight="1">
      <c r="A47" s="329">
        <v>4</v>
      </c>
      <c r="B47" s="319" t="s">
        <v>33</v>
      </c>
      <c r="C47" s="330" t="s">
        <v>35</v>
      </c>
      <c r="D47" s="334">
        <v>11</v>
      </c>
      <c r="E47" s="330">
        <v>66</v>
      </c>
      <c r="F47" s="330">
        <v>75753</v>
      </c>
      <c r="G47" s="330">
        <v>47864</v>
      </c>
      <c r="H47" s="335">
        <v>17532</v>
      </c>
    </row>
    <row r="48" spans="1:8" ht="22.5" customHeight="1">
      <c r="A48" s="329">
        <v>10</v>
      </c>
      <c r="B48" s="319" t="s">
        <v>33</v>
      </c>
      <c r="C48" s="330" t="s">
        <v>36</v>
      </c>
      <c r="D48" s="334">
        <v>7</v>
      </c>
      <c r="E48" s="332" t="s">
        <v>687</v>
      </c>
      <c r="F48" s="332" t="s">
        <v>687</v>
      </c>
      <c r="G48" s="332" t="s">
        <v>687</v>
      </c>
      <c r="H48" s="333" t="s">
        <v>687</v>
      </c>
    </row>
    <row r="49" spans="1:8" ht="22.5" customHeight="1">
      <c r="A49" s="343">
        <v>20</v>
      </c>
      <c r="B49" s="324" t="s">
        <v>33</v>
      </c>
      <c r="C49" s="350" t="s">
        <v>37</v>
      </c>
      <c r="D49" s="344">
        <v>1</v>
      </c>
      <c r="E49" s="338" t="s">
        <v>687</v>
      </c>
      <c r="F49" s="338" t="s">
        <v>687</v>
      </c>
      <c r="G49" s="338" t="s">
        <v>687</v>
      </c>
      <c r="H49" s="339" t="s">
        <v>687</v>
      </c>
    </row>
    <row r="50" spans="1:8" ht="22.5" customHeight="1">
      <c r="A50" s="721" t="s">
        <v>727</v>
      </c>
      <c r="B50" s="722"/>
      <c r="C50" s="722"/>
      <c r="D50" s="340">
        <v>48</v>
      </c>
      <c r="E50" s="341">
        <v>1085</v>
      </c>
      <c r="F50" s="341">
        <v>2343743</v>
      </c>
      <c r="G50" s="341">
        <v>1423999</v>
      </c>
      <c r="H50" s="342">
        <v>415437</v>
      </c>
    </row>
    <row r="51" spans="1:8" ht="22.5" customHeight="1">
      <c r="A51" s="329">
        <v>1</v>
      </c>
      <c r="B51" s="319" t="s">
        <v>33</v>
      </c>
      <c r="C51" s="330" t="s">
        <v>34</v>
      </c>
      <c r="D51" s="331" t="s">
        <v>693</v>
      </c>
      <c r="E51" s="332" t="s">
        <v>693</v>
      </c>
      <c r="F51" s="332" t="s">
        <v>693</v>
      </c>
      <c r="G51" s="332" t="s">
        <v>693</v>
      </c>
      <c r="H51" s="333" t="s">
        <v>693</v>
      </c>
    </row>
    <row r="52" spans="1:8" s="26" customFormat="1" ht="22.5" customHeight="1">
      <c r="A52" s="329">
        <v>4</v>
      </c>
      <c r="B52" s="319" t="s">
        <v>33</v>
      </c>
      <c r="C52" s="330" t="s">
        <v>35</v>
      </c>
      <c r="D52" s="334">
        <v>26</v>
      </c>
      <c r="E52" s="330">
        <v>143</v>
      </c>
      <c r="F52" s="330">
        <v>101343</v>
      </c>
      <c r="G52" s="330">
        <v>36511</v>
      </c>
      <c r="H52" s="335">
        <v>36435</v>
      </c>
    </row>
    <row r="53" spans="1:8" ht="22.5" customHeight="1">
      <c r="A53" s="329">
        <v>10</v>
      </c>
      <c r="B53" s="319" t="s">
        <v>33</v>
      </c>
      <c r="C53" s="330" t="s">
        <v>36</v>
      </c>
      <c r="D53" s="334">
        <v>10</v>
      </c>
      <c r="E53" s="330">
        <v>150</v>
      </c>
      <c r="F53" s="330">
        <v>217242</v>
      </c>
      <c r="G53" s="330">
        <v>131281</v>
      </c>
      <c r="H53" s="335">
        <v>46120</v>
      </c>
    </row>
    <row r="54" spans="1:8" ht="22.5" customHeight="1">
      <c r="A54" s="329">
        <v>20</v>
      </c>
      <c r="B54" s="319" t="s">
        <v>33</v>
      </c>
      <c r="C54" s="330" t="s">
        <v>37</v>
      </c>
      <c r="D54" s="334">
        <v>4</v>
      </c>
      <c r="E54" s="330">
        <v>108</v>
      </c>
      <c r="F54" s="330">
        <v>134286</v>
      </c>
      <c r="G54" s="330">
        <v>70420</v>
      </c>
      <c r="H54" s="335">
        <v>43726</v>
      </c>
    </row>
    <row r="55" spans="1:8" ht="22.5" customHeight="1">
      <c r="A55" s="329">
        <v>30</v>
      </c>
      <c r="B55" s="319" t="s">
        <v>33</v>
      </c>
      <c r="C55" s="330" t="s">
        <v>38</v>
      </c>
      <c r="D55" s="334">
        <v>6</v>
      </c>
      <c r="E55" s="330">
        <v>231</v>
      </c>
      <c r="F55" s="330">
        <v>476948</v>
      </c>
      <c r="G55" s="330">
        <v>321397</v>
      </c>
      <c r="H55" s="335">
        <v>80260</v>
      </c>
    </row>
    <row r="56" spans="1:8" ht="22.5" customHeight="1">
      <c r="A56" s="329">
        <v>50</v>
      </c>
      <c r="B56" s="319" t="s">
        <v>33</v>
      </c>
      <c r="C56" s="330" t="s">
        <v>39</v>
      </c>
      <c r="D56" s="331" t="s">
        <v>693</v>
      </c>
      <c r="E56" s="332" t="s">
        <v>693</v>
      </c>
      <c r="F56" s="332" t="s">
        <v>693</v>
      </c>
      <c r="G56" s="332" t="s">
        <v>693</v>
      </c>
      <c r="H56" s="333" t="s">
        <v>693</v>
      </c>
    </row>
    <row r="57" spans="1:8" ht="22.5" customHeight="1">
      <c r="A57" s="329">
        <v>100</v>
      </c>
      <c r="B57" s="319" t="s">
        <v>33</v>
      </c>
      <c r="C57" s="330" t="s">
        <v>40</v>
      </c>
      <c r="D57" s="334">
        <v>1</v>
      </c>
      <c r="E57" s="332" t="s">
        <v>687</v>
      </c>
      <c r="F57" s="332" t="s">
        <v>687</v>
      </c>
      <c r="G57" s="332" t="s">
        <v>687</v>
      </c>
      <c r="H57" s="333" t="s">
        <v>687</v>
      </c>
    </row>
    <row r="58" spans="1:8" ht="22.5" customHeight="1">
      <c r="A58" s="329">
        <v>200</v>
      </c>
      <c r="B58" s="319" t="s">
        <v>33</v>
      </c>
      <c r="C58" s="330" t="s">
        <v>41</v>
      </c>
      <c r="D58" s="331" t="s">
        <v>693</v>
      </c>
      <c r="E58" s="332" t="s">
        <v>693</v>
      </c>
      <c r="F58" s="332" t="s">
        <v>693</v>
      </c>
      <c r="G58" s="332" t="s">
        <v>693</v>
      </c>
      <c r="H58" s="333" t="s">
        <v>693</v>
      </c>
    </row>
    <row r="59" spans="1:8" ht="22.5" customHeight="1">
      <c r="A59" s="343">
        <v>300</v>
      </c>
      <c r="B59" s="324" t="s">
        <v>33</v>
      </c>
      <c r="C59" s="338" t="s">
        <v>42</v>
      </c>
      <c r="D59" s="337">
        <v>1</v>
      </c>
      <c r="E59" s="338" t="s">
        <v>687</v>
      </c>
      <c r="F59" s="338" t="s">
        <v>687</v>
      </c>
      <c r="G59" s="338" t="s">
        <v>687</v>
      </c>
      <c r="H59" s="339" t="s">
        <v>687</v>
      </c>
    </row>
    <row r="60" spans="1:8" ht="22.5" customHeight="1">
      <c r="A60" s="721" t="s">
        <v>728</v>
      </c>
      <c r="B60" s="722"/>
      <c r="C60" s="722"/>
      <c r="D60" s="340">
        <v>19</v>
      </c>
      <c r="E60" s="341">
        <v>427</v>
      </c>
      <c r="F60" s="341">
        <v>969469</v>
      </c>
      <c r="G60" s="341">
        <v>957381</v>
      </c>
      <c r="H60" s="342">
        <v>195541</v>
      </c>
    </row>
    <row r="61" spans="1:8" ht="22.5" customHeight="1">
      <c r="A61" s="329">
        <v>1</v>
      </c>
      <c r="B61" s="319" t="s">
        <v>33</v>
      </c>
      <c r="C61" s="330" t="s">
        <v>34</v>
      </c>
      <c r="D61" s="331" t="s">
        <v>693</v>
      </c>
      <c r="E61" s="332" t="s">
        <v>693</v>
      </c>
      <c r="F61" s="332" t="s">
        <v>693</v>
      </c>
      <c r="G61" s="332" t="s">
        <v>693</v>
      </c>
      <c r="H61" s="333" t="s">
        <v>693</v>
      </c>
    </row>
    <row r="62" spans="1:8" s="26" customFormat="1" ht="22.5" customHeight="1">
      <c r="A62" s="329">
        <v>4</v>
      </c>
      <c r="B62" s="319" t="s">
        <v>33</v>
      </c>
      <c r="C62" s="330" t="s">
        <v>35</v>
      </c>
      <c r="D62" s="334">
        <v>8</v>
      </c>
      <c r="E62" s="330">
        <v>51</v>
      </c>
      <c r="F62" s="330">
        <v>35273</v>
      </c>
      <c r="G62" s="330">
        <v>14599</v>
      </c>
      <c r="H62" s="335">
        <v>13619</v>
      </c>
    </row>
    <row r="63" spans="1:8" ht="22.5" customHeight="1">
      <c r="A63" s="329">
        <v>10</v>
      </c>
      <c r="B63" s="319" t="s">
        <v>33</v>
      </c>
      <c r="C63" s="330" t="s">
        <v>36</v>
      </c>
      <c r="D63" s="334">
        <v>3</v>
      </c>
      <c r="E63" s="332" t="s">
        <v>687</v>
      </c>
      <c r="F63" s="332" t="s">
        <v>687</v>
      </c>
      <c r="G63" s="332" t="s">
        <v>687</v>
      </c>
      <c r="H63" s="333" t="s">
        <v>687</v>
      </c>
    </row>
    <row r="64" spans="1:8" ht="22.5" customHeight="1">
      <c r="A64" s="329">
        <v>20</v>
      </c>
      <c r="B64" s="319" t="s">
        <v>33</v>
      </c>
      <c r="C64" s="330" t="s">
        <v>37</v>
      </c>
      <c r="D64" s="334">
        <v>3</v>
      </c>
      <c r="E64" s="332">
        <v>66</v>
      </c>
      <c r="F64" s="332">
        <v>109868</v>
      </c>
      <c r="G64" s="332">
        <v>68182</v>
      </c>
      <c r="H64" s="333">
        <v>20468</v>
      </c>
    </row>
    <row r="65" spans="1:8" ht="22.5" customHeight="1">
      <c r="A65" s="329">
        <v>30</v>
      </c>
      <c r="B65" s="319" t="s">
        <v>33</v>
      </c>
      <c r="C65" s="330" t="s">
        <v>38</v>
      </c>
      <c r="D65" s="334">
        <v>1</v>
      </c>
      <c r="E65" s="332" t="s">
        <v>687</v>
      </c>
      <c r="F65" s="332" t="s">
        <v>687</v>
      </c>
      <c r="G65" s="332" t="s">
        <v>687</v>
      </c>
      <c r="H65" s="333" t="s">
        <v>687</v>
      </c>
    </row>
    <row r="66" spans="1:8" ht="22.5" customHeight="1">
      <c r="A66" s="343">
        <v>50</v>
      </c>
      <c r="B66" s="324" t="s">
        <v>33</v>
      </c>
      <c r="C66" s="350" t="s">
        <v>39</v>
      </c>
      <c r="D66" s="344">
        <v>4</v>
      </c>
      <c r="E66" s="338">
        <v>232</v>
      </c>
      <c r="F66" s="338">
        <v>721153</v>
      </c>
      <c r="G66" s="338">
        <v>846283</v>
      </c>
      <c r="H66" s="339">
        <v>130022</v>
      </c>
    </row>
    <row r="67" spans="1:8" ht="22.5" customHeight="1">
      <c r="A67" s="721" t="s">
        <v>729</v>
      </c>
      <c r="B67" s="722"/>
      <c r="C67" s="722"/>
      <c r="D67" s="346">
        <v>60</v>
      </c>
      <c r="E67" s="347">
        <v>926</v>
      </c>
      <c r="F67" s="347">
        <v>1254058</v>
      </c>
      <c r="G67" s="347">
        <v>444236</v>
      </c>
      <c r="H67" s="348">
        <v>346693</v>
      </c>
    </row>
    <row r="68" spans="1:8" ht="22.5" customHeight="1">
      <c r="A68" s="329">
        <v>1</v>
      </c>
      <c r="B68" s="319" t="s">
        <v>33</v>
      </c>
      <c r="C68" s="330" t="s">
        <v>34</v>
      </c>
      <c r="D68" s="331" t="s">
        <v>693</v>
      </c>
      <c r="E68" s="332" t="s">
        <v>693</v>
      </c>
      <c r="F68" s="332" t="s">
        <v>693</v>
      </c>
      <c r="G68" s="332" t="s">
        <v>693</v>
      </c>
      <c r="H68" s="333" t="s">
        <v>693</v>
      </c>
    </row>
    <row r="69" spans="1:8" s="26" customFormat="1" ht="24" customHeight="1">
      <c r="A69" s="329">
        <v>4</v>
      </c>
      <c r="B69" s="319" t="s">
        <v>33</v>
      </c>
      <c r="C69" s="330" t="s">
        <v>35</v>
      </c>
      <c r="D69" s="334">
        <v>35</v>
      </c>
      <c r="E69" s="330">
        <v>197</v>
      </c>
      <c r="F69" s="330">
        <v>195898</v>
      </c>
      <c r="G69" s="330">
        <v>81555</v>
      </c>
      <c r="H69" s="333">
        <v>61988</v>
      </c>
    </row>
    <row r="70" spans="1:8" ht="24" customHeight="1">
      <c r="A70" s="329">
        <v>10</v>
      </c>
      <c r="B70" s="319" t="s">
        <v>33</v>
      </c>
      <c r="C70" s="330" t="s">
        <v>36</v>
      </c>
      <c r="D70" s="334">
        <v>13</v>
      </c>
      <c r="E70" s="330">
        <v>164</v>
      </c>
      <c r="F70" s="330">
        <v>191905</v>
      </c>
      <c r="G70" s="330">
        <v>71884</v>
      </c>
      <c r="H70" s="335">
        <v>64442</v>
      </c>
    </row>
    <row r="71" spans="1:8" ht="24" customHeight="1">
      <c r="A71" s="329">
        <v>20</v>
      </c>
      <c r="B71" s="319" t="s">
        <v>33</v>
      </c>
      <c r="C71" s="330" t="s">
        <v>37</v>
      </c>
      <c r="D71" s="334">
        <v>6</v>
      </c>
      <c r="E71" s="330">
        <v>146</v>
      </c>
      <c r="F71" s="330">
        <v>182431</v>
      </c>
      <c r="G71" s="330">
        <v>73429</v>
      </c>
      <c r="H71" s="335">
        <v>53514</v>
      </c>
    </row>
    <row r="72" spans="1:8" ht="24" customHeight="1">
      <c r="A72" s="329">
        <v>30</v>
      </c>
      <c r="B72" s="319" t="s">
        <v>33</v>
      </c>
      <c r="C72" s="330" t="s">
        <v>38</v>
      </c>
      <c r="D72" s="334">
        <v>3</v>
      </c>
      <c r="E72" s="330">
        <v>132</v>
      </c>
      <c r="F72" s="330">
        <v>301707</v>
      </c>
      <c r="G72" s="330">
        <v>97916</v>
      </c>
      <c r="H72" s="335">
        <v>37468</v>
      </c>
    </row>
    <row r="73" spans="1:8" ht="24" customHeight="1">
      <c r="A73" s="329">
        <v>50</v>
      </c>
      <c r="B73" s="319" t="s">
        <v>33</v>
      </c>
      <c r="C73" s="330" t="s">
        <v>39</v>
      </c>
      <c r="D73" s="334">
        <v>2</v>
      </c>
      <c r="E73" s="332" t="s">
        <v>687</v>
      </c>
      <c r="F73" s="332" t="s">
        <v>687</v>
      </c>
      <c r="G73" s="332" t="s">
        <v>687</v>
      </c>
      <c r="H73" s="333" t="s">
        <v>687</v>
      </c>
    </row>
    <row r="74" spans="1:8" ht="24" customHeight="1">
      <c r="A74" s="329">
        <v>100</v>
      </c>
      <c r="B74" s="319" t="s">
        <v>33</v>
      </c>
      <c r="C74" s="349" t="s">
        <v>40</v>
      </c>
      <c r="D74" s="344">
        <v>1</v>
      </c>
      <c r="E74" s="338" t="s">
        <v>687</v>
      </c>
      <c r="F74" s="338" t="s">
        <v>687</v>
      </c>
      <c r="G74" s="338" t="s">
        <v>687</v>
      </c>
      <c r="H74" s="339" t="s">
        <v>687</v>
      </c>
    </row>
    <row r="75" spans="1:8" ht="24" customHeight="1">
      <c r="A75" s="721" t="s">
        <v>730</v>
      </c>
      <c r="B75" s="722"/>
      <c r="C75" s="722"/>
      <c r="D75" s="340">
        <v>3</v>
      </c>
      <c r="E75" s="341">
        <v>131</v>
      </c>
      <c r="F75" s="341">
        <v>224398</v>
      </c>
      <c r="G75" s="341">
        <v>77698</v>
      </c>
      <c r="H75" s="342">
        <v>67970</v>
      </c>
    </row>
    <row r="76" spans="1:8" ht="24" customHeight="1">
      <c r="A76" s="329">
        <v>1</v>
      </c>
      <c r="B76" s="319" t="s">
        <v>33</v>
      </c>
      <c r="C76" s="330" t="s">
        <v>34</v>
      </c>
      <c r="D76" s="331" t="s">
        <v>693</v>
      </c>
      <c r="E76" s="332" t="s">
        <v>693</v>
      </c>
      <c r="F76" s="332" t="s">
        <v>693</v>
      </c>
      <c r="G76" s="332" t="s">
        <v>693</v>
      </c>
      <c r="H76" s="333" t="s">
        <v>693</v>
      </c>
    </row>
    <row r="77" spans="1:8" s="26" customFormat="1" ht="24" customHeight="1">
      <c r="A77" s="329">
        <v>4</v>
      </c>
      <c r="B77" s="319" t="s">
        <v>33</v>
      </c>
      <c r="C77" s="330" t="s">
        <v>35</v>
      </c>
      <c r="D77" s="334">
        <v>2</v>
      </c>
      <c r="E77" s="332" t="s">
        <v>687</v>
      </c>
      <c r="F77" s="332" t="s">
        <v>687</v>
      </c>
      <c r="G77" s="332" t="s">
        <v>687</v>
      </c>
      <c r="H77" s="333" t="s">
        <v>687</v>
      </c>
    </row>
    <row r="78" spans="1:8" ht="24" customHeight="1">
      <c r="A78" s="329">
        <v>10</v>
      </c>
      <c r="B78" s="319" t="s">
        <v>33</v>
      </c>
      <c r="C78" s="330" t="s">
        <v>36</v>
      </c>
      <c r="D78" s="331" t="s">
        <v>693</v>
      </c>
      <c r="E78" s="332" t="s">
        <v>693</v>
      </c>
      <c r="F78" s="332" t="s">
        <v>693</v>
      </c>
      <c r="G78" s="332" t="s">
        <v>693</v>
      </c>
      <c r="H78" s="333" t="s">
        <v>693</v>
      </c>
    </row>
    <row r="79" spans="1:8" ht="24" customHeight="1">
      <c r="A79" s="329">
        <v>20</v>
      </c>
      <c r="B79" s="319" t="s">
        <v>33</v>
      </c>
      <c r="C79" s="330" t="s">
        <v>37</v>
      </c>
      <c r="D79" s="331" t="s">
        <v>693</v>
      </c>
      <c r="E79" s="332" t="s">
        <v>693</v>
      </c>
      <c r="F79" s="332" t="s">
        <v>693</v>
      </c>
      <c r="G79" s="332" t="s">
        <v>693</v>
      </c>
      <c r="H79" s="333" t="s">
        <v>693</v>
      </c>
    </row>
    <row r="80" spans="1:8" ht="24" customHeight="1">
      <c r="A80" s="329">
        <v>30</v>
      </c>
      <c r="B80" s="319" t="s">
        <v>33</v>
      </c>
      <c r="C80" s="330" t="s">
        <v>38</v>
      </c>
      <c r="D80" s="331" t="s">
        <v>693</v>
      </c>
      <c r="E80" s="332" t="s">
        <v>693</v>
      </c>
      <c r="F80" s="332" t="s">
        <v>693</v>
      </c>
      <c r="G80" s="332" t="s">
        <v>693</v>
      </c>
      <c r="H80" s="333" t="s">
        <v>693</v>
      </c>
    </row>
    <row r="81" spans="1:8" ht="24" customHeight="1">
      <c r="A81" s="329">
        <v>50</v>
      </c>
      <c r="B81" s="319" t="s">
        <v>33</v>
      </c>
      <c r="C81" s="330" t="s">
        <v>39</v>
      </c>
      <c r="D81" s="331" t="s">
        <v>693</v>
      </c>
      <c r="E81" s="332" t="s">
        <v>693</v>
      </c>
      <c r="F81" s="332" t="s">
        <v>693</v>
      </c>
      <c r="G81" s="332" t="s">
        <v>693</v>
      </c>
      <c r="H81" s="333" t="s">
        <v>693</v>
      </c>
    </row>
    <row r="82" spans="1:8" ht="24" customHeight="1">
      <c r="A82" s="343">
        <v>100</v>
      </c>
      <c r="B82" s="324" t="s">
        <v>33</v>
      </c>
      <c r="C82" s="338" t="s">
        <v>731</v>
      </c>
      <c r="D82" s="344">
        <v>1</v>
      </c>
      <c r="E82" s="338" t="s">
        <v>687</v>
      </c>
      <c r="F82" s="338" t="s">
        <v>687</v>
      </c>
      <c r="G82" s="338" t="s">
        <v>687</v>
      </c>
      <c r="H82" s="339" t="s">
        <v>687</v>
      </c>
    </row>
    <row r="83" spans="1:8" ht="24" customHeight="1">
      <c r="A83" s="721" t="s">
        <v>732</v>
      </c>
      <c r="B83" s="722"/>
      <c r="C83" s="722"/>
      <c r="D83" s="340">
        <v>3</v>
      </c>
      <c r="E83" s="341">
        <v>23</v>
      </c>
      <c r="F83" s="341">
        <v>154448</v>
      </c>
      <c r="G83" s="341">
        <v>95181</v>
      </c>
      <c r="H83" s="342">
        <v>11127</v>
      </c>
    </row>
    <row r="84" spans="1:8" ht="24" customHeight="1">
      <c r="A84" s="329">
        <v>1</v>
      </c>
      <c r="B84" s="319" t="s">
        <v>33</v>
      </c>
      <c r="C84" s="330" t="s">
        <v>34</v>
      </c>
      <c r="D84" s="331" t="s">
        <v>693</v>
      </c>
      <c r="E84" s="332" t="s">
        <v>693</v>
      </c>
      <c r="F84" s="332" t="s">
        <v>693</v>
      </c>
      <c r="G84" s="332" t="s">
        <v>693</v>
      </c>
      <c r="H84" s="333" t="s">
        <v>693</v>
      </c>
    </row>
    <row r="85" spans="1:8" s="26" customFormat="1" ht="24" customHeight="1">
      <c r="A85" s="329">
        <v>4</v>
      </c>
      <c r="B85" s="319" t="s">
        <v>33</v>
      </c>
      <c r="C85" s="330" t="s">
        <v>35</v>
      </c>
      <c r="D85" s="334">
        <v>2</v>
      </c>
      <c r="E85" s="332" t="s">
        <v>687</v>
      </c>
      <c r="F85" s="332" t="s">
        <v>687</v>
      </c>
      <c r="G85" s="332" t="s">
        <v>687</v>
      </c>
      <c r="H85" s="333" t="s">
        <v>687</v>
      </c>
    </row>
    <row r="86" spans="1:8" ht="24" customHeight="1">
      <c r="A86" s="329">
        <v>10</v>
      </c>
      <c r="B86" s="319" t="s">
        <v>33</v>
      </c>
      <c r="C86" s="330" t="s">
        <v>36</v>
      </c>
      <c r="D86" s="344">
        <v>1</v>
      </c>
      <c r="E86" s="338" t="s">
        <v>687</v>
      </c>
      <c r="F86" s="338" t="s">
        <v>687</v>
      </c>
      <c r="G86" s="338" t="s">
        <v>687</v>
      </c>
      <c r="H86" s="339" t="s">
        <v>687</v>
      </c>
    </row>
    <row r="87" spans="1:8" ht="24" customHeight="1">
      <c r="A87" s="721" t="s">
        <v>733</v>
      </c>
      <c r="B87" s="722"/>
      <c r="C87" s="722"/>
      <c r="D87" s="340">
        <v>17</v>
      </c>
      <c r="E87" s="341">
        <v>427</v>
      </c>
      <c r="F87" s="341">
        <v>768923</v>
      </c>
      <c r="G87" s="341">
        <v>496151</v>
      </c>
      <c r="H87" s="342">
        <v>138522</v>
      </c>
    </row>
    <row r="88" spans="1:8" ht="24" customHeight="1">
      <c r="A88" s="329">
        <v>1</v>
      </c>
      <c r="B88" s="319" t="s">
        <v>33</v>
      </c>
      <c r="C88" s="330" t="s">
        <v>34</v>
      </c>
      <c r="D88" s="331" t="s">
        <v>693</v>
      </c>
      <c r="E88" s="332" t="s">
        <v>693</v>
      </c>
      <c r="F88" s="332" t="s">
        <v>693</v>
      </c>
      <c r="G88" s="332" t="s">
        <v>693</v>
      </c>
      <c r="H88" s="333" t="s">
        <v>693</v>
      </c>
    </row>
    <row r="89" spans="1:8" s="26" customFormat="1" ht="24" customHeight="1">
      <c r="A89" s="329">
        <v>4</v>
      </c>
      <c r="B89" s="319" t="s">
        <v>33</v>
      </c>
      <c r="C89" s="330" t="s">
        <v>35</v>
      </c>
      <c r="D89" s="334">
        <v>6</v>
      </c>
      <c r="E89" s="330">
        <v>34</v>
      </c>
      <c r="F89" s="330">
        <v>20042</v>
      </c>
      <c r="G89" s="330">
        <v>9120</v>
      </c>
      <c r="H89" s="335">
        <v>7408</v>
      </c>
    </row>
    <row r="90" spans="1:8" ht="24" customHeight="1">
      <c r="A90" s="329">
        <v>10</v>
      </c>
      <c r="B90" s="319" t="s">
        <v>33</v>
      </c>
      <c r="C90" s="330" t="s">
        <v>36</v>
      </c>
      <c r="D90" s="334">
        <v>6</v>
      </c>
      <c r="E90" s="330">
        <v>82</v>
      </c>
      <c r="F90" s="330">
        <v>72512</v>
      </c>
      <c r="G90" s="330">
        <v>44301</v>
      </c>
      <c r="H90" s="335">
        <v>23751</v>
      </c>
    </row>
    <row r="91" spans="1:8" ht="24" customHeight="1">
      <c r="A91" s="329">
        <v>20</v>
      </c>
      <c r="B91" s="319" t="s">
        <v>33</v>
      </c>
      <c r="C91" s="330" t="s">
        <v>37</v>
      </c>
      <c r="D91" s="334">
        <v>1</v>
      </c>
      <c r="E91" s="332" t="s">
        <v>687</v>
      </c>
      <c r="F91" s="332" t="s">
        <v>687</v>
      </c>
      <c r="G91" s="332" t="s">
        <v>687</v>
      </c>
      <c r="H91" s="333" t="s">
        <v>687</v>
      </c>
    </row>
    <row r="92" spans="1:8" ht="24" customHeight="1">
      <c r="A92" s="329">
        <v>30</v>
      </c>
      <c r="B92" s="319" t="s">
        <v>33</v>
      </c>
      <c r="C92" s="330" t="s">
        <v>38</v>
      </c>
      <c r="D92" s="334">
        <v>3</v>
      </c>
      <c r="E92" s="330">
        <v>101</v>
      </c>
      <c r="F92" s="330">
        <v>274190</v>
      </c>
      <c r="G92" s="330">
        <v>191684</v>
      </c>
      <c r="H92" s="335">
        <v>39830</v>
      </c>
    </row>
    <row r="93" spans="1:8" ht="24" customHeight="1">
      <c r="A93" s="329">
        <v>50</v>
      </c>
      <c r="B93" s="319" t="s">
        <v>33</v>
      </c>
      <c r="C93" s="330" t="s">
        <v>39</v>
      </c>
      <c r="D93" s="331" t="s">
        <v>693</v>
      </c>
      <c r="E93" s="332" t="s">
        <v>693</v>
      </c>
      <c r="F93" s="332" t="s">
        <v>693</v>
      </c>
      <c r="G93" s="332" t="s">
        <v>693</v>
      </c>
      <c r="H93" s="333" t="s">
        <v>693</v>
      </c>
    </row>
    <row r="94" spans="1:8" ht="24" customHeight="1">
      <c r="A94" s="343">
        <v>100</v>
      </c>
      <c r="B94" s="324" t="s">
        <v>33</v>
      </c>
      <c r="C94" s="338" t="s">
        <v>731</v>
      </c>
      <c r="D94" s="344">
        <v>1</v>
      </c>
      <c r="E94" s="338" t="s">
        <v>687</v>
      </c>
      <c r="F94" s="338" t="s">
        <v>687</v>
      </c>
      <c r="G94" s="338" t="s">
        <v>687</v>
      </c>
      <c r="H94" s="339" t="s">
        <v>687</v>
      </c>
    </row>
    <row r="95" spans="1:8" ht="24" customHeight="1">
      <c r="A95" s="721" t="s">
        <v>734</v>
      </c>
      <c r="B95" s="722"/>
      <c r="C95" s="722"/>
      <c r="D95" s="340">
        <v>10</v>
      </c>
      <c r="E95" s="341">
        <v>265</v>
      </c>
      <c r="F95" s="341">
        <v>210560</v>
      </c>
      <c r="G95" s="341">
        <v>75834</v>
      </c>
      <c r="H95" s="342">
        <v>81970</v>
      </c>
    </row>
    <row r="96" spans="1:8" ht="24" customHeight="1">
      <c r="A96" s="329">
        <v>1</v>
      </c>
      <c r="B96" s="319" t="s">
        <v>33</v>
      </c>
      <c r="C96" s="330" t="s">
        <v>34</v>
      </c>
      <c r="D96" s="331" t="s">
        <v>693</v>
      </c>
      <c r="E96" s="332" t="s">
        <v>693</v>
      </c>
      <c r="F96" s="332" t="s">
        <v>693</v>
      </c>
      <c r="G96" s="332" t="s">
        <v>693</v>
      </c>
      <c r="H96" s="333" t="s">
        <v>693</v>
      </c>
    </row>
    <row r="97" spans="1:8" ht="24" customHeight="1">
      <c r="A97" s="329">
        <v>4</v>
      </c>
      <c r="B97" s="319" t="s">
        <v>33</v>
      </c>
      <c r="C97" s="330" t="s">
        <v>35</v>
      </c>
      <c r="D97" s="334">
        <v>5</v>
      </c>
      <c r="E97" s="330">
        <v>31</v>
      </c>
      <c r="F97" s="330">
        <v>20112</v>
      </c>
      <c r="G97" s="330">
        <v>7285</v>
      </c>
      <c r="H97" s="335">
        <v>7437</v>
      </c>
    </row>
    <row r="98" spans="1:8" ht="24" customHeight="1">
      <c r="A98" s="329">
        <v>10</v>
      </c>
      <c r="B98" s="319" t="s">
        <v>33</v>
      </c>
      <c r="C98" s="330" t="s">
        <v>36</v>
      </c>
      <c r="D98" s="331">
        <v>1</v>
      </c>
      <c r="E98" s="332" t="s">
        <v>687</v>
      </c>
      <c r="F98" s="332" t="s">
        <v>687</v>
      </c>
      <c r="G98" s="332" t="s">
        <v>687</v>
      </c>
      <c r="H98" s="333" t="s">
        <v>735</v>
      </c>
    </row>
    <row r="99" spans="1:8" s="26" customFormat="1" ht="24.75" customHeight="1">
      <c r="A99" s="329">
        <v>20</v>
      </c>
      <c r="B99" s="319" t="s">
        <v>33</v>
      </c>
      <c r="C99" s="330" t="s">
        <v>37</v>
      </c>
      <c r="D99" s="331">
        <v>2</v>
      </c>
      <c r="E99" s="332" t="s">
        <v>687</v>
      </c>
      <c r="F99" s="332" t="s">
        <v>687</v>
      </c>
      <c r="G99" s="332" t="s">
        <v>687</v>
      </c>
      <c r="H99" s="333" t="s">
        <v>687</v>
      </c>
    </row>
    <row r="100" spans="1:8" ht="24.75" customHeight="1">
      <c r="A100" s="329">
        <v>30</v>
      </c>
      <c r="B100" s="319" t="s">
        <v>33</v>
      </c>
      <c r="C100" s="330" t="s">
        <v>38</v>
      </c>
      <c r="D100" s="331" t="s">
        <v>693</v>
      </c>
      <c r="E100" s="332" t="s">
        <v>693</v>
      </c>
      <c r="F100" s="332" t="s">
        <v>693</v>
      </c>
      <c r="G100" s="332" t="s">
        <v>693</v>
      </c>
      <c r="H100" s="333" t="s">
        <v>693</v>
      </c>
    </row>
    <row r="101" spans="1:8" ht="24.75" customHeight="1">
      <c r="A101" s="329">
        <v>50</v>
      </c>
      <c r="B101" s="319" t="s">
        <v>33</v>
      </c>
      <c r="C101" s="330" t="s">
        <v>39</v>
      </c>
      <c r="D101" s="331">
        <v>1</v>
      </c>
      <c r="E101" s="332" t="s">
        <v>687</v>
      </c>
      <c r="F101" s="332" t="s">
        <v>687</v>
      </c>
      <c r="G101" s="332" t="s">
        <v>687</v>
      </c>
      <c r="H101" s="333" t="s">
        <v>687</v>
      </c>
    </row>
    <row r="102" spans="1:8" ht="24.75" customHeight="1">
      <c r="A102" s="343">
        <v>100</v>
      </c>
      <c r="B102" s="324" t="s">
        <v>33</v>
      </c>
      <c r="C102" s="350" t="s">
        <v>40</v>
      </c>
      <c r="D102" s="344">
        <v>1</v>
      </c>
      <c r="E102" s="338" t="s">
        <v>687</v>
      </c>
      <c r="F102" s="338" t="s">
        <v>687</v>
      </c>
      <c r="G102" s="338" t="s">
        <v>687</v>
      </c>
      <c r="H102" s="339" t="s">
        <v>735</v>
      </c>
    </row>
    <row r="103" spans="1:8" ht="24.75" customHeight="1">
      <c r="A103" s="721" t="s">
        <v>736</v>
      </c>
      <c r="B103" s="722"/>
      <c r="C103" s="722"/>
      <c r="D103" s="340">
        <v>1</v>
      </c>
      <c r="E103" s="341" t="s">
        <v>687</v>
      </c>
      <c r="F103" s="341" t="s">
        <v>687</v>
      </c>
      <c r="G103" s="341" t="s">
        <v>687</v>
      </c>
      <c r="H103" s="342" t="s">
        <v>687</v>
      </c>
    </row>
    <row r="104" spans="1:8" ht="24.75" customHeight="1">
      <c r="A104" s="329">
        <v>1</v>
      </c>
      <c r="B104" s="319" t="s">
        <v>33</v>
      </c>
      <c r="C104" s="330" t="s">
        <v>34</v>
      </c>
      <c r="D104" s="331" t="s">
        <v>693</v>
      </c>
      <c r="E104" s="332" t="s">
        <v>693</v>
      </c>
      <c r="F104" s="332" t="s">
        <v>693</v>
      </c>
      <c r="G104" s="332" t="s">
        <v>693</v>
      </c>
      <c r="H104" s="333" t="s">
        <v>693</v>
      </c>
    </row>
    <row r="105" spans="1:8" ht="24.75" customHeight="1">
      <c r="A105" s="329">
        <v>4</v>
      </c>
      <c r="B105" s="319" t="s">
        <v>33</v>
      </c>
      <c r="C105" s="330" t="s">
        <v>35</v>
      </c>
      <c r="D105" s="331" t="s">
        <v>693</v>
      </c>
      <c r="E105" s="332" t="s">
        <v>693</v>
      </c>
      <c r="F105" s="332" t="s">
        <v>693</v>
      </c>
      <c r="G105" s="332" t="s">
        <v>693</v>
      </c>
      <c r="H105" s="333" t="s">
        <v>693</v>
      </c>
    </row>
    <row r="106" spans="1:8" ht="24.75" customHeight="1">
      <c r="A106" s="329">
        <v>10</v>
      </c>
      <c r="B106" s="319" t="s">
        <v>33</v>
      </c>
      <c r="C106" s="330" t="s">
        <v>36</v>
      </c>
      <c r="D106" s="331" t="s">
        <v>693</v>
      </c>
      <c r="E106" s="332" t="s">
        <v>693</v>
      </c>
      <c r="F106" s="332" t="s">
        <v>693</v>
      </c>
      <c r="G106" s="332" t="s">
        <v>693</v>
      </c>
      <c r="H106" s="333" t="s">
        <v>693</v>
      </c>
    </row>
    <row r="107" spans="1:8" s="26" customFormat="1" ht="24.75" customHeight="1">
      <c r="A107" s="343">
        <v>20</v>
      </c>
      <c r="B107" s="324" t="s">
        <v>33</v>
      </c>
      <c r="C107" s="350" t="s">
        <v>37</v>
      </c>
      <c r="D107" s="337">
        <v>1</v>
      </c>
      <c r="E107" s="338" t="s">
        <v>687</v>
      </c>
      <c r="F107" s="338" t="s">
        <v>687</v>
      </c>
      <c r="G107" s="338" t="s">
        <v>687</v>
      </c>
      <c r="H107" s="339" t="s">
        <v>687</v>
      </c>
    </row>
    <row r="108" spans="1:8" ht="24.75" customHeight="1">
      <c r="A108" s="721" t="s">
        <v>737</v>
      </c>
      <c r="B108" s="722"/>
      <c r="C108" s="722"/>
      <c r="D108" s="346">
        <v>24</v>
      </c>
      <c r="E108" s="347">
        <v>426</v>
      </c>
      <c r="F108" s="347">
        <v>594896</v>
      </c>
      <c r="G108" s="347">
        <v>265143</v>
      </c>
      <c r="H108" s="348">
        <v>153386</v>
      </c>
    </row>
    <row r="109" spans="1:8" ht="24.75" customHeight="1">
      <c r="A109" s="329">
        <v>1</v>
      </c>
      <c r="B109" s="319" t="s">
        <v>33</v>
      </c>
      <c r="C109" s="330" t="s">
        <v>34</v>
      </c>
      <c r="D109" s="331" t="s">
        <v>693</v>
      </c>
      <c r="E109" s="332" t="s">
        <v>693</v>
      </c>
      <c r="F109" s="332" t="s">
        <v>693</v>
      </c>
      <c r="G109" s="332" t="s">
        <v>693</v>
      </c>
      <c r="H109" s="333" t="s">
        <v>693</v>
      </c>
    </row>
    <row r="110" spans="1:8" s="26" customFormat="1" ht="24.75" customHeight="1">
      <c r="A110" s="329">
        <v>4</v>
      </c>
      <c r="B110" s="319" t="s">
        <v>33</v>
      </c>
      <c r="C110" s="330" t="s">
        <v>35</v>
      </c>
      <c r="D110" s="334">
        <v>14</v>
      </c>
      <c r="E110" s="330">
        <v>85</v>
      </c>
      <c r="F110" s="330">
        <v>109789</v>
      </c>
      <c r="G110" s="330">
        <v>53638</v>
      </c>
      <c r="H110" s="335">
        <v>25184</v>
      </c>
    </row>
    <row r="111" spans="1:8" ht="24.75" customHeight="1">
      <c r="A111" s="329">
        <v>10</v>
      </c>
      <c r="B111" s="319" t="s">
        <v>33</v>
      </c>
      <c r="C111" s="330" t="s">
        <v>36</v>
      </c>
      <c r="D111" s="334">
        <v>5</v>
      </c>
      <c r="E111" s="330">
        <v>61</v>
      </c>
      <c r="F111" s="330">
        <v>82215</v>
      </c>
      <c r="G111" s="330">
        <v>38519</v>
      </c>
      <c r="H111" s="335">
        <v>20272</v>
      </c>
    </row>
    <row r="112" spans="1:8" ht="24.75" customHeight="1">
      <c r="A112" s="329">
        <v>20</v>
      </c>
      <c r="B112" s="319" t="s">
        <v>33</v>
      </c>
      <c r="C112" s="330" t="s">
        <v>37</v>
      </c>
      <c r="D112" s="334">
        <v>2</v>
      </c>
      <c r="E112" s="332" t="s">
        <v>687</v>
      </c>
      <c r="F112" s="332" t="s">
        <v>687</v>
      </c>
      <c r="G112" s="332" t="s">
        <v>687</v>
      </c>
      <c r="H112" s="333" t="s">
        <v>687</v>
      </c>
    </row>
    <row r="113" spans="1:8" ht="24.75" customHeight="1">
      <c r="A113" s="329">
        <v>30</v>
      </c>
      <c r="B113" s="319" t="s">
        <v>33</v>
      </c>
      <c r="C113" s="330" t="s">
        <v>38</v>
      </c>
      <c r="D113" s="334">
        <v>1</v>
      </c>
      <c r="E113" s="332" t="s">
        <v>687</v>
      </c>
      <c r="F113" s="332" t="s">
        <v>687</v>
      </c>
      <c r="G113" s="332" t="s">
        <v>687</v>
      </c>
      <c r="H113" s="333" t="s">
        <v>687</v>
      </c>
    </row>
    <row r="114" spans="1:8" ht="24.75" customHeight="1">
      <c r="A114" s="329">
        <v>50</v>
      </c>
      <c r="B114" s="319" t="s">
        <v>33</v>
      </c>
      <c r="C114" s="330" t="s">
        <v>39</v>
      </c>
      <c r="D114" s="331">
        <v>1</v>
      </c>
      <c r="E114" s="332" t="s">
        <v>687</v>
      </c>
      <c r="F114" s="332" t="s">
        <v>687</v>
      </c>
      <c r="G114" s="332" t="s">
        <v>687</v>
      </c>
      <c r="H114" s="333" t="s">
        <v>687</v>
      </c>
    </row>
    <row r="115" spans="1:8" ht="24.75" customHeight="1">
      <c r="A115" s="343">
        <v>100</v>
      </c>
      <c r="B115" s="324" t="s">
        <v>33</v>
      </c>
      <c r="C115" s="350" t="s">
        <v>40</v>
      </c>
      <c r="D115" s="344">
        <v>1</v>
      </c>
      <c r="E115" s="338" t="s">
        <v>687</v>
      </c>
      <c r="F115" s="338" t="s">
        <v>687</v>
      </c>
      <c r="G115" s="338" t="s">
        <v>687</v>
      </c>
      <c r="H115" s="339" t="s">
        <v>687</v>
      </c>
    </row>
    <row r="116" spans="1:8" ht="24.75" customHeight="1">
      <c r="A116" s="721" t="s">
        <v>738</v>
      </c>
      <c r="B116" s="722"/>
      <c r="C116" s="722"/>
      <c r="D116" s="340">
        <v>5</v>
      </c>
      <c r="E116" s="341">
        <v>331</v>
      </c>
      <c r="F116" s="341">
        <v>693138</v>
      </c>
      <c r="G116" s="341">
        <v>370990</v>
      </c>
      <c r="H116" s="342">
        <v>177190</v>
      </c>
    </row>
    <row r="117" spans="1:8" ht="24.75" customHeight="1">
      <c r="A117" s="329">
        <v>1</v>
      </c>
      <c r="B117" s="319" t="s">
        <v>33</v>
      </c>
      <c r="C117" s="330" t="s">
        <v>34</v>
      </c>
      <c r="D117" s="331" t="s">
        <v>693</v>
      </c>
      <c r="E117" s="332" t="s">
        <v>693</v>
      </c>
      <c r="F117" s="332" t="s">
        <v>693</v>
      </c>
      <c r="G117" s="332" t="s">
        <v>693</v>
      </c>
      <c r="H117" s="333" t="s">
        <v>693</v>
      </c>
    </row>
    <row r="118" spans="1:8" s="26" customFormat="1" ht="24.75" customHeight="1">
      <c r="A118" s="329">
        <v>4</v>
      </c>
      <c r="B118" s="319" t="s">
        <v>33</v>
      </c>
      <c r="C118" s="330" t="s">
        <v>35</v>
      </c>
      <c r="D118" s="331" t="s">
        <v>693</v>
      </c>
      <c r="E118" s="332" t="s">
        <v>693</v>
      </c>
      <c r="F118" s="332" t="s">
        <v>693</v>
      </c>
      <c r="G118" s="332" t="s">
        <v>693</v>
      </c>
      <c r="H118" s="333" t="s">
        <v>693</v>
      </c>
    </row>
    <row r="119" spans="1:8" ht="24.75" customHeight="1">
      <c r="A119" s="329">
        <v>10</v>
      </c>
      <c r="B119" s="319" t="s">
        <v>33</v>
      </c>
      <c r="C119" s="330" t="s">
        <v>36</v>
      </c>
      <c r="D119" s="334">
        <v>1</v>
      </c>
      <c r="E119" s="332" t="s">
        <v>687</v>
      </c>
      <c r="F119" s="332" t="s">
        <v>687</v>
      </c>
      <c r="G119" s="332" t="s">
        <v>687</v>
      </c>
      <c r="H119" s="333" t="s">
        <v>687</v>
      </c>
    </row>
    <row r="120" spans="1:8" ht="24.75" customHeight="1">
      <c r="A120" s="329">
        <v>20</v>
      </c>
      <c r="B120" s="319" t="s">
        <v>33</v>
      </c>
      <c r="C120" s="330" t="s">
        <v>37</v>
      </c>
      <c r="D120" s="334">
        <v>1</v>
      </c>
      <c r="E120" s="332" t="s">
        <v>687</v>
      </c>
      <c r="F120" s="332" t="s">
        <v>687</v>
      </c>
      <c r="G120" s="332" t="s">
        <v>687</v>
      </c>
      <c r="H120" s="333" t="s">
        <v>687</v>
      </c>
    </row>
    <row r="121" spans="1:8" ht="24.75" customHeight="1">
      <c r="A121" s="329">
        <v>30</v>
      </c>
      <c r="B121" s="319" t="s">
        <v>33</v>
      </c>
      <c r="C121" s="330" t="s">
        <v>38</v>
      </c>
      <c r="D121" s="334">
        <v>2</v>
      </c>
      <c r="E121" s="332" t="s">
        <v>687</v>
      </c>
      <c r="F121" s="332" t="s">
        <v>687</v>
      </c>
      <c r="G121" s="332" t="s">
        <v>687</v>
      </c>
      <c r="H121" s="333" t="s">
        <v>687</v>
      </c>
    </row>
    <row r="122" spans="1:8" ht="24.75" customHeight="1">
      <c r="A122" s="329">
        <v>50</v>
      </c>
      <c r="B122" s="319" t="s">
        <v>33</v>
      </c>
      <c r="C122" s="330" t="s">
        <v>39</v>
      </c>
      <c r="D122" s="331" t="s">
        <v>693</v>
      </c>
      <c r="E122" s="332" t="s">
        <v>693</v>
      </c>
      <c r="F122" s="332" t="s">
        <v>693</v>
      </c>
      <c r="G122" s="332" t="s">
        <v>693</v>
      </c>
      <c r="H122" s="333" t="s">
        <v>693</v>
      </c>
    </row>
    <row r="123" spans="1:8" ht="24.75" customHeight="1">
      <c r="A123" s="329">
        <v>100</v>
      </c>
      <c r="B123" s="319" t="s">
        <v>33</v>
      </c>
      <c r="C123" s="330" t="s">
        <v>40</v>
      </c>
      <c r="D123" s="331" t="s">
        <v>693</v>
      </c>
      <c r="E123" s="332" t="s">
        <v>693</v>
      </c>
      <c r="F123" s="332" t="s">
        <v>693</v>
      </c>
      <c r="G123" s="332" t="s">
        <v>693</v>
      </c>
      <c r="H123" s="333" t="s">
        <v>693</v>
      </c>
    </row>
    <row r="124" spans="1:8" ht="24.75" customHeight="1">
      <c r="A124" s="343">
        <v>200</v>
      </c>
      <c r="B124" s="324" t="s">
        <v>33</v>
      </c>
      <c r="C124" s="350" t="s">
        <v>41</v>
      </c>
      <c r="D124" s="344">
        <v>1</v>
      </c>
      <c r="E124" s="338" t="s">
        <v>687</v>
      </c>
      <c r="F124" s="338" t="s">
        <v>687</v>
      </c>
      <c r="G124" s="338" t="s">
        <v>687</v>
      </c>
      <c r="H124" s="339" t="s">
        <v>687</v>
      </c>
    </row>
    <row r="125" spans="1:8" ht="24.75" customHeight="1">
      <c r="A125" s="721" t="s">
        <v>739</v>
      </c>
      <c r="B125" s="722"/>
      <c r="C125" s="722"/>
      <c r="D125" s="340">
        <v>8</v>
      </c>
      <c r="E125" s="341">
        <v>308</v>
      </c>
      <c r="F125" s="341">
        <v>633320</v>
      </c>
      <c r="G125" s="341">
        <v>327774</v>
      </c>
      <c r="H125" s="342">
        <v>132453</v>
      </c>
    </row>
    <row r="126" spans="1:8" ht="24.75" customHeight="1">
      <c r="A126" s="329">
        <v>1</v>
      </c>
      <c r="B126" s="319" t="s">
        <v>33</v>
      </c>
      <c r="C126" s="330" t="s">
        <v>34</v>
      </c>
      <c r="D126" s="331" t="s">
        <v>693</v>
      </c>
      <c r="E126" s="332" t="s">
        <v>693</v>
      </c>
      <c r="F126" s="332" t="s">
        <v>693</v>
      </c>
      <c r="G126" s="332" t="s">
        <v>693</v>
      </c>
      <c r="H126" s="333" t="s">
        <v>693</v>
      </c>
    </row>
    <row r="127" spans="1:8" ht="24.75" customHeight="1">
      <c r="A127" s="329">
        <v>4</v>
      </c>
      <c r="B127" s="319" t="s">
        <v>33</v>
      </c>
      <c r="C127" s="330" t="s">
        <v>35</v>
      </c>
      <c r="D127" s="334">
        <v>3</v>
      </c>
      <c r="E127" s="330">
        <v>13</v>
      </c>
      <c r="F127" s="330">
        <v>13599</v>
      </c>
      <c r="G127" s="330">
        <v>6178</v>
      </c>
      <c r="H127" s="335">
        <v>3322</v>
      </c>
    </row>
    <row r="128" spans="1:11" s="26" customFormat="1" ht="23.25" customHeight="1">
      <c r="A128" s="329">
        <v>10</v>
      </c>
      <c r="B128" s="319" t="s">
        <v>33</v>
      </c>
      <c r="C128" s="330" t="s">
        <v>36</v>
      </c>
      <c r="D128" s="334">
        <v>1</v>
      </c>
      <c r="E128" s="332" t="s">
        <v>687</v>
      </c>
      <c r="F128" s="332" t="s">
        <v>687</v>
      </c>
      <c r="G128" s="332" t="s">
        <v>687</v>
      </c>
      <c r="H128" s="333" t="s">
        <v>687</v>
      </c>
      <c r="K128" s="28"/>
    </row>
    <row r="129" spans="1:8" ht="23.25" customHeight="1">
      <c r="A129" s="329">
        <v>20</v>
      </c>
      <c r="B129" s="319" t="s">
        <v>33</v>
      </c>
      <c r="C129" s="330" t="s">
        <v>37</v>
      </c>
      <c r="D129" s="331" t="s">
        <v>693</v>
      </c>
      <c r="E129" s="332" t="s">
        <v>693</v>
      </c>
      <c r="F129" s="332" t="s">
        <v>693</v>
      </c>
      <c r="G129" s="332" t="s">
        <v>693</v>
      </c>
      <c r="H129" s="333" t="s">
        <v>693</v>
      </c>
    </row>
    <row r="130" spans="1:8" ht="23.25" customHeight="1">
      <c r="A130" s="329">
        <v>30</v>
      </c>
      <c r="B130" s="319" t="s">
        <v>33</v>
      </c>
      <c r="C130" s="330" t="s">
        <v>38</v>
      </c>
      <c r="D130" s="331">
        <v>1</v>
      </c>
      <c r="E130" s="332" t="s">
        <v>687</v>
      </c>
      <c r="F130" s="332" t="s">
        <v>687</v>
      </c>
      <c r="G130" s="332" t="s">
        <v>687</v>
      </c>
      <c r="H130" s="333" t="s">
        <v>687</v>
      </c>
    </row>
    <row r="131" spans="1:8" ht="23.25" customHeight="1">
      <c r="A131" s="329">
        <v>50</v>
      </c>
      <c r="B131" s="319" t="s">
        <v>33</v>
      </c>
      <c r="C131" s="330" t="s">
        <v>39</v>
      </c>
      <c r="D131" s="331">
        <v>2</v>
      </c>
      <c r="E131" s="332" t="s">
        <v>687</v>
      </c>
      <c r="F131" s="332" t="s">
        <v>687</v>
      </c>
      <c r="G131" s="332" t="s">
        <v>687</v>
      </c>
      <c r="H131" s="333" t="s">
        <v>687</v>
      </c>
    </row>
    <row r="132" spans="1:8" ht="23.25" customHeight="1">
      <c r="A132" s="343">
        <v>100</v>
      </c>
      <c r="B132" s="324" t="s">
        <v>33</v>
      </c>
      <c r="C132" s="349" t="s">
        <v>40</v>
      </c>
      <c r="D132" s="344">
        <v>1</v>
      </c>
      <c r="E132" s="338" t="s">
        <v>687</v>
      </c>
      <c r="F132" s="338" t="s">
        <v>687</v>
      </c>
      <c r="G132" s="338" t="s">
        <v>687</v>
      </c>
      <c r="H132" s="339" t="s">
        <v>687</v>
      </c>
    </row>
    <row r="133" spans="1:8" ht="23.25" customHeight="1">
      <c r="A133" s="721" t="s">
        <v>740</v>
      </c>
      <c r="B133" s="722"/>
      <c r="C133" s="722"/>
      <c r="D133" s="340">
        <v>60</v>
      </c>
      <c r="E133" s="341">
        <v>1816</v>
      </c>
      <c r="F133" s="341">
        <v>2926373</v>
      </c>
      <c r="G133" s="341">
        <v>1470361</v>
      </c>
      <c r="H133" s="342">
        <v>799717</v>
      </c>
    </row>
    <row r="134" spans="1:8" ht="23.25" customHeight="1">
      <c r="A134" s="329">
        <v>1</v>
      </c>
      <c r="B134" s="319" t="s">
        <v>33</v>
      </c>
      <c r="C134" s="330" t="s">
        <v>34</v>
      </c>
      <c r="D134" s="331" t="s">
        <v>693</v>
      </c>
      <c r="E134" s="332" t="s">
        <v>693</v>
      </c>
      <c r="F134" s="332" t="s">
        <v>693</v>
      </c>
      <c r="G134" s="332" t="s">
        <v>693</v>
      </c>
      <c r="H134" s="333" t="s">
        <v>693</v>
      </c>
    </row>
    <row r="135" spans="1:8" ht="23.25" customHeight="1">
      <c r="A135" s="329">
        <v>4</v>
      </c>
      <c r="B135" s="319" t="s">
        <v>33</v>
      </c>
      <c r="C135" s="330" t="s">
        <v>35</v>
      </c>
      <c r="D135" s="334">
        <v>29</v>
      </c>
      <c r="E135" s="330">
        <v>172</v>
      </c>
      <c r="F135" s="330">
        <v>230987</v>
      </c>
      <c r="G135" s="330">
        <v>131237</v>
      </c>
      <c r="H135" s="335">
        <v>53363</v>
      </c>
    </row>
    <row r="136" spans="1:8" s="26" customFormat="1" ht="23.25" customHeight="1">
      <c r="A136" s="329">
        <v>10</v>
      </c>
      <c r="B136" s="319" t="s">
        <v>33</v>
      </c>
      <c r="C136" s="330" t="s">
        <v>36</v>
      </c>
      <c r="D136" s="334">
        <v>15</v>
      </c>
      <c r="E136" s="330">
        <v>209</v>
      </c>
      <c r="F136" s="330">
        <v>339516</v>
      </c>
      <c r="G136" s="330">
        <v>159546</v>
      </c>
      <c r="H136" s="335">
        <v>80659</v>
      </c>
    </row>
    <row r="137" spans="1:8" ht="23.25" customHeight="1">
      <c r="A137" s="329">
        <v>20</v>
      </c>
      <c r="B137" s="319" t="s">
        <v>33</v>
      </c>
      <c r="C137" s="330" t="s">
        <v>37</v>
      </c>
      <c r="D137" s="334">
        <v>6</v>
      </c>
      <c r="E137" s="330">
        <v>141</v>
      </c>
      <c r="F137" s="330">
        <v>191376</v>
      </c>
      <c r="G137" s="330">
        <v>80144</v>
      </c>
      <c r="H137" s="335">
        <v>52710</v>
      </c>
    </row>
    <row r="138" spans="1:11" ht="23.25" customHeight="1">
      <c r="A138" s="329">
        <v>30</v>
      </c>
      <c r="B138" s="319" t="s">
        <v>33</v>
      </c>
      <c r="C138" s="330" t="s">
        <v>38</v>
      </c>
      <c r="D138" s="334">
        <v>6</v>
      </c>
      <c r="E138" s="330">
        <v>209</v>
      </c>
      <c r="F138" s="330">
        <v>378674</v>
      </c>
      <c r="G138" s="330">
        <v>206750</v>
      </c>
      <c r="H138" s="335">
        <v>90383</v>
      </c>
      <c r="J138" s="20"/>
      <c r="K138" s="20"/>
    </row>
    <row r="139" spans="1:8" ht="23.25" customHeight="1">
      <c r="A139" s="329">
        <v>50</v>
      </c>
      <c r="B139" s="319" t="s">
        <v>33</v>
      </c>
      <c r="C139" s="330" t="s">
        <v>39</v>
      </c>
      <c r="D139" s="334">
        <v>1</v>
      </c>
      <c r="E139" s="332" t="s">
        <v>687</v>
      </c>
      <c r="F139" s="332" t="s">
        <v>687</v>
      </c>
      <c r="G139" s="332" t="s">
        <v>687</v>
      </c>
      <c r="H139" s="333" t="s">
        <v>687</v>
      </c>
    </row>
    <row r="140" spans="1:8" ht="23.25" customHeight="1">
      <c r="A140" s="329">
        <v>100</v>
      </c>
      <c r="B140" s="319" t="s">
        <v>33</v>
      </c>
      <c r="C140" s="330" t="s">
        <v>40</v>
      </c>
      <c r="D140" s="334">
        <v>2</v>
      </c>
      <c r="E140" s="332" t="s">
        <v>687</v>
      </c>
      <c r="F140" s="332" t="s">
        <v>687</v>
      </c>
      <c r="G140" s="332" t="s">
        <v>687</v>
      </c>
      <c r="H140" s="333" t="s">
        <v>687</v>
      </c>
    </row>
    <row r="141" spans="1:8" ht="23.25" customHeight="1">
      <c r="A141" s="329">
        <v>200</v>
      </c>
      <c r="B141" s="319" t="s">
        <v>33</v>
      </c>
      <c r="C141" s="330" t="s">
        <v>41</v>
      </c>
      <c r="D141" s="331" t="s">
        <v>693</v>
      </c>
      <c r="E141" s="332" t="s">
        <v>693</v>
      </c>
      <c r="F141" s="332" t="s">
        <v>693</v>
      </c>
      <c r="G141" s="332" t="s">
        <v>693</v>
      </c>
      <c r="H141" s="333" t="s">
        <v>693</v>
      </c>
    </row>
    <row r="142" spans="1:8" ht="23.25" customHeight="1">
      <c r="A142" s="329">
        <v>300</v>
      </c>
      <c r="B142" s="319" t="s">
        <v>33</v>
      </c>
      <c r="C142" s="330" t="s">
        <v>42</v>
      </c>
      <c r="D142" s="331" t="s">
        <v>693</v>
      </c>
      <c r="E142" s="332" t="s">
        <v>693</v>
      </c>
      <c r="F142" s="332" t="s">
        <v>693</v>
      </c>
      <c r="G142" s="332" t="s">
        <v>693</v>
      </c>
      <c r="H142" s="333" t="s">
        <v>693</v>
      </c>
    </row>
    <row r="143" spans="1:8" ht="23.25" customHeight="1">
      <c r="A143" s="343">
        <v>500</v>
      </c>
      <c r="B143" s="324" t="s">
        <v>33</v>
      </c>
      <c r="C143" s="350" t="s">
        <v>719</v>
      </c>
      <c r="D143" s="344">
        <v>1</v>
      </c>
      <c r="E143" s="338" t="s">
        <v>687</v>
      </c>
      <c r="F143" s="338" t="s">
        <v>687</v>
      </c>
      <c r="G143" s="338" t="s">
        <v>687</v>
      </c>
      <c r="H143" s="339" t="s">
        <v>687</v>
      </c>
    </row>
    <row r="144" spans="1:8" ht="23.25" customHeight="1">
      <c r="A144" s="721" t="s">
        <v>741</v>
      </c>
      <c r="B144" s="722"/>
      <c r="C144" s="722"/>
      <c r="D144" s="346">
        <v>50</v>
      </c>
      <c r="E144" s="347">
        <v>1726</v>
      </c>
      <c r="F144" s="347">
        <v>3744972</v>
      </c>
      <c r="G144" s="347">
        <v>1632592</v>
      </c>
      <c r="H144" s="348">
        <v>1203713</v>
      </c>
    </row>
    <row r="145" spans="1:8" ht="23.25" customHeight="1">
      <c r="A145" s="329">
        <v>1</v>
      </c>
      <c r="B145" s="319" t="s">
        <v>33</v>
      </c>
      <c r="C145" s="330" t="s">
        <v>34</v>
      </c>
      <c r="D145" s="331" t="s">
        <v>693</v>
      </c>
      <c r="E145" s="332" t="s">
        <v>693</v>
      </c>
      <c r="F145" s="332" t="s">
        <v>693</v>
      </c>
      <c r="G145" s="332" t="s">
        <v>693</v>
      </c>
      <c r="H145" s="333" t="s">
        <v>693</v>
      </c>
    </row>
    <row r="146" spans="1:8" ht="23.25" customHeight="1">
      <c r="A146" s="329">
        <v>4</v>
      </c>
      <c r="B146" s="319" t="s">
        <v>33</v>
      </c>
      <c r="C146" s="330" t="s">
        <v>35</v>
      </c>
      <c r="D146" s="334">
        <v>23</v>
      </c>
      <c r="E146" s="330">
        <v>140</v>
      </c>
      <c r="F146" s="330">
        <v>128182</v>
      </c>
      <c r="G146" s="330">
        <v>48320</v>
      </c>
      <c r="H146" s="335">
        <v>43424</v>
      </c>
    </row>
    <row r="147" spans="1:12" s="26" customFormat="1" ht="23.25" customHeight="1">
      <c r="A147" s="329">
        <v>10</v>
      </c>
      <c r="B147" s="319" t="s">
        <v>33</v>
      </c>
      <c r="C147" s="330" t="s">
        <v>36</v>
      </c>
      <c r="D147" s="334">
        <v>14</v>
      </c>
      <c r="E147" s="330">
        <v>182</v>
      </c>
      <c r="F147" s="330">
        <v>174603</v>
      </c>
      <c r="G147" s="330">
        <v>59656</v>
      </c>
      <c r="H147" s="335">
        <v>75502</v>
      </c>
      <c r="L147" s="28"/>
    </row>
    <row r="148" spans="1:8" ht="23.25" customHeight="1">
      <c r="A148" s="329">
        <v>20</v>
      </c>
      <c r="B148" s="319" t="s">
        <v>33</v>
      </c>
      <c r="C148" s="330" t="s">
        <v>37</v>
      </c>
      <c r="D148" s="334">
        <v>4</v>
      </c>
      <c r="E148" s="330">
        <v>102</v>
      </c>
      <c r="F148" s="330">
        <v>132005</v>
      </c>
      <c r="G148" s="330">
        <v>67015</v>
      </c>
      <c r="H148" s="335">
        <v>42515</v>
      </c>
    </row>
    <row r="149" spans="1:8" ht="23.25" customHeight="1">
      <c r="A149" s="329">
        <v>30</v>
      </c>
      <c r="B149" s="319" t="s">
        <v>33</v>
      </c>
      <c r="C149" s="330" t="s">
        <v>38</v>
      </c>
      <c r="D149" s="334">
        <v>3</v>
      </c>
      <c r="E149" s="330">
        <v>118</v>
      </c>
      <c r="F149" s="330">
        <v>200937</v>
      </c>
      <c r="G149" s="330">
        <v>82006</v>
      </c>
      <c r="H149" s="335">
        <v>51131</v>
      </c>
    </row>
    <row r="150" spans="1:8" ht="23.25" customHeight="1">
      <c r="A150" s="329">
        <v>50</v>
      </c>
      <c r="B150" s="319" t="s">
        <v>33</v>
      </c>
      <c r="C150" s="330" t="s">
        <v>39</v>
      </c>
      <c r="D150" s="334">
        <v>2</v>
      </c>
      <c r="E150" s="332" t="s">
        <v>687</v>
      </c>
      <c r="F150" s="332" t="s">
        <v>687</v>
      </c>
      <c r="G150" s="332" t="s">
        <v>687</v>
      </c>
      <c r="H150" s="333" t="s">
        <v>687</v>
      </c>
    </row>
    <row r="151" spans="1:8" ht="23.25" customHeight="1">
      <c r="A151" s="329">
        <v>100</v>
      </c>
      <c r="B151" s="319" t="s">
        <v>33</v>
      </c>
      <c r="C151" s="330" t="s">
        <v>40</v>
      </c>
      <c r="D151" s="334">
        <v>2</v>
      </c>
      <c r="E151" s="332" t="s">
        <v>687</v>
      </c>
      <c r="F151" s="332" t="s">
        <v>687</v>
      </c>
      <c r="G151" s="332" t="s">
        <v>687</v>
      </c>
      <c r="H151" s="333" t="s">
        <v>687</v>
      </c>
    </row>
    <row r="152" spans="1:8" ht="23.25" customHeight="1">
      <c r="A152" s="329">
        <v>200</v>
      </c>
      <c r="B152" s="319" t="s">
        <v>33</v>
      </c>
      <c r="C152" s="330" t="s">
        <v>41</v>
      </c>
      <c r="D152" s="331" t="s">
        <v>693</v>
      </c>
      <c r="E152" s="332" t="s">
        <v>693</v>
      </c>
      <c r="F152" s="332" t="s">
        <v>693</v>
      </c>
      <c r="G152" s="332" t="s">
        <v>693</v>
      </c>
      <c r="H152" s="333" t="s">
        <v>693</v>
      </c>
    </row>
    <row r="153" spans="1:8" ht="23.25" customHeight="1">
      <c r="A153" s="343">
        <v>300</v>
      </c>
      <c r="B153" s="324" t="s">
        <v>33</v>
      </c>
      <c r="C153" s="349" t="s">
        <v>42</v>
      </c>
      <c r="D153" s="337">
        <v>2</v>
      </c>
      <c r="E153" s="338" t="s">
        <v>687</v>
      </c>
      <c r="F153" s="338" t="s">
        <v>687</v>
      </c>
      <c r="G153" s="338" t="s">
        <v>687</v>
      </c>
      <c r="H153" s="339" t="s">
        <v>687</v>
      </c>
    </row>
    <row r="154" spans="1:8" ht="23.25" customHeight="1">
      <c r="A154" s="721" t="s">
        <v>742</v>
      </c>
      <c r="B154" s="722"/>
      <c r="C154" s="722"/>
      <c r="D154" s="340">
        <v>26</v>
      </c>
      <c r="E154" s="341">
        <v>1945</v>
      </c>
      <c r="F154" s="341">
        <v>4851026</v>
      </c>
      <c r="G154" s="341">
        <v>2574072</v>
      </c>
      <c r="H154" s="342">
        <v>835148</v>
      </c>
    </row>
    <row r="155" spans="1:8" ht="23.25" customHeight="1">
      <c r="A155" s="329">
        <v>1</v>
      </c>
      <c r="B155" s="319" t="s">
        <v>33</v>
      </c>
      <c r="C155" s="330" t="s">
        <v>34</v>
      </c>
      <c r="D155" s="331" t="s">
        <v>693</v>
      </c>
      <c r="E155" s="332" t="s">
        <v>693</v>
      </c>
      <c r="F155" s="332" t="s">
        <v>693</v>
      </c>
      <c r="G155" s="332" t="s">
        <v>693</v>
      </c>
      <c r="H155" s="333" t="s">
        <v>693</v>
      </c>
    </row>
    <row r="156" spans="1:8" ht="23.25" customHeight="1">
      <c r="A156" s="329">
        <v>4</v>
      </c>
      <c r="B156" s="319" t="s">
        <v>33</v>
      </c>
      <c r="C156" s="330" t="s">
        <v>35</v>
      </c>
      <c r="D156" s="334">
        <v>3</v>
      </c>
      <c r="E156" s="330">
        <v>18</v>
      </c>
      <c r="F156" s="330">
        <v>15508</v>
      </c>
      <c r="G156" s="330">
        <v>6353</v>
      </c>
      <c r="H156" s="335">
        <v>6974</v>
      </c>
    </row>
    <row r="157" spans="1:8" ht="23.25" customHeight="1">
      <c r="A157" s="329">
        <v>10</v>
      </c>
      <c r="B157" s="319" t="s">
        <v>33</v>
      </c>
      <c r="C157" s="330" t="s">
        <v>36</v>
      </c>
      <c r="D157" s="334">
        <v>9</v>
      </c>
      <c r="E157" s="330">
        <v>130</v>
      </c>
      <c r="F157" s="330">
        <v>100122</v>
      </c>
      <c r="G157" s="330">
        <v>30414</v>
      </c>
      <c r="H157" s="335">
        <v>45183</v>
      </c>
    </row>
    <row r="158" spans="1:8" s="26" customFormat="1" ht="22.5" customHeight="1">
      <c r="A158" s="329">
        <v>20</v>
      </c>
      <c r="B158" s="319" t="s">
        <v>33</v>
      </c>
      <c r="C158" s="330" t="s">
        <v>37</v>
      </c>
      <c r="D158" s="334">
        <v>7</v>
      </c>
      <c r="E158" s="330">
        <v>175</v>
      </c>
      <c r="F158" s="330">
        <v>202992</v>
      </c>
      <c r="G158" s="330">
        <v>79347</v>
      </c>
      <c r="H158" s="335">
        <v>60906</v>
      </c>
    </row>
    <row r="159" spans="1:8" ht="22.5" customHeight="1">
      <c r="A159" s="329">
        <v>30</v>
      </c>
      <c r="B159" s="319" t="s">
        <v>33</v>
      </c>
      <c r="C159" s="330" t="s">
        <v>38</v>
      </c>
      <c r="D159" s="334">
        <v>1</v>
      </c>
      <c r="E159" s="332" t="s">
        <v>687</v>
      </c>
      <c r="F159" s="332" t="s">
        <v>687</v>
      </c>
      <c r="G159" s="332" t="s">
        <v>687</v>
      </c>
      <c r="H159" s="333" t="s">
        <v>687</v>
      </c>
    </row>
    <row r="160" spans="1:8" ht="22.5" customHeight="1">
      <c r="A160" s="329">
        <v>50</v>
      </c>
      <c r="B160" s="319" t="s">
        <v>33</v>
      </c>
      <c r="C160" s="330" t="s">
        <v>39</v>
      </c>
      <c r="D160" s="334">
        <v>2</v>
      </c>
      <c r="E160" s="332" t="s">
        <v>687</v>
      </c>
      <c r="F160" s="332" t="s">
        <v>687</v>
      </c>
      <c r="G160" s="332" t="s">
        <v>687</v>
      </c>
      <c r="H160" s="333" t="s">
        <v>687</v>
      </c>
    </row>
    <row r="161" spans="1:8" ht="22.5" customHeight="1">
      <c r="A161" s="329">
        <v>100</v>
      </c>
      <c r="B161" s="319" t="s">
        <v>33</v>
      </c>
      <c r="C161" s="330" t="s">
        <v>40</v>
      </c>
      <c r="D161" s="334">
        <v>2</v>
      </c>
      <c r="E161" s="332" t="s">
        <v>687</v>
      </c>
      <c r="F161" s="332" t="s">
        <v>687</v>
      </c>
      <c r="G161" s="332" t="s">
        <v>687</v>
      </c>
      <c r="H161" s="333" t="s">
        <v>687</v>
      </c>
    </row>
    <row r="162" spans="1:8" ht="22.5" customHeight="1">
      <c r="A162" s="329">
        <v>200</v>
      </c>
      <c r="B162" s="319" t="s">
        <v>33</v>
      </c>
      <c r="C162" s="330" t="s">
        <v>41</v>
      </c>
      <c r="D162" s="331" t="s">
        <v>693</v>
      </c>
      <c r="E162" s="332" t="s">
        <v>693</v>
      </c>
      <c r="F162" s="332" t="s">
        <v>693</v>
      </c>
      <c r="G162" s="332" t="s">
        <v>693</v>
      </c>
      <c r="H162" s="333" t="s">
        <v>693</v>
      </c>
    </row>
    <row r="163" spans="1:8" ht="22.5" customHeight="1">
      <c r="A163" s="329">
        <v>300</v>
      </c>
      <c r="B163" s="319" t="s">
        <v>33</v>
      </c>
      <c r="C163" s="330" t="s">
        <v>42</v>
      </c>
      <c r="D163" s="334">
        <v>1</v>
      </c>
      <c r="E163" s="332" t="s">
        <v>687</v>
      </c>
      <c r="F163" s="332" t="s">
        <v>687</v>
      </c>
      <c r="G163" s="332" t="s">
        <v>687</v>
      </c>
      <c r="H163" s="333" t="s">
        <v>687</v>
      </c>
    </row>
    <row r="164" spans="1:8" ht="22.5" customHeight="1">
      <c r="A164" s="343">
        <v>500</v>
      </c>
      <c r="B164" s="324" t="s">
        <v>33</v>
      </c>
      <c r="C164" s="350" t="s">
        <v>719</v>
      </c>
      <c r="D164" s="344">
        <v>1</v>
      </c>
      <c r="E164" s="338" t="s">
        <v>687</v>
      </c>
      <c r="F164" s="338" t="s">
        <v>687</v>
      </c>
      <c r="G164" s="338" t="s">
        <v>687</v>
      </c>
      <c r="H164" s="339" t="s">
        <v>687</v>
      </c>
    </row>
    <row r="165" spans="1:8" ht="22.5" customHeight="1">
      <c r="A165" s="721" t="s">
        <v>743</v>
      </c>
      <c r="B165" s="722"/>
      <c r="C165" s="722"/>
      <c r="D165" s="346">
        <v>8</v>
      </c>
      <c r="E165" s="347">
        <v>717</v>
      </c>
      <c r="F165" s="347">
        <v>1475357</v>
      </c>
      <c r="G165" s="347">
        <v>1289105</v>
      </c>
      <c r="H165" s="348">
        <v>908571</v>
      </c>
    </row>
    <row r="166" spans="1:8" ht="22.5" customHeight="1">
      <c r="A166" s="329">
        <v>1</v>
      </c>
      <c r="B166" s="319" t="s">
        <v>33</v>
      </c>
      <c r="C166" s="330" t="s">
        <v>34</v>
      </c>
      <c r="D166" s="331" t="s">
        <v>693</v>
      </c>
      <c r="E166" s="332" t="s">
        <v>693</v>
      </c>
      <c r="F166" s="332" t="s">
        <v>693</v>
      </c>
      <c r="G166" s="332" t="s">
        <v>693</v>
      </c>
      <c r="H166" s="333" t="s">
        <v>693</v>
      </c>
    </row>
    <row r="167" spans="1:8" ht="22.5" customHeight="1">
      <c r="A167" s="329">
        <v>4</v>
      </c>
      <c r="B167" s="319" t="s">
        <v>33</v>
      </c>
      <c r="C167" s="330" t="s">
        <v>35</v>
      </c>
      <c r="D167" s="334">
        <v>3</v>
      </c>
      <c r="E167" s="330">
        <v>19</v>
      </c>
      <c r="F167" s="330">
        <v>9739</v>
      </c>
      <c r="G167" s="330">
        <v>2675</v>
      </c>
      <c r="H167" s="335">
        <v>5631</v>
      </c>
    </row>
    <row r="168" spans="1:8" s="26" customFormat="1" ht="22.5" customHeight="1">
      <c r="A168" s="329">
        <v>10</v>
      </c>
      <c r="B168" s="319" t="s">
        <v>33</v>
      </c>
      <c r="C168" s="330" t="s">
        <v>36</v>
      </c>
      <c r="D168" s="318">
        <v>1</v>
      </c>
      <c r="E168" s="332" t="s">
        <v>687</v>
      </c>
      <c r="F168" s="332" t="s">
        <v>687</v>
      </c>
      <c r="G168" s="332" t="s">
        <v>687</v>
      </c>
      <c r="H168" s="333" t="s">
        <v>687</v>
      </c>
    </row>
    <row r="169" spans="1:8" ht="22.5" customHeight="1">
      <c r="A169" s="329">
        <v>20</v>
      </c>
      <c r="B169" s="319" t="s">
        <v>33</v>
      </c>
      <c r="C169" s="330" t="s">
        <v>37</v>
      </c>
      <c r="D169" s="334">
        <v>2</v>
      </c>
      <c r="E169" s="332" t="s">
        <v>687</v>
      </c>
      <c r="F169" s="332" t="s">
        <v>687</v>
      </c>
      <c r="G169" s="332" t="s">
        <v>687</v>
      </c>
      <c r="H169" s="333" t="s">
        <v>687</v>
      </c>
    </row>
    <row r="170" spans="1:8" ht="22.5" customHeight="1">
      <c r="A170" s="329">
        <v>30</v>
      </c>
      <c r="B170" s="319" t="s">
        <v>33</v>
      </c>
      <c r="C170" s="330" t="s">
        <v>38</v>
      </c>
      <c r="D170" s="331" t="s">
        <v>693</v>
      </c>
      <c r="E170" s="332" t="s">
        <v>693</v>
      </c>
      <c r="F170" s="332" t="s">
        <v>693</v>
      </c>
      <c r="G170" s="332" t="s">
        <v>693</v>
      </c>
      <c r="H170" s="333" t="s">
        <v>693</v>
      </c>
    </row>
    <row r="171" spans="1:8" ht="22.5" customHeight="1">
      <c r="A171" s="329">
        <v>50</v>
      </c>
      <c r="B171" s="319" t="s">
        <v>33</v>
      </c>
      <c r="C171" s="330" t="s">
        <v>39</v>
      </c>
      <c r="D171" s="334">
        <v>1</v>
      </c>
      <c r="E171" s="332" t="s">
        <v>687</v>
      </c>
      <c r="F171" s="332" t="s">
        <v>687</v>
      </c>
      <c r="G171" s="332" t="s">
        <v>687</v>
      </c>
      <c r="H171" s="333" t="s">
        <v>687</v>
      </c>
    </row>
    <row r="172" spans="1:8" ht="22.5" customHeight="1">
      <c r="A172" s="329">
        <v>100</v>
      </c>
      <c r="B172" s="319" t="s">
        <v>33</v>
      </c>
      <c r="C172" s="330" t="s">
        <v>40</v>
      </c>
      <c r="D172" s="331" t="s">
        <v>693</v>
      </c>
      <c r="E172" s="332" t="s">
        <v>693</v>
      </c>
      <c r="F172" s="332" t="s">
        <v>693</v>
      </c>
      <c r="G172" s="332" t="s">
        <v>693</v>
      </c>
      <c r="H172" s="333" t="s">
        <v>693</v>
      </c>
    </row>
    <row r="173" spans="1:8" ht="22.5" customHeight="1">
      <c r="A173" s="329">
        <v>200</v>
      </c>
      <c r="B173" s="319" t="s">
        <v>33</v>
      </c>
      <c r="C173" s="330" t="s">
        <v>41</v>
      </c>
      <c r="D173" s="331" t="s">
        <v>693</v>
      </c>
      <c r="E173" s="332" t="s">
        <v>693</v>
      </c>
      <c r="F173" s="332" t="s">
        <v>693</v>
      </c>
      <c r="G173" s="332" t="s">
        <v>693</v>
      </c>
      <c r="H173" s="333" t="s">
        <v>693</v>
      </c>
    </row>
    <row r="174" spans="1:8" ht="22.5" customHeight="1">
      <c r="A174" s="329">
        <v>300</v>
      </c>
      <c r="B174" s="319" t="s">
        <v>33</v>
      </c>
      <c r="C174" s="330" t="s">
        <v>42</v>
      </c>
      <c r="D174" s="331" t="s">
        <v>693</v>
      </c>
      <c r="E174" s="332" t="s">
        <v>693</v>
      </c>
      <c r="F174" s="332" t="s">
        <v>693</v>
      </c>
      <c r="G174" s="332" t="s">
        <v>693</v>
      </c>
      <c r="H174" s="333" t="s">
        <v>693</v>
      </c>
    </row>
    <row r="175" spans="1:8" ht="22.5" customHeight="1">
      <c r="A175" s="329">
        <v>500</v>
      </c>
      <c r="B175" s="336" t="s">
        <v>720</v>
      </c>
      <c r="C175" s="332" t="s">
        <v>744</v>
      </c>
      <c r="D175" s="334">
        <v>1</v>
      </c>
      <c r="E175" s="332" t="s">
        <v>687</v>
      </c>
      <c r="F175" s="332" t="s">
        <v>687</v>
      </c>
      <c r="G175" s="332" t="s">
        <v>687</v>
      </c>
      <c r="H175" s="333" t="s">
        <v>687</v>
      </c>
    </row>
    <row r="176" spans="1:8" ht="22.5" customHeight="1">
      <c r="A176" s="721" t="s">
        <v>745</v>
      </c>
      <c r="B176" s="722"/>
      <c r="C176" s="722"/>
      <c r="D176" s="346">
        <v>7</v>
      </c>
      <c r="E176" s="347">
        <v>498</v>
      </c>
      <c r="F176" s="347">
        <v>1467832</v>
      </c>
      <c r="G176" s="347">
        <v>800330</v>
      </c>
      <c r="H176" s="348">
        <v>203043</v>
      </c>
    </row>
    <row r="177" spans="1:8" ht="22.5" customHeight="1">
      <c r="A177" s="329">
        <v>1</v>
      </c>
      <c r="B177" s="319" t="s">
        <v>33</v>
      </c>
      <c r="C177" s="330" t="s">
        <v>34</v>
      </c>
      <c r="D177" s="331" t="s">
        <v>693</v>
      </c>
      <c r="E177" s="332" t="s">
        <v>693</v>
      </c>
      <c r="F177" s="332" t="s">
        <v>693</v>
      </c>
      <c r="G177" s="332" t="s">
        <v>693</v>
      </c>
      <c r="H177" s="333" t="s">
        <v>693</v>
      </c>
    </row>
    <row r="178" spans="1:8" ht="22.5" customHeight="1">
      <c r="A178" s="329">
        <v>4</v>
      </c>
      <c r="B178" s="319" t="s">
        <v>33</v>
      </c>
      <c r="C178" s="330" t="s">
        <v>35</v>
      </c>
      <c r="D178" s="334">
        <v>3</v>
      </c>
      <c r="E178" s="330">
        <v>15</v>
      </c>
      <c r="F178" s="330">
        <v>3755</v>
      </c>
      <c r="G178" s="330">
        <v>1092</v>
      </c>
      <c r="H178" s="335">
        <v>1586</v>
      </c>
    </row>
    <row r="179" spans="1:8" s="26" customFormat="1" ht="22.5" customHeight="1">
      <c r="A179" s="329">
        <v>10</v>
      </c>
      <c r="B179" s="319" t="s">
        <v>33</v>
      </c>
      <c r="C179" s="330" t="s">
        <v>36</v>
      </c>
      <c r="D179" s="331" t="s">
        <v>693</v>
      </c>
      <c r="E179" s="332" t="s">
        <v>693</v>
      </c>
      <c r="F179" s="332" t="s">
        <v>693</v>
      </c>
      <c r="G179" s="332" t="s">
        <v>693</v>
      </c>
      <c r="H179" s="333" t="s">
        <v>693</v>
      </c>
    </row>
    <row r="180" spans="1:8" ht="22.5" customHeight="1">
      <c r="A180" s="329">
        <v>20</v>
      </c>
      <c r="B180" s="319" t="s">
        <v>33</v>
      </c>
      <c r="C180" s="330" t="s">
        <v>37</v>
      </c>
      <c r="D180" s="334">
        <v>1</v>
      </c>
      <c r="E180" s="332" t="s">
        <v>687</v>
      </c>
      <c r="F180" s="332" t="s">
        <v>687</v>
      </c>
      <c r="G180" s="332" t="s">
        <v>687</v>
      </c>
      <c r="H180" s="333" t="s">
        <v>687</v>
      </c>
    </row>
    <row r="181" spans="1:8" ht="22.5" customHeight="1">
      <c r="A181" s="329">
        <v>30</v>
      </c>
      <c r="B181" s="319" t="s">
        <v>33</v>
      </c>
      <c r="C181" s="330" t="s">
        <v>38</v>
      </c>
      <c r="D181" s="334">
        <v>1</v>
      </c>
      <c r="E181" s="332" t="s">
        <v>687</v>
      </c>
      <c r="F181" s="332" t="s">
        <v>687</v>
      </c>
      <c r="G181" s="332" t="s">
        <v>687</v>
      </c>
      <c r="H181" s="333" t="s">
        <v>687</v>
      </c>
    </row>
    <row r="182" spans="1:8" ht="22.5" customHeight="1">
      <c r="A182" s="329">
        <v>50</v>
      </c>
      <c r="B182" s="319" t="s">
        <v>33</v>
      </c>
      <c r="C182" s="330" t="s">
        <v>39</v>
      </c>
      <c r="D182" s="331" t="s">
        <v>693</v>
      </c>
      <c r="E182" s="332" t="s">
        <v>693</v>
      </c>
      <c r="F182" s="332" t="s">
        <v>693</v>
      </c>
      <c r="G182" s="332" t="s">
        <v>693</v>
      </c>
      <c r="H182" s="333" t="s">
        <v>693</v>
      </c>
    </row>
    <row r="183" spans="1:8" ht="22.5" customHeight="1">
      <c r="A183" s="329">
        <v>100</v>
      </c>
      <c r="B183" s="319" t="s">
        <v>33</v>
      </c>
      <c r="C183" s="330" t="s">
        <v>40</v>
      </c>
      <c r="D183" s="334">
        <v>1</v>
      </c>
      <c r="E183" s="332" t="s">
        <v>687</v>
      </c>
      <c r="F183" s="332" t="s">
        <v>687</v>
      </c>
      <c r="G183" s="332" t="s">
        <v>687</v>
      </c>
      <c r="H183" s="333" t="s">
        <v>687</v>
      </c>
    </row>
    <row r="184" spans="1:8" ht="22.5" customHeight="1">
      <c r="A184" s="329">
        <v>200</v>
      </c>
      <c r="B184" s="319" t="s">
        <v>33</v>
      </c>
      <c r="C184" s="330" t="s">
        <v>41</v>
      </c>
      <c r="D184" s="331">
        <v>1</v>
      </c>
      <c r="E184" s="332" t="s">
        <v>687</v>
      </c>
      <c r="F184" s="332" t="s">
        <v>687</v>
      </c>
      <c r="G184" s="332" t="s">
        <v>687</v>
      </c>
      <c r="H184" s="333" t="s">
        <v>687</v>
      </c>
    </row>
    <row r="185" spans="1:8" ht="22.5" customHeight="1">
      <c r="A185" s="721" t="s">
        <v>746</v>
      </c>
      <c r="B185" s="722"/>
      <c r="C185" s="722"/>
      <c r="D185" s="346">
        <v>31</v>
      </c>
      <c r="E185" s="347">
        <v>3747</v>
      </c>
      <c r="F185" s="347">
        <v>17135142</v>
      </c>
      <c r="G185" s="347">
        <v>12641615</v>
      </c>
      <c r="H185" s="348">
        <v>2040432</v>
      </c>
    </row>
    <row r="186" spans="1:8" ht="22.5" customHeight="1">
      <c r="A186" s="329">
        <v>1</v>
      </c>
      <c r="B186" s="319" t="s">
        <v>33</v>
      </c>
      <c r="C186" s="330" t="s">
        <v>34</v>
      </c>
      <c r="D186" s="331" t="s">
        <v>693</v>
      </c>
      <c r="E186" s="332" t="s">
        <v>693</v>
      </c>
      <c r="F186" s="332" t="s">
        <v>693</v>
      </c>
      <c r="G186" s="332" t="s">
        <v>693</v>
      </c>
      <c r="H186" s="333" t="s">
        <v>693</v>
      </c>
    </row>
    <row r="187" spans="1:8" ht="22.5" customHeight="1">
      <c r="A187" s="329">
        <v>4</v>
      </c>
      <c r="B187" s="319" t="s">
        <v>33</v>
      </c>
      <c r="C187" s="330" t="s">
        <v>35</v>
      </c>
      <c r="D187" s="334">
        <v>8</v>
      </c>
      <c r="E187" s="330">
        <v>45</v>
      </c>
      <c r="F187" s="330">
        <v>64408</v>
      </c>
      <c r="G187" s="330">
        <v>34524</v>
      </c>
      <c r="H187" s="335">
        <v>16492</v>
      </c>
    </row>
    <row r="188" spans="1:8" s="20" customFormat="1" ht="22.5" customHeight="1">
      <c r="A188" s="329">
        <v>10</v>
      </c>
      <c r="B188" s="319" t="s">
        <v>33</v>
      </c>
      <c r="C188" s="330" t="s">
        <v>36</v>
      </c>
      <c r="D188" s="318">
        <v>3</v>
      </c>
      <c r="E188" s="320">
        <v>46</v>
      </c>
      <c r="F188" s="320">
        <v>47121</v>
      </c>
      <c r="G188" s="320">
        <v>14150</v>
      </c>
      <c r="H188" s="335">
        <v>15562</v>
      </c>
    </row>
    <row r="189" spans="1:8" s="20" customFormat="1" ht="22.5" customHeight="1">
      <c r="A189" s="329">
        <v>20</v>
      </c>
      <c r="B189" s="319" t="s">
        <v>33</v>
      </c>
      <c r="C189" s="330" t="s">
        <v>37</v>
      </c>
      <c r="D189" s="334">
        <v>3</v>
      </c>
      <c r="E189" s="330">
        <v>75</v>
      </c>
      <c r="F189" s="330">
        <v>158288</v>
      </c>
      <c r="G189" s="330">
        <v>24179</v>
      </c>
      <c r="H189" s="335">
        <v>24937</v>
      </c>
    </row>
    <row r="190" spans="1:8" s="26" customFormat="1" ht="25.5" customHeight="1">
      <c r="A190" s="329">
        <v>30</v>
      </c>
      <c r="B190" s="319" t="s">
        <v>33</v>
      </c>
      <c r="C190" s="330" t="s">
        <v>38</v>
      </c>
      <c r="D190" s="334">
        <v>6</v>
      </c>
      <c r="E190" s="330">
        <v>238</v>
      </c>
      <c r="F190" s="330">
        <v>572504</v>
      </c>
      <c r="G190" s="330">
        <v>417750</v>
      </c>
      <c r="H190" s="335">
        <v>89407</v>
      </c>
    </row>
    <row r="191" spans="1:8" ht="25.5" customHeight="1">
      <c r="A191" s="329">
        <v>50</v>
      </c>
      <c r="B191" s="319" t="s">
        <v>33</v>
      </c>
      <c r="C191" s="330" t="s">
        <v>39</v>
      </c>
      <c r="D191" s="334">
        <v>4</v>
      </c>
      <c r="E191" s="330">
        <v>331</v>
      </c>
      <c r="F191" s="330">
        <v>658105</v>
      </c>
      <c r="G191" s="332">
        <v>428820</v>
      </c>
      <c r="H191" s="335">
        <v>143545</v>
      </c>
    </row>
    <row r="192" spans="1:8" ht="25.5" customHeight="1">
      <c r="A192" s="329">
        <v>100</v>
      </c>
      <c r="B192" s="319" t="s">
        <v>33</v>
      </c>
      <c r="C192" s="330" t="s">
        <v>40</v>
      </c>
      <c r="D192" s="334">
        <v>3</v>
      </c>
      <c r="E192" s="332">
        <v>391</v>
      </c>
      <c r="F192" s="332">
        <v>1018752</v>
      </c>
      <c r="G192" s="351">
        <v>547176</v>
      </c>
      <c r="H192" s="333">
        <v>179928</v>
      </c>
    </row>
    <row r="193" spans="1:8" ht="25.5" customHeight="1">
      <c r="A193" s="329">
        <v>200</v>
      </c>
      <c r="B193" s="319" t="s">
        <v>33</v>
      </c>
      <c r="C193" s="330" t="s">
        <v>41</v>
      </c>
      <c r="D193" s="331" t="s">
        <v>693</v>
      </c>
      <c r="E193" s="332" t="s">
        <v>693</v>
      </c>
      <c r="F193" s="332" t="s">
        <v>693</v>
      </c>
      <c r="G193" s="332" t="s">
        <v>693</v>
      </c>
      <c r="H193" s="333" t="s">
        <v>693</v>
      </c>
    </row>
    <row r="194" spans="1:8" ht="25.5" customHeight="1">
      <c r="A194" s="329">
        <v>300</v>
      </c>
      <c r="B194" s="319" t="s">
        <v>33</v>
      </c>
      <c r="C194" s="330" t="s">
        <v>42</v>
      </c>
      <c r="D194" s="334">
        <v>2</v>
      </c>
      <c r="E194" s="332" t="s">
        <v>687</v>
      </c>
      <c r="F194" s="332" t="s">
        <v>687</v>
      </c>
      <c r="G194" s="332" t="s">
        <v>687</v>
      </c>
      <c r="H194" s="333" t="s">
        <v>687</v>
      </c>
    </row>
    <row r="195" spans="1:8" ht="25.5" customHeight="1">
      <c r="A195" s="343">
        <v>500</v>
      </c>
      <c r="B195" s="352" t="s">
        <v>720</v>
      </c>
      <c r="C195" s="339" t="s">
        <v>744</v>
      </c>
      <c r="D195" s="344">
        <v>2</v>
      </c>
      <c r="E195" s="338" t="s">
        <v>687</v>
      </c>
      <c r="F195" s="338" t="s">
        <v>687</v>
      </c>
      <c r="G195" s="338" t="s">
        <v>687</v>
      </c>
      <c r="H195" s="339" t="s">
        <v>687</v>
      </c>
    </row>
    <row r="196" spans="1:8" ht="25.5" customHeight="1">
      <c r="A196" s="721" t="s">
        <v>747</v>
      </c>
      <c r="B196" s="722"/>
      <c r="C196" s="722"/>
      <c r="D196" s="340">
        <v>5</v>
      </c>
      <c r="E196" s="341">
        <v>56</v>
      </c>
      <c r="F196" s="341">
        <v>155356</v>
      </c>
      <c r="G196" s="341">
        <v>69121</v>
      </c>
      <c r="H196" s="342">
        <v>25378</v>
      </c>
    </row>
    <row r="197" spans="1:8" ht="25.5" customHeight="1">
      <c r="A197" s="329">
        <v>1</v>
      </c>
      <c r="B197" s="319" t="s">
        <v>33</v>
      </c>
      <c r="C197" s="330" t="s">
        <v>34</v>
      </c>
      <c r="D197" s="331" t="s">
        <v>693</v>
      </c>
      <c r="E197" s="332" t="s">
        <v>693</v>
      </c>
      <c r="F197" s="332" t="s">
        <v>693</v>
      </c>
      <c r="G197" s="332" t="s">
        <v>693</v>
      </c>
      <c r="H197" s="333" t="s">
        <v>693</v>
      </c>
    </row>
    <row r="198" spans="1:8" ht="25.5" customHeight="1">
      <c r="A198" s="329">
        <v>4</v>
      </c>
      <c r="B198" s="319" t="s">
        <v>33</v>
      </c>
      <c r="C198" s="330" t="s">
        <v>35</v>
      </c>
      <c r="D198" s="334">
        <v>2</v>
      </c>
      <c r="E198" s="332" t="s">
        <v>687</v>
      </c>
      <c r="F198" s="332" t="s">
        <v>687</v>
      </c>
      <c r="G198" s="332" t="s">
        <v>687</v>
      </c>
      <c r="H198" s="333" t="s">
        <v>687</v>
      </c>
    </row>
    <row r="199" spans="1:8" ht="25.5" customHeight="1">
      <c r="A199" s="329">
        <v>10</v>
      </c>
      <c r="B199" s="319" t="s">
        <v>33</v>
      </c>
      <c r="C199" s="330" t="s">
        <v>36</v>
      </c>
      <c r="D199" s="334">
        <v>2</v>
      </c>
      <c r="E199" s="332" t="s">
        <v>687</v>
      </c>
      <c r="F199" s="332" t="s">
        <v>687</v>
      </c>
      <c r="G199" s="332" t="s">
        <v>687</v>
      </c>
      <c r="H199" s="333" t="s">
        <v>687</v>
      </c>
    </row>
    <row r="200" spans="1:8" ht="25.5" customHeight="1">
      <c r="A200" s="329">
        <v>20</v>
      </c>
      <c r="B200" s="319" t="s">
        <v>33</v>
      </c>
      <c r="C200" s="330" t="s">
        <v>37</v>
      </c>
      <c r="D200" s="334">
        <v>1</v>
      </c>
      <c r="E200" s="332" t="s">
        <v>687</v>
      </c>
      <c r="F200" s="332" t="s">
        <v>687</v>
      </c>
      <c r="G200" s="332" t="s">
        <v>687</v>
      </c>
      <c r="H200" s="333" t="s">
        <v>687</v>
      </c>
    </row>
    <row r="201" spans="1:8" ht="21" customHeight="1">
      <c r="A201" s="721" t="s">
        <v>748</v>
      </c>
      <c r="B201" s="722"/>
      <c r="C201" s="722"/>
      <c r="D201" s="346">
        <v>36</v>
      </c>
      <c r="E201" s="347">
        <v>406</v>
      </c>
      <c r="F201" s="347">
        <v>636395</v>
      </c>
      <c r="G201" s="347">
        <v>284509</v>
      </c>
      <c r="H201" s="348">
        <v>157544</v>
      </c>
    </row>
    <row r="202" spans="1:8" ht="21" customHeight="1">
      <c r="A202" s="329">
        <v>1</v>
      </c>
      <c r="B202" s="319" t="s">
        <v>33</v>
      </c>
      <c r="C202" s="330" t="s">
        <v>34</v>
      </c>
      <c r="D202" s="331" t="s">
        <v>693</v>
      </c>
      <c r="E202" s="332" t="s">
        <v>693</v>
      </c>
      <c r="F202" s="332" t="s">
        <v>693</v>
      </c>
      <c r="G202" s="332" t="s">
        <v>693</v>
      </c>
      <c r="H202" s="333" t="s">
        <v>693</v>
      </c>
    </row>
    <row r="203" spans="1:8" ht="21" customHeight="1">
      <c r="A203" s="329">
        <v>4</v>
      </c>
      <c r="B203" s="319" t="s">
        <v>33</v>
      </c>
      <c r="C203" s="330" t="s">
        <v>35</v>
      </c>
      <c r="D203" s="334">
        <v>24</v>
      </c>
      <c r="E203" s="330">
        <v>134</v>
      </c>
      <c r="F203" s="330">
        <v>139444</v>
      </c>
      <c r="G203" s="330">
        <v>49162</v>
      </c>
      <c r="H203" s="335">
        <v>47232</v>
      </c>
    </row>
    <row r="204" spans="1:8" ht="21" customHeight="1">
      <c r="A204" s="329">
        <v>10</v>
      </c>
      <c r="B204" s="319" t="s">
        <v>33</v>
      </c>
      <c r="C204" s="330" t="s">
        <v>36</v>
      </c>
      <c r="D204" s="334">
        <v>9</v>
      </c>
      <c r="E204" s="330">
        <v>132</v>
      </c>
      <c r="F204" s="330">
        <v>211413</v>
      </c>
      <c r="G204" s="330">
        <v>77605</v>
      </c>
      <c r="H204" s="335">
        <v>51489</v>
      </c>
    </row>
    <row r="205" spans="1:8" ht="21" customHeight="1">
      <c r="A205" s="329">
        <v>20</v>
      </c>
      <c r="B205" s="319" t="s">
        <v>33</v>
      </c>
      <c r="C205" s="330" t="s">
        <v>37</v>
      </c>
      <c r="D205" s="334">
        <v>1</v>
      </c>
      <c r="E205" s="332" t="s">
        <v>687</v>
      </c>
      <c r="F205" s="332" t="s">
        <v>687</v>
      </c>
      <c r="G205" s="332" t="s">
        <v>687</v>
      </c>
      <c r="H205" s="333" t="s">
        <v>687</v>
      </c>
    </row>
    <row r="206" spans="1:8" ht="21" customHeight="1">
      <c r="A206" s="329">
        <v>30</v>
      </c>
      <c r="B206" s="319" t="s">
        <v>33</v>
      </c>
      <c r="C206" s="335" t="s">
        <v>38</v>
      </c>
      <c r="D206" s="334">
        <v>1</v>
      </c>
      <c r="E206" s="332" t="s">
        <v>687</v>
      </c>
      <c r="F206" s="332" t="s">
        <v>687</v>
      </c>
      <c r="G206" s="332" t="s">
        <v>687</v>
      </c>
      <c r="H206" s="333" t="s">
        <v>687</v>
      </c>
    </row>
    <row r="207" spans="1:8" ht="21" customHeight="1">
      <c r="A207" s="343">
        <v>50</v>
      </c>
      <c r="B207" s="324" t="s">
        <v>33</v>
      </c>
      <c r="C207" s="349" t="s">
        <v>39</v>
      </c>
      <c r="D207" s="344">
        <v>1</v>
      </c>
      <c r="E207" s="338" t="s">
        <v>687</v>
      </c>
      <c r="F207" s="338" t="s">
        <v>687</v>
      </c>
      <c r="G207" s="338" t="s">
        <v>687</v>
      </c>
      <c r="H207" s="339" t="s">
        <v>687</v>
      </c>
    </row>
  </sheetData>
  <sheetProtection/>
  <mergeCells count="27">
    <mergeCell ref="A176:C176"/>
    <mergeCell ref="A103:C103"/>
    <mergeCell ref="A108:C108"/>
    <mergeCell ref="A185:C185"/>
    <mergeCell ref="A196:C196"/>
    <mergeCell ref="A201:C201"/>
    <mergeCell ref="A116:C116"/>
    <mergeCell ref="A125:C125"/>
    <mergeCell ref="A133:C133"/>
    <mergeCell ref="A154:C154"/>
    <mergeCell ref="A165:C165"/>
    <mergeCell ref="A35:C35"/>
    <mergeCell ref="A45:C45"/>
    <mergeCell ref="A144:C144"/>
    <mergeCell ref="A75:C75"/>
    <mergeCell ref="A50:C50"/>
    <mergeCell ref="A60:C60"/>
    <mergeCell ref="A67:C67"/>
    <mergeCell ref="A83:C83"/>
    <mergeCell ref="A87:C87"/>
    <mergeCell ref="A95:C95"/>
    <mergeCell ref="A3:C3"/>
    <mergeCell ref="A5:C5"/>
    <mergeCell ref="A6:C6"/>
    <mergeCell ref="A18:C18"/>
    <mergeCell ref="A28:C28"/>
    <mergeCell ref="A32:C32"/>
  </mergeCells>
  <hyperlinks>
    <hyperlink ref="A1:G2" location="目次!A1" display="２　産業中分類別、従業者規模別事業所数・従業者数・製造品出荷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rowBreaks count="6" manualBreakCount="6">
    <brk id="36" max="7" man="1"/>
    <brk id="68" max="7" man="1"/>
    <brk id="98" max="7" man="1"/>
    <brk id="127" max="7" man="1"/>
    <brk id="157" max="7" man="1"/>
    <brk id="18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43"/>
  <sheetViews>
    <sheetView zoomScale="85" zoomScaleNormal="85" zoomScaleSheetLayoutView="85" zoomScalePageLayoutView="0" workbookViewId="0" topLeftCell="A1">
      <selection activeCell="B1" sqref="B1"/>
    </sheetView>
  </sheetViews>
  <sheetFormatPr defaultColWidth="9.00390625" defaultRowHeight="12.75"/>
  <cols>
    <col min="1" max="1" width="19.625" style="33" customWidth="1"/>
    <col min="2" max="2" width="5.75390625" style="33" customWidth="1"/>
    <col min="3" max="28" width="4.75390625" style="35" customWidth="1"/>
    <col min="29" max="29" width="10.25390625" style="33" bestFit="1" customWidth="1"/>
    <col min="30" max="30" width="17.625" style="33" bestFit="1" customWidth="1"/>
    <col min="31" max="16384" width="9.125" style="33" customWidth="1"/>
  </cols>
  <sheetData>
    <row r="1" spans="1:28" s="31" customFormat="1" ht="18" customHeight="1">
      <c r="A1" s="56" t="s">
        <v>167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31" customFormat="1" ht="18" customHeight="1">
      <c r="A2" s="3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30" ht="18" customHeight="1">
      <c r="A3" s="353"/>
      <c r="B3" s="389" t="s">
        <v>294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5"/>
      <c r="AC3" s="353"/>
      <c r="AD3" s="353"/>
    </row>
    <row r="4" spans="1:30" s="16" customFormat="1" ht="14.25" customHeight="1">
      <c r="A4" s="356" t="s">
        <v>116</v>
      </c>
      <c r="B4" s="725" t="s">
        <v>751</v>
      </c>
      <c r="C4" s="387" t="s">
        <v>117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8"/>
      <c r="Q4" s="388" t="s">
        <v>295</v>
      </c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8"/>
      <c r="AC4" s="359" t="s">
        <v>118</v>
      </c>
      <c r="AD4" s="359" t="s">
        <v>296</v>
      </c>
    </row>
    <row r="5" spans="1:30" s="17" customFormat="1" ht="13.5" customHeight="1">
      <c r="A5" s="359"/>
      <c r="B5" s="726"/>
      <c r="C5" s="728" t="s">
        <v>119</v>
      </c>
      <c r="D5" s="360" t="s">
        <v>752</v>
      </c>
      <c r="E5" s="361">
        <v>10</v>
      </c>
      <c r="F5" s="361">
        <v>11</v>
      </c>
      <c r="G5" s="361">
        <v>12</v>
      </c>
      <c r="H5" s="361">
        <v>13</v>
      </c>
      <c r="I5" s="361">
        <v>14</v>
      </c>
      <c r="J5" s="361">
        <v>15</v>
      </c>
      <c r="K5" s="361">
        <v>16</v>
      </c>
      <c r="L5" s="361">
        <v>19</v>
      </c>
      <c r="M5" s="361">
        <v>20</v>
      </c>
      <c r="N5" s="361">
        <v>21</v>
      </c>
      <c r="O5" s="361">
        <v>22</v>
      </c>
      <c r="P5" s="361">
        <v>32</v>
      </c>
      <c r="Q5" s="730" t="s">
        <v>119</v>
      </c>
      <c r="R5" s="361">
        <v>17</v>
      </c>
      <c r="S5" s="361">
        <v>18</v>
      </c>
      <c r="T5" s="361">
        <v>23</v>
      </c>
      <c r="U5" s="361">
        <v>24</v>
      </c>
      <c r="V5" s="361">
        <v>25</v>
      </c>
      <c r="W5" s="361">
        <v>26</v>
      </c>
      <c r="X5" s="361">
        <v>27</v>
      </c>
      <c r="Y5" s="361">
        <v>28</v>
      </c>
      <c r="Z5" s="361">
        <v>29</v>
      </c>
      <c r="AA5" s="361">
        <v>30</v>
      </c>
      <c r="AB5" s="361">
        <v>31</v>
      </c>
      <c r="AC5" s="359"/>
      <c r="AD5" s="359"/>
    </row>
    <row r="6" spans="1:30" s="34" customFormat="1" ht="69" customHeight="1">
      <c r="A6" s="362" t="s">
        <v>297</v>
      </c>
      <c r="B6" s="727"/>
      <c r="C6" s="729"/>
      <c r="D6" s="363" t="s">
        <v>120</v>
      </c>
      <c r="E6" s="363" t="s">
        <v>121</v>
      </c>
      <c r="F6" s="363" t="s">
        <v>122</v>
      </c>
      <c r="G6" s="363" t="s">
        <v>123</v>
      </c>
      <c r="H6" s="363" t="s">
        <v>124</v>
      </c>
      <c r="I6" s="363" t="s">
        <v>125</v>
      </c>
      <c r="J6" s="363" t="s">
        <v>126</v>
      </c>
      <c r="K6" s="363" t="s">
        <v>753</v>
      </c>
      <c r="L6" s="363" t="s">
        <v>234</v>
      </c>
      <c r="M6" s="363" t="s">
        <v>127</v>
      </c>
      <c r="N6" s="363" t="s">
        <v>128</v>
      </c>
      <c r="O6" s="363" t="s">
        <v>129</v>
      </c>
      <c r="P6" s="363" t="s">
        <v>130</v>
      </c>
      <c r="Q6" s="729"/>
      <c r="R6" s="363" t="s">
        <v>131</v>
      </c>
      <c r="S6" s="363" t="s">
        <v>132</v>
      </c>
      <c r="T6" s="363" t="s">
        <v>133</v>
      </c>
      <c r="U6" s="363" t="s">
        <v>134</v>
      </c>
      <c r="V6" s="363" t="s">
        <v>135</v>
      </c>
      <c r="W6" s="363" t="s">
        <v>754</v>
      </c>
      <c r="X6" s="363" t="s">
        <v>136</v>
      </c>
      <c r="Y6" s="363" t="s">
        <v>755</v>
      </c>
      <c r="Z6" s="363" t="s">
        <v>756</v>
      </c>
      <c r="AA6" s="363" t="s">
        <v>137</v>
      </c>
      <c r="AB6" s="363" t="s">
        <v>138</v>
      </c>
      <c r="AC6" s="364" t="s">
        <v>139</v>
      </c>
      <c r="AD6" s="364" t="s">
        <v>140</v>
      </c>
    </row>
    <row r="7" spans="1:30" s="16" customFormat="1" ht="20.25" customHeight="1">
      <c r="A7" s="365" t="s">
        <v>298</v>
      </c>
      <c r="B7" s="366">
        <v>577</v>
      </c>
      <c r="C7" s="367">
        <v>371</v>
      </c>
      <c r="D7" s="368">
        <v>99</v>
      </c>
      <c r="E7" s="368">
        <v>5</v>
      </c>
      <c r="F7" s="368">
        <v>3</v>
      </c>
      <c r="G7" s="368">
        <v>30</v>
      </c>
      <c r="H7" s="368">
        <v>19</v>
      </c>
      <c r="I7" s="368">
        <v>48</v>
      </c>
      <c r="J7" s="368">
        <v>19</v>
      </c>
      <c r="K7" s="368">
        <v>60</v>
      </c>
      <c r="L7" s="368">
        <v>17</v>
      </c>
      <c r="M7" s="368">
        <v>10</v>
      </c>
      <c r="N7" s="368">
        <v>1</v>
      </c>
      <c r="O7" s="368">
        <v>24</v>
      </c>
      <c r="P7" s="368">
        <v>36</v>
      </c>
      <c r="Q7" s="367">
        <v>206</v>
      </c>
      <c r="R7" s="368">
        <v>3</v>
      </c>
      <c r="S7" s="368">
        <v>3</v>
      </c>
      <c r="T7" s="368">
        <v>5</v>
      </c>
      <c r="U7" s="368">
        <v>8</v>
      </c>
      <c r="V7" s="368">
        <v>60</v>
      </c>
      <c r="W7" s="368">
        <v>50</v>
      </c>
      <c r="X7" s="368">
        <v>26</v>
      </c>
      <c r="Y7" s="368">
        <v>8</v>
      </c>
      <c r="Z7" s="368">
        <v>7</v>
      </c>
      <c r="AA7" s="368">
        <v>31</v>
      </c>
      <c r="AB7" s="369">
        <v>5</v>
      </c>
      <c r="AC7" s="369">
        <v>20870</v>
      </c>
      <c r="AD7" s="369">
        <v>51439597</v>
      </c>
    </row>
    <row r="8" spans="1:30" s="16" customFormat="1" ht="20.25" customHeight="1">
      <c r="A8" s="370" t="s">
        <v>299</v>
      </c>
      <c r="B8" s="371">
        <v>0</v>
      </c>
      <c r="C8" s="372">
        <v>0</v>
      </c>
      <c r="D8" s="372" t="s">
        <v>43</v>
      </c>
      <c r="E8" s="372" t="s">
        <v>43</v>
      </c>
      <c r="F8" s="372" t="s">
        <v>43</v>
      </c>
      <c r="G8" s="372" t="s">
        <v>43</v>
      </c>
      <c r="H8" s="372" t="s">
        <v>43</v>
      </c>
      <c r="I8" s="372" t="s">
        <v>43</v>
      </c>
      <c r="J8" s="372" t="s">
        <v>43</v>
      </c>
      <c r="K8" s="372" t="s">
        <v>43</v>
      </c>
      <c r="L8" s="372" t="s">
        <v>43</v>
      </c>
      <c r="M8" s="372" t="s">
        <v>43</v>
      </c>
      <c r="N8" s="372" t="s">
        <v>43</v>
      </c>
      <c r="O8" s="372" t="s">
        <v>43</v>
      </c>
      <c r="P8" s="372" t="s">
        <v>43</v>
      </c>
      <c r="Q8" s="373">
        <v>0</v>
      </c>
      <c r="R8" s="372" t="s">
        <v>43</v>
      </c>
      <c r="S8" s="372" t="s">
        <v>43</v>
      </c>
      <c r="T8" s="372" t="s">
        <v>43</v>
      </c>
      <c r="U8" s="372" t="s">
        <v>43</v>
      </c>
      <c r="V8" s="372" t="s">
        <v>43</v>
      </c>
      <c r="W8" s="372" t="s">
        <v>43</v>
      </c>
      <c r="X8" s="372" t="s">
        <v>43</v>
      </c>
      <c r="Y8" s="372" t="s">
        <v>152</v>
      </c>
      <c r="Z8" s="372" t="s">
        <v>43</v>
      </c>
      <c r="AA8" s="372" t="s">
        <v>43</v>
      </c>
      <c r="AB8" s="372" t="s">
        <v>43</v>
      </c>
      <c r="AC8" s="356" t="s">
        <v>43</v>
      </c>
      <c r="AD8" s="356" t="s">
        <v>43</v>
      </c>
    </row>
    <row r="9" spans="1:30" s="16" customFormat="1" ht="20.25" customHeight="1">
      <c r="A9" s="370" t="s">
        <v>300</v>
      </c>
      <c r="B9" s="371">
        <v>5</v>
      </c>
      <c r="C9" s="372">
        <v>3</v>
      </c>
      <c r="D9" s="372">
        <v>2</v>
      </c>
      <c r="E9" s="372" t="s">
        <v>43</v>
      </c>
      <c r="F9" s="372" t="s">
        <v>152</v>
      </c>
      <c r="G9" s="372" t="s">
        <v>43</v>
      </c>
      <c r="H9" s="372" t="s">
        <v>43</v>
      </c>
      <c r="I9" s="372" t="s">
        <v>152</v>
      </c>
      <c r="J9" s="372">
        <v>1</v>
      </c>
      <c r="K9" s="372" t="s">
        <v>43</v>
      </c>
      <c r="L9" s="372" t="s">
        <v>43</v>
      </c>
      <c r="M9" s="372" t="s">
        <v>43</v>
      </c>
      <c r="N9" s="372" t="s">
        <v>43</v>
      </c>
      <c r="O9" s="372" t="s">
        <v>43</v>
      </c>
      <c r="P9" s="372" t="s">
        <v>43</v>
      </c>
      <c r="Q9" s="373">
        <v>2</v>
      </c>
      <c r="R9" s="372" t="s">
        <v>43</v>
      </c>
      <c r="S9" s="372" t="s">
        <v>43</v>
      </c>
      <c r="T9" s="372" t="s">
        <v>43</v>
      </c>
      <c r="U9" s="372" t="s">
        <v>43</v>
      </c>
      <c r="V9" s="372">
        <v>1</v>
      </c>
      <c r="W9" s="372" t="s">
        <v>152</v>
      </c>
      <c r="X9" s="372" t="s">
        <v>43</v>
      </c>
      <c r="Y9" s="372" t="s">
        <v>43</v>
      </c>
      <c r="Z9" s="372" t="s">
        <v>43</v>
      </c>
      <c r="AA9" s="372">
        <v>1</v>
      </c>
      <c r="AB9" s="372" t="s">
        <v>43</v>
      </c>
      <c r="AC9" s="356">
        <v>403</v>
      </c>
      <c r="AD9" s="356">
        <v>1124904</v>
      </c>
    </row>
    <row r="10" spans="1:30" s="16" customFormat="1" ht="20.25" customHeight="1">
      <c r="A10" s="370" t="s">
        <v>301</v>
      </c>
      <c r="B10" s="371">
        <v>1</v>
      </c>
      <c r="C10" s="372">
        <v>1</v>
      </c>
      <c r="D10" s="372" t="s">
        <v>152</v>
      </c>
      <c r="E10" s="372" t="s">
        <v>43</v>
      </c>
      <c r="F10" s="372" t="s">
        <v>43</v>
      </c>
      <c r="G10" s="372" t="s">
        <v>43</v>
      </c>
      <c r="H10" s="372" t="s">
        <v>43</v>
      </c>
      <c r="I10" s="372" t="s">
        <v>152</v>
      </c>
      <c r="J10" s="372" t="s">
        <v>43</v>
      </c>
      <c r="K10" s="372">
        <v>1</v>
      </c>
      <c r="L10" s="372" t="s">
        <v>43</v>
      </c>
      <c r="M10" s="372" t="s">
        <v>43</v>
      </c>
      <c r="N10" s="372" t="s">
        <v>43</v>
      </c>
      <c r="O10" s="372" t="s">
        <v>43</v>
      </c>
      <c r="P10" s="372" t="s">
        <v>43</v>
      </c>
      <c r="Q10" s="373">
        <v>0</v>
      </c>
      <c r="R10" s="372" t="s">
        <v>43</v>
      </c>
      <c r="S10" s="372" t="s">
        <v>43</v>
      </c>
      <c r="T10" s="372" t="s">
        <v>43</v>
      </c>
      <c r="U10" s="372" t="s">
        <v>43</v>
      </c>
      <c r="V10" s="372" t="s">
        <v>43</v>
      </c>
      <c r="W10" s="372" t="s">
        <v>43</v>
      </c>
      <c r="X10" s="372" t="s">
        <v>43</v>
      </c>
      <c r="Y10" s="372" t="s">
        <v>43</v>
      </c>
      <c r="Z10" s="372" t="s">
        <v>43</v>
      </c>
      <c r="AA10" s="372" t="s">
        <v>43</v>
      </c>
      <c r="AB10" s="372" t="s">
        <v>43</v>
      </c>
      <c r="AC10" s="356" t="s">
        <v>164</v>
      </c>
      <c r="AD10" s="356" t="s">
        <v>164</v>
      </c>
    </row>
    <row r="11" spans="1:30" s="16" customFormat="1" ht="20.25" customHeight="1">
      <c r="A11" s="370" t="s">
        <v>302</v>
      </c>
      <c r="B11" s="371">
        <v>0</v>
      </c>
      <c r="C11" s="372">
        <v>0</v>
      </c>
      <c r="D11" s="372" t="s">
        <v>43</v>
      </c>
      <c r="E11" s="372" t="s">
        <v>43</v>
      </c>
      <c r="F11" s="372" t="s">
        <v>43</v>
      </c>
      <c r="G11" s="372" t="s">
        <v>43</v>
      </c>
      <c r="H11" s="372" t="s">
        <v>43</v>
      </c>
      <c r="I11" s="372" t="s">
        <v>43</v>
      </c>
      <c r="J11" s="372" t="s">
        <v>43</v>
      </c>
      <c r="K11" s="372" t="s">
        <v>43</v>
      </c>
      <c r="L11" s="372" t="s">
        <v>43</v>
      </c>
      <c r="M11" s="372" t="s">
        <v>43</v>
      </c>
      <c r="N11" s="372" t="s">
        <v>43</v>
      </c>
      <c r="O11" s="372" t="s">
        <v>43</v>
      </c>
      <c r="P11" s="372" t="s">
        <v>43</v>
      </c>
      <c r="Q11" s="373">
        <v>0</v>
      </c>
      <c r="R11" s="372" t="s">
        <v>43</v>
      </c>
      <c r="S11" s="372" t="s">
        <v>43</v>
      </c>
      <c r="T11" s="372" t="s">
        <v>43</v>
      </c>
      <c r="U11" s="372" t="s">
        <v>43</v>
      </c>
      <c r="V11" s="372" t="s">
        <v>43</v>
      </c>
      <c r="W11" s="372" t="s">
        <v>43</v>
      </c>
      <c r="X11" s="372" t="s">
        <v>43</v>
      </c>
      <c r="Y11" s="372" t="s">
        <v>43</v>
      </c>
      <c r="Z11" s="372" t="s">
        <v>43</v>
      </c>
      <c r="AA11" s="372" t="s">
        <v>43</v>
      </c>
      <c r="AB11" s="372" t="s">
        <v>43</v>
      </c>
      <c r="AC11" s="356" t="s">
        <v>43</v>
      </c>
      <c r="AD11" s="356" t="s">
        <v>43</v>
      </c>
    </row>
    <row r="12" spans="1:30" s="16" customFormat="1" ht="20.25" customHeight="1">
      <c r="A12" s="370" t="s">
        <v>303</v>
      </c>
      <c r="B12" s="371">
        <v>0</v>
      </c>
      <c r="C12" s="372">
        <v>0</v>
      </c>
      <c r="D12" s="372" t="s">
        <v>43</v>
      </c>
      <c r="E12" s="372" t="s">
        <v>43</v>
      </c>
      <c r="F12" s="372" t="s">
        <v>43</v>
      </c>
      <c r="G12" s="372" t="s">
        <v>43</v>
      </c>
      <c r="H12" s="372" t="s">
        <v>43</v>
      </c>
      <c r="I12" s="372" t="s">
        <v>43</v>
      </c>
      <c r="J12" s="372" t="s">
        <v>43</v>
      </c>
      <c r="K12" s="372" t="s">
        <v>43</v>
      </c>
      <c r="L12" s="372" t="s">
        <v>43</v>
      </c>
      <c r="M12" s="372" t="s">
        <v>43</v>
      </c>
      <c r="N12" s="372" t="s">
        <v>43</v>
      </c>
      <c r="O12" s="372" t="s">
        <v>43</v>
      </c>
      <c r="P12" s="372" t="s">
        <v>43</v>
      </c>
      <c r="Q12" s="373">
        <v>0</v>
      </c>
      <c r="R12" s="372" t="s">
        <v>43</v>
      </c>
      <c r="S12" s="372" t="s">
        <v>43</v>
      </c>
      <c r="T12" s="372" t="s">
        <v>43</v>
      </c>
      <c r="U12" s="372" t="s">
        <v>43</v>
      </c>
      <c r="V12" s="372" t="s">
        <v>43</v>
      </c>
      <c r="W12" s="372" t="s">
        <v>43</v>
      </c>
      <c r="X12" s="372" t="s">
        <v>43</v>
      </c>
      <c r="Y12" s="372" t="s">
        <v>43</v>
      </c>
      <c r="Z12" s="372" t="s">
        <v>43</v>
      </c>
      <c r="AA12" s="372" t="s">
        <v>43</v>
      </c>
      <c r="AB12" s="372" t="s">
        <v>43</v>
      </c>
      <c r="AC12" s="356" t="s">
        <v>43</v>
      </c>
      <c r="AD12" s="356" t="s">
        <v>43</v>
      </c>
    </row>
    <row r="13" spans="1:30" s="16" customFormat="1" ht="20.25" customHeight="1">
      <c r="A13" s="370" t="s">
        <v>304</v>
      </c>
      <c r="B13" s="371">
        <v>0</v>
      </c>
      <c r="C13" s="372">
        <v>0</v>
      </c>
      <c r="D13" s="372" t="s">
        <v>43</v>
      </c>
      <c r="E13" s="372" t="s">
        <v>43</v>
      </c>
      <c r="F13" s="372" t="s">
        <v>43</v>
      </c>
      <c r="G13" s="372" t="s">
        <v>43</v>
      </c>
      <c r="H13" s="372" t="s">
        <v>43</v>
      </c>
      <c r="I13" s="372" t="s">
        <v>43</v>
      </c>
      <c r="J13" s="372" t="s">
        <v>43</v>
      </c>
      <c r="K13" s="372" t="s">
        <v>43</v>
      </c>
      <c r="L13" s="372" t="s">
        <v>43</v>
      </c>
      <c r="M13" s="372" t="s">
        <v>43</v>
      </c>
      <c r="N13" s="372" t="s">
        <v>43</v>
      </c>
      <c r="O13" s="372" t="s">
        <v>43</v>
      </c>
      <c r="P13" s="372" t="s">
        <v>43</v>
      </c>
      <c r="Q13" s="373">
        <v>0</v>
      </c>
      <c r="R13" s="372" t="s">
        <v>43</v>
      </c>
      <c r="S13" s="372" t="s">
        <v>43</v>
      </c>
      <c r="T13" s="372" t="s">
        <v>43</v>
      </c>
      <c r="U13" s="372" t="s">
        <v>43</v>
      </c>
      <c r="V13" s="372" t="s">
        <v>43</v>
      </c>
      <c r="W13" s="372" t="s">
        <v>43</v>
      </c>
      <c r="X13" s="372" t="s">
        <v>43</v>
      </c>
      <c r="Y13" s="372" t="s">
        <v>43</v>
      </c>
      <c r="Z13" s="372" t="s">
        <v>43</v>
      </c>
      <c r="AA13" s="372" t="s">
        <v>43</v>
      </c>
      <c r="AB13" s="372" t="s">
        <v>43</v>
      </c>
      <c r="AC13" s="356" t="s">
        <v>43</v>
      </c>
      <c r="AD13" s="356" t="s">
        <v>43</v>
      </c>
    </row>
    <row r="14" spans="1:30" s="16" customFormat="1" ht="20.25" customHeight="1">
      <c r="A14" s="370" t="s">
        <v>305</v>
      </c>
      <c r="B14" s="371">
        <v>4</v>
      </c>
      <c r="C14" s="372">
        <v>3</v>
      </c>
      <c r="D14" s="372">
        <v>1</v>
      </c>
      <c r="E14" s="372" t="s">
        <v>43</v>
      </c>
      <c r="F14" s="372" t="s">
        <v>152</v>
      </c>
      <c r="G14" s="372">
        <v>1</v>
      </c>
      <c r="H14" s="372" t="s">
        <v>43</v>
      </c>
      <c r="I14" s="372" t="s">
        <v>152</v>
      </c>
      <c r="J14" s="372" t="s">
        <v>43</v>
      </c>
      <c r="K14" s="372">
        <v>1</v>
      </c>
      <c r="L14" s="372" t="s">
        <v>43</v>
      </c>
      <c r="M14" s="372" t="s">
        <v>43</v>
      </c>
      <c r="N14" s="372" t="s">
        <v>43</v>
      </c>
      <c r="O14" s="372" t="s">
        <v>43</v>
      </c>
      <c r="P14" s="372" t="s">
        <v>43</v>
      </c>
      <c r="Q14" s="373">
        <v>1</v>
      </c>
      <c r="R14" s="372" t="s">
        <v>43</v>
      </c>
      <c r="S14" s="372" t="s">
        <v>43</v>
      </c>
      <c r="T14" s="372" t="s">
        <v>43</v>
      </c>
      <c r="U14" s="372" t="s">
        <v>43</v>
      </c>
      <c r="V14" s="372" t="s">
        <v>152</v>
      </c>
      <c r="W14" s="372">
        <v>1</v>
      </c>
      <c r="X14" s="372" t="s">
        <v>43</v>
      </c>
      <c r="Y14" s="372" t="s">
        <v>43</v>
      </c>
      <c r="Z14" s="372" t="s">
        <v>43</v>
      </c>
      <c r="AA14" s="372" t="s">
        <v>43</v>
      </c>
      <c r="AB14" s="372" t="s">
        <v>43</v>
      </c>
      <c r="AC14" s="356">
        <v>26</v>
      </c>
      <c r="AD14" s="356">
        <v>11259</v>
      </c>
    </row>
    <row r="15" spans="1:30" s="16" customFormat="1" ht="20.25" customHeight="1">
      <c r="A15" s="370" t="s">
        <v>300</v>
      </c>
      <c r="B15" s="371">
        <v>1</v>
      </c>
      <c r="C15" s="372">
        <v>1</v>
      </c>
      <c r="D15" s="372" t="s">
        <v>152</v>
      </c>
      <c r="E15" s="372" t="s">
        <v>43</v>
      </c>
      <c r="F15" s="372" t="s">
        <v>43</v>
      </c>
      <c r="G15" s="372">
        <v>1</v>
      </c>
      <c r="H15" s="372" t="s">
        <v>43</v>
      </c>
      <c r="I15" s="372" t="s">
        <v>152</v>
      </c>
      <c r="J15" s="372" t="s">
        <v>43</v>
      </c>
      <c r="K15" s="372" t="s">
        <v>43</v>
      </c>
      <c r="L15" s="372" t="s">
        <v>43</v>
      </c>
      <c r="M15" s="372" t="s">
        <v>43</v>
      </c>
      <c r="N15" s="372" t="s">
        <v>43</v>
      </c>
      <c r="O15" s="372" t="s">
        <v>43</v>
      </c>
      <c r="P15" s="372" t="s">
        <v>43</v>
      </c>
      <c r="Q15" s="373">
        <v>0</v>
      </c>
      <c r="R15" s="372" t="s">
        <v>43</v>
      </c>
      <c r="S15" s="372" t="s">
        <v>43</v>
      </c>
      <c r="T15" s="372" t="s">
        <v>43</v>
      </c>
      <c r="U15" s="372" t="s">
        <v>43</v>
      </c>
      <c r="V15" s="372" t="s">
        <v>43</v>
      </c>
      <c r="W15" s="372" t="s">
        <v>43</v>
      </c>
      <c r="X15" s="372" t="s">
        <v>43</v>
      </c>
      <c r="Y15" s="372" t="s">
        <v>43</v>
      </c>
      <c r="Z15" s="372" t="s">
        <v>43</v>
      </c>
      <c r="AA15" s="372" t="s">
        <v>43</v>
      </c>
      <c r="AB15" s="372" t="s">
        <v>43</v>
      </c>
      <c r="AC15" s="356" t="s">
        <v>164</v>
      </c>
      <c r="AD15" s="356" t="s">
        <v>164</v>
      </c>
    </row>
    <row r="16" spans="1:30" s="16" customFormat="1" ht="20.25" customHeight="1">
      <c r="A16" s="370" t="s">
        <v>301</v>
      </c>
      <c r="B16" s="371">
        <v>0</v>
      </c>
      <c r="C16" s="372">
        <v>0</v>
      </c>
      <c r="D16" s="372" t="s">
        <v>43</v>
      </c>
      <c r="E16" s="372" t="s">
        <v>43</v>
      </c>
      <c r="F16" s="372" t="s">
        <v>43</v>
      </c>
      <c r="G16" s="372" t="s">
        <v>43</v>
      </c>
      <c r="H16" s="372" t="s">
        <v>43</v>
      </c>
      <c r="I16" s="372" t="s">
        <v>43</v>
      </c>
      <c r="J16" s="372" t="s">
        <v>43</v>
      </c>
      <c r="K16" s="372" t="s">
        <v>43</v>
      </c>
      <c r="L16" s="372" t="s">
        <v>43</v>
      </c>
      <c r="M16" s="372" t="s">
        <v>43</v>
      </c>
      <c r="N16" s="372" t="s">
        <v>43</v>
      </c>
      <c r="O16" s="372" t="s">
        <v>43</v>
      </c>
      <c r="P16" s="372" t="s">
        <v>43</v>
      </c>
      <c r="Q16" s="373">
        <v>0</v>
      </c>
      <c r="R16" s="372" t="s">
        <v>43</v>
      </c>
      <c r="S16" s="372" t="s">
        <v>43</v>
      </c>
      <c r="T16" s="372" t="s">
        <v>43</v>
      </c>
      <c r="U16" s="372" t="s">
        <v>43</v>
      </c>
      <c r="V16" s="372" t="s">
        <v>43</v>
      </c>
      <c r="W16" s="372" t="s">
        <v>43</v>
      </c>
      <c r="X16" s="372" t="s">
        <v>43</v>
      </c>
      <c r="Y16" s="372" t="s">
        <v>43</v>
      </c>
      <c r="Z16" s="372" t="s">
        <v>43</v>
      </c>
      <c r="AA16" s="372" t="s">
        <v>43</v>
      </c>
      <c r="AB16" s="372" t="s">
        <v>43</v>
      </c>
      <c r="AC16" s="356" t="s">
        <v>43</v>
      </c>
      <c r="AD16" s="356" t="s">
        <v>43</v>
      </c>
    </row>
    <row r="17" spans="1:30" s="16" customFormat="1" ht="20.25" customHeight="1">
      <c r="A17" s="370" t="s">
        <v>306</v>
      </c>
      <c r="B17" s="371">
        <v>0</v>
      </c>
      <c r="C17" s="372">
        <v>0</v>
      </c>
      <c r="D17" s="372" t="s">
        <v>43</v>
      </c>
      <c r="E17" s="372" t="s">
        <v>43</v>
      </c>
      <c r="F17" s="372" t="s">
        <v>43</v>
      </c>
      <c r="G17" s="372" t="s">
        <v>43</v>
      </c>
      <c r="H17" s="372" t="s">
        <v>43</v>
      </c>
      <c r="I17" s="372" t="s">
        <v>43</v>
      </c>
      <c r="J17" s="372" t="s">
        <v>43</v>
      </c>
      <c r="K17" s="372" t="s">
        <v>43</v>
      </c>
      <c r="L17" s="372" t="s">
        <v>43</v>
      </c>
      <c r="M17" s="372" t="s">
        <v>43</v>
      </c>
      <c r="N17" s="372" t="s">
        <v>43</v>
      </c>
      <c r="O17" s="372" t="s">
        <v>43</v>
      </c>
      <c r="P17" s="372" t="s">
        <v>43</v>
      </c>
      <c r="Q17" s="373">
        <v>0</v>
      </c>
      <c r="R17" s="372" t="s">
        <v>43</v>
      </c>
      <c r="S17" s="372" t="s">
        <v>43</v>
      </c>
      <c r="T17" s="372" t="s">
        <v>43</v>
      </c>
      <c r="U17" s="372" t="s">
        <v>43</v>
      </c>
      <c r="V17" s="372" t="s">
        <v>43</v>
      </c>
      <c r="W17" s="372" t="s">
        <v>43</v>
      </c>
      <c r="X17" s="372" t="s">
        <v>43</v>
      </c>
      <c r="Y17" s="372" t="s">
        <v>43</v>
      </c>
      <c r="Z17" s="372" t="s">
        <v>43</v>
      </c>
      <c r="AA17" s="372" t="s">
        <v>43</v>
      </c>
      <c r="AB17" s="372" t="s">
        <v>43</v>
      </c>
      <c r="AC17" s="356" t="s">
        <v>43</v>
      </c>
      <c r="AD17" s="356" t="s">
        <v>43</v>
      </c>
    </row>
    <row r="18" spans="1:30" s="16" customFormat="1" ht="20.25" customHeight="1">
      <c r="A18" s="370" t="s">
        <v>300</v>
      </c>
      <c r="B18" s="371">
        <v>1</v>
      </c>
      <c r="C18" s="372">
        <v>1</v>
      </c>
      <c r="D18" s="372" t="s">
        <v>43</v>
      </c>
      <c r="E18" s="372" t="s">
        <v>43</v>
      </c>
      <c r="F18" s="372" t="s">
        <v>152</v>
      </c>
      <c r="G18" s="372" t="s">
        <v>43</v>
      </c>
      <c r="H18" s="372" t="s">
        <v>43</v>
      </c>
      <c r="I18" s="372" t="s">
        <v>43</v>
      </c>
      <c r="J18" s="372" t="s">
        <v>43</v>
      </c>
      <c r="K18" s="372" t="s">
        <v>43</v>
      </c>
      <c r="L18" s="372" t="s">
        <v>43</v>
      </c>
      <c r="M18" s="372" t="s">
        <v>43</v>
      </c>
      <c r="N18" s="372" t="s">
        <v>43</v>
      </c>
      <c r="O18" s="372" t="s">
        <v>43</v>
      </c>
      <c r="P18" s="372">
        <v>1</v>
      </c>
      <c r="Q18" s="373">
        <v>0</v>
      </c>
      <c r="R18" s="372" t="s">
        <v>43</v>
      </c>
      <c r="S18" s="372" t="s">
        <v>43</v>
      </c>
      <c r="T18" s="372" t="s">
        <v>43</v>
      </c>
      <c r="U18" s="372" t="s">
        <v>43</v>
      </c>
      <c r="V18" s="372" t="s">
        <v>43</v>
      </c>
      <c r="W18" s="372" t="s">
        <v>43</v>
      </c>
      <c r="X18" s="372" t="s">
        <v>43</v>
      </c>
      <c r="Y18" s="372" t="s">
        <v>43</v>
      </c>
      <c r="Z18" s="372" t="s">
        <v>43</v>
      </c>
      <c r="AA18" s="372" t="s">
        <v>43</v>
      </c>
      <c r="AB18" s="372" t="s">
        <v>43</v>
      </c>
      <c r="AC18" s="356" t="s">
        <v>164</v>
      </c>
      <c r="AD18" s="356" t="s">
        <v>164</v>
      </c>
    </row>
    <row r="19" spans="1:30" s="16" customFormat="1" ht="20.25" customHeight="1">
      <c r="A19" s="370" t="s">
        <v>307</v>
      </c>
      <c r="B19" s="371">
        <v>0</v>
      </c>
      <c r="C19" s="372">
        <v>0</v>
      </c>
      <c r="D19" s="372" t="s">
        <v>43</v>
      </c>
      <c r="E19" s="372" t="s">
        <v>43</v>
      </c>
      <c r="F19" s="372" t="s">
        <v>43</v>
      </c>
      <c r="G19" s="372" t="s">
        <v>43</v>
      </c>
      <c r="H19" s="372" t="s">
        <v>43</v>
      </c>
      <c r="I19" s="372" t="s">
        <v>43</v>
      </c>
      <c r="J19" s="372" t="s">
        <v>43</v>
      </c>
      <c r="K19" s="372" t="s">
        <v>43</v>
      </c>
      <c r="L19" s="372" t="s">
        <v>43</v>
      </c>
      <c r="M19" s="372" t="s">
        <v>43</v>
      </c>
      <c r="N19" s="372" t="s">
        <v>43</v>
      </c>
      <c r="O19" s="372" t="s">
        <v>43</v>
      </c>
      <c r="P19" s="372" t="s">
        <v>43</v>
      </c>
      <c r="Q19" s="373">
        <v>0</v>
      </c>
      <c r="R19" s="372" t="s">
        <v>43</v>
      </c>
      <c r="S19" s="372" t="s">
        <v>43</v>
      </c>
      <c r="T19" s="372" t="s">
        <v>43</v>
      </c>
      <c r="U19" s="372" t="s">
        <v>43</v>
      </c>
      <c r="V19" s="372" t="s">
        <v>43</v>
      </c>
      <c r="W19" s="372" t="s">
        <v>43</v>
      </c>
      <c r="X19" s="372" t="s">
        <v>43</v>
      </c>
      <c r="Y19" s="372" t="s">
        <v>43</v>
      </c>
      <c r="Z19" s="372" t="s">
        <v>43</v>
      </c>
      <c r="AA19" s="372" t="s">
        <v>43</v>
      </c>
      <c r="AB19" s="372" t="s">
        <v>43</v>
      </c>
      <c r="AC19" s="356" t="s">
        <v>43</v>
      </c>
      <c r="AD19" s="356" t="s">
        <v>43</v>
      </c>
    </row>
    <row r="20" spans="1:30" s="16" customFormat="1" ht="20.25" customHeight="1">
      <c r="A20" s="370" t="s">
        <v>300</v>
      </c>
      <c r="B20" s="371">
        <v>0</v>
      </c>
      <c r="C20" s="372">
        <v>0</v>
      </c>
      <c r="D20" s="372" t="s">
        <v>43</v>
      </c>
      <c r="E20" s="372" t="s">
        <v>43</v>
      </c>
      <c r="F20" s="372" t="s">
        <v>43</v>
      </c>
      <c r="G20" s="372" t="s">
        <v>43</v>
      </c>
      <c r="H20" s="372" t="s">
        <v>43</v>
      </c>
      <c r="I20" s="372" t="s">
        <v>43</v>
      </c>
      <c r="J20" s="372" t="s">
        <v>43</v>
      </c>
      <c r="K20" s="372" t="s">
        <v>43</v>
      </c>
      <c r="L20" s="372" t="s">
        <v>43</v>
      </c>
      <c r="M20" s="372" t="s">
        <v>43</v>
      </c>
      <c r="N20" s="372" t="s">
        <v>43</v>
      </c>
      <c r="O20" s="372" t="s">
        <v>43</v>
      </c>
      <c r="P20" s="372" t="s">
        <v>43</v>
      </c>
      <c r="Q20" s="373">
        <v>0</v>
      </c>
      <c r="R20" s="372" t="s">
        <v>43</v>
      </c>
      <c r="S20" s="372" t="s">
        <v>43</v>
      </c>
      <c r="T20" s="372" t="s">
        <v>43</v>
      </c>
      <c r="U20" s="372" t="s">
        <v>43</v>
      </c>
      <c r="V20" s="372" t="s">
        <v>43</v>
      </c>
      <c r="W20" s="372" t="s">
        <v>43</v>
      </c>
      <c r="X20" s="372" t="s">
        <v>43</v>
      </c>
      <c r="Y20" s="372" t="s">
        <v>43</v>
      </c>
      <c r="Z20" s="372" t="s">
        <v>43</v>
      </c>
      <c r="AA20" s="372" t="s">
        <v>43</v>
      </c>
      <c r="AB20" s="372" t="s">
        <v>43</v>
      </c>
      <c r="AC20" s="356" t="s">
        <v>43</v>
      </c>
      <c r="AD20" s="356" t="s">
        <v>43</v>
      </c>
    </row>
    <row r="21" spans="1:30" s="16" customFormat="1" ht="20.25" customHeight="1">
      <c r="A21" s="370" t="s">
        <v>308</v>
      </c>
      <c r="B21" s="371">
        <v>1</v>
      </c>
      <c r="C21" s="372">
        <v>1</v>
      </c>
      <c r="D21" s="372">
        <v>1</v>
      </c>
      <c r="E21" s="372" t="s">
        <v>43</v>
      </c>
      <c r="F21" s="372" t="s">
        <v>43</v>
      </c>
      <c r="G21" s="372" t="s">
        <v>43</v>
      </c>
      <c r="H21" s="372" t="s">
        <v>43</v>
      </c>
      <c r="I21" s="372" t="s">
        <v>43</v>
      </c>
      <c r="J21" s="372" t="s">
        <v>43</v>
      </c>
      <c r="K21" s="372" t="s">
        <v>43</v>
      </c>
      <c r="L21" s="372" t="s">
        <v>43</v>
      </c>
      <c r="M21" s="372" t="s">
        <v>43</v>
      </c>
      <c r="N21" s="372" t="s">
        <v>43</v>
      </c>
      <c r="O21" s="372" t="s">
        <v>43</v>
      </c>
      <c r="P21" s="372" t="s">
        <v>43</v>
      </c>
      <c r="Q21" s="373">
        <v>0</v>
      </c>
      <c r="R21" s="372" t="s">
        <v>43</v>
      </c>
      <c r="S21" s="372" t="s">
        <v>43</v>
      </c>
      <c r="T21" s="372" t="s">
        <v>43</v>
      </c>
      <c r="U21" s="372" t="s">
        <v>43</v>
      </c>
      <c r="V21" s="372" t="s">
        <v>43</v>
      </c>
      <c r="W21" s="372" t="s">
        <v>43</v>
      </c>
      <c r="X21" s="372" t="s">
        <v>43</v>
      </c>
      <c r="Y21" s="372" t="s">
        <v>43</v>
      </c>
      <c r="Z21" s="372" t="s">
        <v>43</v>
      </c>
      <c r="AA21" s="372" t="s">
        <v>43</v>
      </c>
      <c r="AB21" s="372" t="s">
        <v>43</v>
      </c>
      <c r="AC21" s="356" t="s">
        <v>164</v>
      </c>
      <c r="AD21" s="356" t="s">
        <v>164</v>
      </c>
    </row>
    <row r="22" spans="1:30" s="16" customFormat="1" ht="20.25" customHeight="1">
      <c r="A22" s="370" t="s">
        <v>300</v>
      </c>
      <c r="B22" s="371">
        <v>1</v>
      </c>
      <c r="C22" s="372">
        <v>1</v>
      </c>
      <c r="D22" s="372">
        <v>1</v>
      </c>
      <c r="E22" s="372" t="s">
        <v>43</v>
      </c>
      <c r="F22" s="372" t="s">
        <v>43</v>
      </c>
      <c r="G22" s="372" t="s">
        <v>43</v>
      </c>
      <c r="H22" s="372" t="s">
        <v>43</v>
      </c>
      <c r="I22" s="372" t="s">
        <v>43</v>
      </c>
      <c r="J22" s="372" t="s">
        <v>43</v>
      </c>
      <c r="K22" s="372" t="s">
        <v>152</v>
      </c>
      <c r="L22" s="372" t="s">
        <v>43</v>
      </c>
      <c r="M22" s="372" t="s">
        <v>43</v>
      </c>
      <c r="N22" s="372" t="s">
        <v>43</v>
      </c>
      <c r="O22" s="372" t="s">
        <v>43</v>
      </c>
      <c r="P22" s="372" t="s">
        <v>43</v>
      </c>
      <c r="Q22" s="373">
        <v>0</v>
      </c>
      <c r="R22" s="372" t="s">
        <v>43</v>
      </c>
      <c r="S22" s="372" t="s">
        <v>43</v>
      </c>
      <c r="T22" s="372" t="s">
        <v>43</v>
      </c>
      <c r="U22" s="372" t="s">
        <v>43</v>
      </c>
      <c r="V22" s="372" t="s">
        <v>43</v>
      </c>
      <c r="W22" s="372" t="s">
        <v>43</v>
      </c>
      <c r="X22" s="372" t="s">
        <v>43</v>
      </c>
      <c r="Y22" s="372" t="s">
        <v>43</v>
      </c>
      <c r="Z22" s="372" t="s">
        <v>43</v>
      </c>
      <c r="AA22" s="372" t="s">
        <v>43</v>
      </c>
      <c r="AB22" s="372" t="s">
        <v>43</v>
      </c>
      <c r="AC22" s="356" t="s">
        <v>164</v>
      </c>
      <c r="AD22" s="356" t="s">
        <v>164</v>
      </c>
    </row>
    <row r="23" spans="1:30" s="16" customFormat="1" ht="20.25" customHeight="1">
      <c r="A23" s="374" t="s">
        <v>309</v>
      </c>
      <c r="B23" s="375">
        <v>14</v>
      </c>
      <c r="C23" s="376">
        <v>11</v>
      </c>
      <c r="D23" s="377">
        <v>5</v>
      </c>
      <c r="E23" s="377">
        <v>0</v>
      </c>
      <c r="F23" s="377">
        <v>0</v>
      </c>
      <c r="G23" s="377">
        <v>2</v>
      </c>
      <c r="H23" s="377">
        <v>0</v>
      </c>
      <c r="I23" s="377">
        <v>0</v>
      </c>
      <c r="J23" s="377">
        <v>1</v>
      </c>
      <c r="K23" s="377">
        <v>2</v>
      </c>
      <c r="L23" s="377">
        <v>0</v>
      </c>
      <c r="M23" s="377">
        <v>0</v>
      </c>
      <c r="N23" s="377">
        <v>0</v>
      </c>
      <c r="O23" s="377">
        <v>0</v>
      </c>
      <c r="P23" s="378">
        <v>1</v>
      </c>
      <c r="Q23" s="376">
        <v>3</v>
      </c>
      <c r="R23" s="377">
        <v>0</v>
      </c>
      <c r="S23" s="377">
        <v>0</v>
      </c>
      <c r="T23" s="377">
        <v>0</v>
      </c>
      <c r="U23" s="377">
        <v>0</v>
      </c>
      <c r="V23" s="377">
        <v>1</v>
      </c>
      <c r="W23" s="377">
        <v>1</v>
      </c>
      <c r="X23" s="377">
        <v>0</v>
      </c>
      <c r="Y23" s="377">
        <v>0</v>
      </c>
      <c r="Z23" s="377">
        <v>0</v>
      </c>
      <c r="AA23" s="377">
        <v>1</v>
      </c>
      <c r="AB23" s="377">
        <v>0</v>
      </c>
      <c r="AC23" s="375">
        <v>478</v>
      </c>
      <c r="AD23" s="375">
        <v>1202557</v>
      </c>
    </row>
    <row r="24" spans="1:30" s="16" customFormat="1" ht="20.25" customHeight="1">
      <c r="A24" s="379" t="s">
        <v>310</v>
      </c>
      <c r="B24" s="371">
        <v>0</v>
      </c>
      <c r="C24" s="372">
        <v>0</v>
      </c>
      <c r="D24" s="372" t="s">
        <v>43</v>
      </c>
      <c r="E24" s="372" t="s">
        <v>43</v>
      </c>
      <c r="F24" s="372" t="s">
        <v>43</v>
      </c>
      <c r="G24" s="372" t="s">
        <v>43</v>
      </c>
      <c r="H24" s="372" t="s">
        <v>43</v>
      </c>
      <c r="I24" s="372" t="s">
        <v>43</v>
      </c>
      <c r="J24" s="372" t="s">
        <v>43</v>
      </c>
      <c r="K24" s="372" t="s">
        <v>152</v>
      </c>
      <c r="L24" s="372" t="s">
        <v>43</v>
      </c>
      <c r="M24" s="372" t="s">
        <v>43</v>
      </c>
      <c r="N24" s="372" t="s">
        <v>43</v>
      </c>
      <c r="O24" s="372" t="s">
        <v>43</v>
      </c>
      <c r="P24" s="372" t="s">
        <v>43</v>
      </c>
      <c r="Q24" s="373">
        <v>0</v>
      </c>
      <c r="R24" s="372" t="s">
        <v>43</v>
      </c>
      <c r="S24" s="372" t="s">
        <v>43</v>
      </c>
      <c r="T24" s="372" t="s">
        <v>43</v>
      </c>
      <c r="U24" s="372" t="s">
        <v>43</v>
      </c>
      <c r="V24" s="372" t="s">
        <v>43</v>
      </c>
      <c r="W24" s="372" t="s">
        <v>43</v>
      </c>
      <c r="X24" s="372" t="s">
        <v>43</v>
      </c>
      <c r="Y24" s="372" t="s">
        <v>43</v>
      </c>
      <c r="Z24" s="372" t="s">
        <v>43</v>
      </c>
      <c r="AA24" s="372" t="s">
        <v>43</v>
      </c>
      <c r="AB24" s="372" t="s">
        <v>43</v>
      </c>
      <c r="AC24" s="356" t="s">
        <v>152</v>
      </c>
      <c r="AD24" s="356" t="s">
        <v>152</v>
      </c>
    </row>
    <row r="25" spans="1:30" s="16" customFormat="1" ht="20.25" customHeight="1">
      <c r="A25" s="370" t="s">
        <v>300</v>
      </c>
      <c r="B25" s="371">
        <v>1</v>
      </c>
      <c r="C25" s="372">
        <v>1</v>
      </c>
      <c r="D25" s="372" t="s">
        <v>152</v>
      </c>
      <c r="E25" s="372" t="s">
        <v>43</v>
      </c>
      <c r="F25" s="372" t="s">
        <v>152</v>
      </c>
      <c r="G25" s="372" t="s">
        <v>43</v>
      </c>
      <c r="H25" s="372" t="s">
        <v>43</v>
      </c>
      <c r="I25" s="372" t="s">
        <v>43</v>
      </c>
      <c r="J25" s="372" t="s">
        <v>43</v>
      </c>
      <c r="K25" s="372">
        <v>1</v>
      </c>
      <c r="L25" s="372" t="s">
        <v>43</v>
      </c>
      <c r="M25" s="372" t="s">
        <v>43</v>
      </c>
      <c r="N25" s="372" t="s">
        <v>43</v>
      </c>
      <c r="O25" s="372" t="s">
        <v>43</v>
      </c>
      <c r="P25" s="372" t="s">
        <v>43</v>
      </c>
      <c r="Q25" s="373">
        <v>0</v>
      </c>
      <c r="R25" s="372" t="s">
        <v>43</v>
      </c>
      <c r="S25" s="372" t="s">
        <v>43</v>
      </c>
      <c r="T25" s="372" t="s">
        <v>43</v>
      </c>
      <c r="U25" s="372" t="s">
        <v>43</v>
      </c>
      <c r="V25" s="372" t="s">
        <v>43</v>
      </c>
      <c r="W25" s="372" t="s">
        <v>43</v>
      </c>
      <c r="X25" s="372" t="s">
        <v>43</v>
      </c>
      <c r="Y25" s="372" t="s">
        <v>43</v>
      </c>
      <c r="Z25" s="372" t="s">
        <v>43</v>
      </c>
      <c r="AA25" s="372" t="s">
        <v>43</v>
      </c>
      <c r="AB25" s="372" t="s">
        <v>43</v>
      </c>
      <c r="AC25" s="356" t="s">
        <v>164</v>
      </c>
      <c r="AD25" s="356" t="s">
        <v>164</v>
      </c>
    </row>
    <row r="26" spans="1:30" s="16" customFormat="1" ht="20.25" customHeight="1">
      <c r="A26" s="370" t="s">
        <v>301</v>
      </c>
      <c r="B26" s="371">
        <v>3</v>
      </c>
      <c r="C26" s="372">
        <v>3</v>
      </c>
      <c r="D26" s="372">
        <v>1</v>
      </c>
      <c r="E26" s="372" t="s">
        <v>43</v>
      </c>
      <c r="F26" s="372" t="s">
        <v>152</v>
      </c>
      <c r="G26" s="372" t="s">
        <v>43</v>
      </c>
      <c r="H26" s="372" t="s">
        <v>43</v>
      </c>
      <c r="I26" s="372" t="s">
        <v>43</v>
      </c>
      <c r="J26" s="372" t="s">
        <v>43</v>
      </c>
      <c r="K26" s="372">
        <v>1</v>
      </c>
      <c r="L26" s="372" t="s">
        <v>43</v>
      </c>
      <c r="M26" s="372" t="s">
        <v>43</v>
      </c>
      <c r="N26" s="372" t="s">
        <v>43</v>
      </c>
      <c r="O26" s="372" t="s">
        <v>43</v>
      </c>
      <c r="P26" s="372">
        <v>1</v>
      </c>
      <c r="Q26" s="373">
        <v>0</v>
      </c>
      <c r="R26" s="372" t="s">
        <v>43</v>
      </c>
      <c r="S26" s="372" t="s">
        <v>43</v>
      </c>
      <c r="T26" s="372" t="s">
        <v>43</v>
      </c>
      <c r="U26" s="372" t="s">
        <v>43</v>
      </c>
      <c r="V26" s="372" t="s">
        <v>43</v>
      </c>
      <c r="W26" s="372" t="s">
        <v>43</v>
      </c>
      <c r="X26" s="372" t="s">
        <v>43</v>
      </c>
      <c r="Y26" s="372" t="s">
        <v>43</v>
      </c>
      <c r="Z26" s="372" t="s">
        <v>43</v>
      </c>
      <c r="AA26" s="372" t="s">
        <v>43</v>
      </c>
      <c r="AB26" s="372" t="s">
        <v>43</v>
      </c>
      <c r="AC26" s="356">
        <v>22</v>
      </c>
      <c r="AD26" s="356">
        <v>16513</v>
      </c>
    </row>
    <row r="27" spans="1:30" s="16" customFormat="1" ht="20.25" customHeight="1">
      <c r="A27" s="370" t="s">
        <v>302</v>
      </c>
      <c r="B27" s="371">
        <v>2</v>
      </c>
      <c r="C27" s="372">
        <v>2</v>
      </c>
      <c r="D27" s="372">
        <v>1</v>
      </c>
      <c r="E27" s="372" t="s">
        <v>43</v>
      </c>
      <c r="F27" s="372" t="s">
        <v>43</v>
      </c>
      <c r="G27" s="372" t="s">
        <v>43</v>
      </c>
      <c r="H27" s="372" t="s">
        <v>43</v>
      </c>
      <c r="I27" s="372" t="s">
        <v>152</v>
      </c>
      <c r="J27" s="372" t="s">
        <v>43</v>
      </c>
      <c r="K27" s="372" t="s">
        <v>43</v>
      </c>
      <c r="L27" s="372" t="s">
        <v>43</v>
      </c>
      <c r="M27" s="372" t="s">
        <v>43</v>
      </c>
      <c r="N27" s="372" t="s">
        <v>43</v>
      </c>
      <c r="O27" s="372">
        <v>1</v>
      </c>
      <c r="P27" s="372" t="s">
        <v>43</v>
      </c>
      <c r="Q27" s="373">
        <v>0</v>
      </c>
      <c r="R27" s="372" t="s">
        <v>43</v>
      </c>
      <c r="S27" s="372" t="s">
        <v>43</v>
      </c>
      <c r="T27" s="372" t="s">
        <v>43</v>
      </c>
      <c r="U27" s="372" t="s">
        <v>43</v>
      </c>
      <c r="V27" s="372" t="s">
        <v>43</v>
      </c>
      <c r="W27" s="372" t="s">
        <v>43</v>
      </c>
      <c r="X27" s="372" t="s">
        <v>43</v>
      </c>
      <c r="Y27" s="372" t="s">
        <v>43</v>
      </c>
      <c r="Z27" s="372" t="s">
        <v>43</v>
      </c>
      <c r="AA27" s="372" t="s">
        <v>43</v>
      </c>
      <c r="AB27" s="372" t="s">
        <v>43</v>
      </c>
      <c r="AC27" s="356" t="s">
        <v>164</v>
      </c>
      <c r="AD27" s="356" t="s">
        <v>164</v>
      </c>
    </row>
    <row r="28" spans="1:30" s="16" customFormat="1" ht="20.25" customHeight="1">
      <c r="A28" s="370" t="s">
        <v>311</v>
      </c>
      <c r="B28" s="371">
        <v>0</v>
      </c>
      <c r="C28" s="372">
        <v>0</v>
      </c>
      <c r="D28" s="372" t="s">
        <v>43</v>
      </c>
      <c r="E28" s="372" t="s">
        <v>43</v>
      </c>
      <c r="F28" s="372" t="s">
        <v>43</v>
      </c>
      <c r="G28" s="372" t="s">
        <v>43</v>
      </c>
      <c r="H28" s="372" t="s">
        <v>43</v>
      </c>
      <c r="I28" s="372" t="s">
        <v>43</v>
      </c>
      <c r="J28" s="372" t="s">
        <v>43</v>
      </c>
      <c r="K28" s="372" t="s">
        <v>43</v>
      </c>
      <c r="L28" s="372" t="s">
        <v>43</v>
      </c>
      <c r="M28" s="372" t="s">
        <v>43</v>
      </c>
      <c r="N28" s="372" t="s">
        <v>43</v>
      </c>
      <c r="O28" s="372" t="s">
        <v>43</v>
      </c>
      <c r="P28" s="372" t="s">
        <v>43</v>
      </c>
      <c r="Q28" s="373">
        <v>0</v>
      </c>
      <c r="R28" s="372" t="s">
        <v>43</v>
      </c>
      <c r="S28" s="372" t="s">
        <v>43</v>
      </c>
      <c r="T28" s="372" t="s">
        <v>43</v>
      </c>
      <c r="U28" s="372" t="s">
        <v>43</v>
      </c>
      <c r="V28" s="372" t="s">
        <v>43</v>
      </c>
      <c r="W28" s="372" t="s">
        <v>43</v>
      </c>
      <c r="X28" s="372" t="s">
        <v>43</v>
      </c>
      <c r="Y28" s="372" t="s">
        <v>43</v>
      </c>
      <c r="Z28" s="372" t="s">
        <v>43</v>
      </c>
      <c r="AA28" s="372" t="s">
        <v>43</v>
      </c>
      <c r="AB28" s="372" t="s">
        <v>43</v>
      </c>
      <c r="AC28" s="356" t="s">
        <v>43</v>
      </c>
      <c r="AD28" s="356" t="s">
        <v>43</v>
      </c>
    </row>
    <row r="29" spans="1:30" s="16" customFormat="1" ht="20.25" customHeight="1">
      <c r="A29" s="370" t="s">
        <v>300</v>
      </c>
      <c r="B29" s="371">
        <v>5</v>
      </c>
      <c r="C29" s="372">
        <v>5</v>
      </c>
      <c r="D29" s="372" t="s">
        <v>43</v>
      </c>
      <c r="E29" s="372" t="s">
        <v>43</v>
      </c>
      <c r="F29" s="372">
        <v>1</v>
      </c>
      <c r="G29" s="372">
        <v>1</v>
      </c>
      <c r="H29" s="372">
        <v>1</v>
      </c>
      <c r="I29" s="372">
        <v>1</v>
      </c>
      <c r="J29" s="372" t="s">
        <v>43</v>
      </c>
      <c r="K29" s="372">
        <v>1</v>
      </c>
      <c r="L29" s="372" t="s">
        <v>43</v>
      </c>
      <c r="M29" s="372" t="s">
        <v>43</v>
      </c>
      <c r="N29" s="372" t="s">
        <v>43</v>
      </c>
      <c r="O29" s="372" t="s">
        <v>43</v>
      </c>
      <c r="P29" s="372" t="s">
        <v>43</v>
      </c>
      <c r="Q29" s="373">
        <v>0</v>
      </c>
      <c r="R29" s="372" t="s">
        <v>43</v>
      </c>
      <c r="S29" s="372" t="s">
        <v>43</v>
      </c>
      <c r="T29" s="372" t="s">
        <v>43</v>
      </c>
      <c r="U29" s="372" t="s">
        <v>43</v>
      </c>
      <c r="V29" s="372" t="s">
        <v>43</v>
      </c>
      <c r="W29" s="372" t="s">
        <v>43</v>
      </c>
      <c r="X29" s="372" t="s">
        <v>43</v>
      </c>
      <c r="Y29" s="372" t="s">
        <v>43</v>
      </c>
      <c r="Z29" s="372" t="s">
        <v>43</v>
      </c>
      <c r="AA29" s="372" t="s">
        <v>43</v>
      </c>
      <c r="AB29" s="372" t="s">
        <v>43</v>
      </c>
      <c r="AC29" s="356">
        <v>33</v>
      </c>
      <c r="AD29" s="356">
        <v>26383</v>
      </c>
    </row>
    <row r="30" spans="1:30" s="16" customFormat="1" ht="20.25" customHeight="1">
      <c r="A30" s="370" t="s">
        <v>301</v>
      </c>
      <c r="B30" s="371">
        <v>0</v>
      </c>
      <c r="C30" s="372">
        <v>0</v>
      </c>
      <c r="D30" s="372" t="s">
        <v>43</v>
      </c>
      <c r="E30" s="372" t="s">
        <v>43</v>
      </c>
      <c r="F30" s="372" t="s">
        <v>43</v>
      </c>
      <c r="G30" s="372" t="s">
        <v>43</v>
      </c>
      <c r="H30" s="372" t="s">
        <v>43</v>
      </c>
      <c r="I30" s="372" t="s">
        <v>43</v>
      </c>
      <c r="J30" s="372" t="s">
        <v>43</v>
      </c>
      <c r="K30" s="372" t="s">
        <v>152</v>
      </c>
      <c r="L30" s="372" t="s">
        <v>43</v>
      </c>
      <c r="M30" s="372" t="s">
        <v>43</v>
      </c>
      <c r="N30" s="372" t="s">
        <v>43</v>
      </c>
      <c r="O30" s="372" t="s">
        <v>43</v>
      </c>
      <c r="P30" s="372" t="s">
        <v>43</v>
      </c>
      <c r="Q30" s="373">
        <v>0</v>
      </c>
      <c r="R30" s="372" t="s">
        <v>43</v>
      </c>
      <c r="S30" s="372" t="s">
        <v>43</v>
      </c>
      <c r="T30" s="372" t="s">
        <v>43</v>
      </c>
      <c r="U30" s="372" t="s">
        <v>43</v>
      </c>
      <c r="V30" s="372" t="s">
        <v>43</v>
      </c>
      <c r="W30" s="372" t="s">
        <v>43</v>
      </c>
      <c r="X30" s="372" t="s">
        <v>43</v>
      </c>
      <c r="Y30" s="372" t="s">
        <v>43</v>
      </c>
      <c r="Z30" s="372" t="s">
        <v>43</v>
      </c>
      <c r="AA30" s="372" t="s">
        <v>43</v>
      </c>
      <c r="AB30" s="372" t="s">
        <v>43</v>
      </c>
      <c r="AC30" s="356" t="s">
        <v>152</v>
      </c>
      <c r="AD30" s="356" t="s">
        <v>152</v>
      </c>
    </row>
    <row r="31" spans="1:30" s="16" customFormat="1" ht="20.25" customHeight="1">
      <c r="A31" s="370" t="s">
        <v>302</v>
      </c>
      <c r="B31" s="371">
        <v>1</v>
      </c>
      <c r="C31" s="372">
        <v>1</v>
      </c>
      <c r="D31" s="372" t="s">
        <v>152</v>
      </c>
      <c r="E31" s="372" t="s">
        <v>43</v>
      </c>
      <c r="F31" s="372" t="s">
        <v>43</v>
      </c>
      <c r="G31" s="372" t="s">
        <v>43</v>
      </c>
      <c r="H31" s="372" t="s">
        <v>43</v>
      </c>
      <c r="I31" s="372" t="s">
        <v>152</v>
      </c>
      <c r="J31" s="372" t="s">
        <v>43</v>
      </c>
      <c r="K31" s="372">
        <v>1</v>
      </c>
      <c r="L31" s="372" t="s">
        <v>43</v>
      </c>
      <c r="M31" s="372" t="s">
        <v>43</v>
      </c>
      <c r="N31" s="372" t="s">
        <v>43</v>
      </c>
      <c r="O31" s="372" t="s">
        <v>43</v>
      </c>
      <c r="P31" s="372" t="s">
        <v>43</v>
      </c>
      <c r="Q31" s="373">
        <v>0</v>
      </c>
      <c r="R31" s="372" t="s">
        <v>43</v>
      </c>
      <c r="S31" s="372" t="s">
        <v>43</v>
      </c>
      <c r="T31" s="372" t="s">
        <v>43</v>
      </c>
      <c r="U31" s="372" t="s">
        <v>43</v>
      </c>
      <c r="V31" s="372" t="s">
        <v>43</v>
      </c>
      <c r="W31" s="372" t="s">
        <v>43</v>
      </c>
      <c r="X31" s="372" t="s">
        <v>43</v>
      </c>
      <c r="Y31" s="372" t="s">
        <v>43</v>
      </c>
      <c r="Z31" s="372" t="s">
        <v>43</v>
      </c>
      <c r="AA31" s="372" t="s">
        <v>43</v>
      </c>
      <c r="AB31" s="372" t="s">
        <v>43</v>
      </c>
      <c r="AC31" s="356" t="s">
        <v>164</v>
      </c>
      <c r="AD31" s="356" t="s">
        <v>164</v>
      </c>
    </row>
    <row r="32" spans="1:30" s="16" customFormat="1" ht="20.25" customHeight="1">
      <c r="A32" s="370" t="s">
        <v>312</v>
      </c>
      <c r="B32" s="371">
        <v>0</v>
      </c>
      <c r="C32" s="372">
        <v>0</v>
      </c>
      <c r="D32" s="372" t="s">
        <v>43</v>
      </c>
      <c r="E32" s="372" t="s">
        <v>43</v>
      </c>
      <c r="F32" s="372" t="s">
        <v>152</v>
      </c>
      <c r="G32" s="372" t="s">
        <v>43</v>
      </c>
      <c r="H32" s="372" t="s">
        <v>43</v>
      </c>
      <c r="I32" s="372" t="s">
        <v>152</v>
      </c>
      <c r="J32" s="372" t="s">
        <v>43</v>
      </c>
      <c r="K32" s="372" t="s">
        <v>43</v>
      </c>
      <c r="L32" s="372" t="s">
        <v>43</v>
      </c>
      <c r="M32" s="372" t="s">
        <v>43</v>
      </c>
      <c r="N32" s="372" t="s">
        <v>43</v>
      </c>
      <c r="O32" s="372" t="s">
        <v>43</v>
      </c>
      <c r="P32" s="372" t="s">
        <v>43</v>
      </c>
      <c r="Q32" s="373">
        <v>0</v>
      </c>
      <c r="R32" s="372" t="s">
        <v>43</v>
      </c>
      <c r="S32" s="372" t="s">
        <v>43</v>
      </c>
      <c r="T32" s="372" t="s">
        <v>43</v>
      </c>
      <c r="U32" s="372" t="s">
        <v>43</v>
      </c>
      <c r="V32" s="372" t="s">
        <v>43</v>
      </c>
      <c r="W32" s="372" t="s">
        <v>43</v>
      </c>
      <c r="X32" s="372" t="s">
        <v>43</v>
      </c>
      <c r="Y32" s="372" t="s">
        <v>43</v>
      </c>
      <c r="Z32" s="372" t="s">
        <v>43</v>
      </c>
      <c r="AA32" s="372" t="s">
        <v>43</v>
      </c>
      <c r="AB32" s="372" t="s">
        <v>43</v>
      </c>
      <c r="AC32" s="356" t="s">
        <v>152</v>
      </c>
      <c r="AD32" s="356" t="s">
        <v>152</v>
      </c>
    </row>
    <row r="33" spans="1:30" s="16" customFormat="1" ht="20.25" customHeight="1">
      <c r="A33" s="370" t="s">
        <v>300</v>
      </c>
      <c r="B33" s="371">
        <v>0</v>
      </c>
      <c r="C33" s="372">
        <v>0</v>
      </c>
      <c r="D33" s="372" t="s">
        <v>43</v>
      </c>
      <c r="E33" s="372" t="s">
        <v>43</v>
      </c>
      <c r="F33" s="372" t="s">
        <v>43</v>
      </c>
      <c r="G33" s="372" t="s">
        <v>43</v>
      </c>
      <c r="H33" s="372" t="s">
        <v>43</v>
      </c>
      <c r="I33" s="372" t="s">
        <v>43</v>
      </c>
      <c r="J33" s="372" t="s">
        <v>43</v>
      </c>
      <c r="K33" s="372" t="s">
        <v>43</v>
      </c>
      <c r="L33" s="372" t="s">
        <v>43</v>
      </c>
      <c r="M33" s="372" t="s">
        <v>43</v>
      </c>
      <c r="N33" s="372" t="s">
        <v>43</v>
      </c>
      <c r="O33" s="372" t="s">
        <v>43</v>
      </c>
      <c r="P33" s="372" t="s">
        <v>43</v>
      </c>
      <c r="Q33" s="373">
        <v>0</v>
      </c>
      <c r="R33" s="372" t="s">
        <v>43</v>
      </c>
      <c r="S33" s="372" t="s">
        <v>43</v>
      </c>
      <c r="T33" s="372" t="s">
        <v>43</v>
      </c>
      <c r="U33" s="372" t="s">
        <v>43</v>
      </c>
      <c r="V33" s="372" t="s">
        <v>43</v>
      </c>
      <c r="W33" s="372" t="s">
        <v>43</v>
      </c>
      <c r="X33" s="372" t="s">
        <v>43</v>
      </c>
      <c r="Y33" s="372" t="s">
        <v>43</v>
      </c>
      <c r="Z33" s="372" t="s">
        <v>43</v>
      </c>
      <c r="AA33" s="372" t="s">
        <v>43</v>
      </c>
      <c r="AB33" s="372" t="s">
        <v>43</v>
      </c>
      <c r="AC33" s="356" t="s">
        <v>43</v>
      </c>
      <c r="AD33" s="356" t="s">
        <v>43</v>
      </c>
    </row>
    <row r="34" spans="1:30" s="16" customFormat="1" ht="20.25" customHeight="1">
      <c r="A34" s="370" t="s">
        <v>301</v>
      </c>
      <c r="B34" s="371">
        <v>0</v>
      </c>
      <c r="C34" s="372">
        <v>0</v>
      </c>
      <c r="D34" s="372" t="s">
        <v>43</v>
      </c>
      <c r="E34" s="372" t="s">
        <v>43</v>
      </c>
      <c r="F34" s="372" t="s">
        <v>43</v>
      </c>
      <c r="G34" s="372" t="s">
        <v>43</v>
      </c>
      <c r="H34" s="372" t="s">
        <v>43</v>
      </c>
      <c r="I34" s="372" t="s">
        <v>43</v>
      </c>
      <c r="J34" s="372" t="s">
        <v>43</v>
      </c>
      <c r="K34" s="372" t="s">
        <v>43</v>
      </c>
      <c r="L34" s="372" t="s">
        <v>43</v>
      </c>
      <c r="M34" s="372" t="s">
        <v>43</v>
      </c>
      <c r="N34" s="372" t="s">
        <v>43</v>
      </c>
      <c r="O34" s="372" t="s">
        <v>43</v>
      </c>
      <c r="P34" s="372" t="s">
        <v>43</v>
      </c>
      <c r="Q34" s="373">
        <v>0</v>
      </c>
      <c r="R34" s="372" t="s">
        <v>43</v>
      </c>
      <c r="S34" s="372" t="s">
        <v>43</v>
      </c>
      <c r="T34" s="372" t="s">
        <v>43</v>
      </c>
      <c r="U34" s="372" t="s">
        <v>43</v>
      </c>
      <c r="V34" s="372" t="s">
        <v>43</v>
      </c>
      <c r="W34" s="372" t="s">
        <v>43</v>
      </c>
      <c r="X34" s="372" t="s">
        <v>43</v>
      </c>
      <c r="Y34" s="372" t="s">
        <v>43</v>
      </c>
      <c r="Z34" s="372" t="s">
        <v>43</v>
      </c>
      <c r="AA34" s="372" t="s">
        <v>43</v>
      </c>
      <c r="AB34" s="372" t="s">
        <v>43</v>
      </c>
      <c r="AC34" s="356" t="s">
        <v>43</v>
      </c>
      <c r="AD34" s="356" t="s">
        <v>43</v>
      </c>
    </row>
    <row r="35" spans="1:30" s="16" customFormat="1" ht="20.25" customHeight="1">
      <c r="A35" s="370" t="s">
        <v>302</v>
      </c>
      <c r="B35" s="371">
        <v>5</v>
      </c>
      <c r="C35" s="372">
        <v>4</v>
      </c>
      <c r="D35" s="372" t="s">
        <v>43</v>
      </c>
      <c r="E35" s="372" t="s">
        <v>43</v>
      </c>
      <c r="F35" s="372" t="s">
        <v>43</v>
      </c>
      <c r="G35" s="372">
        <v>1</v>
      </c>
      <c r="H35" s="372" t="s">
        <v>43</v>
      </c>
      <c r="I35" s="372" t="s">
        <v>43</v>
      </c>
      <c r="J35" s="372" t="s">
        <v>43</v>
      </c>
      <c r="K35" s="372">
        <v>3</v>
      </c>
      <c r="L35" s="372" t="s">
        <v>43</v>
      </c>
      <c r="M35" s="372" t="s">
        <v>43</v>
      </c>
      <c r="N35" s="372" t="s">
        <v>43</v>
      </c>
      <c r="O35" s="372" t="s">
        <v>43</v>
      </c>
      <c r="P35" s="372" t="s">
        <v>43</v>
      </c>
      <c r="Q35" s="373">
        <v>1</v>
      </c>
      <c r="R35" s="372" t="s">
        <v>43</v>
      </c>
      <c r="S35" s="372" t="s">
        <v>43</v>
      </c>
      <c r="T35" s="372" t="s">
        <v>43</v>
      </c>
      <c r="U35" s="372" t="s">
        <v>43</v>
      </c>
      <c r="V35" s="372" t="s">
        <v>43</v>
      </c>
      <c r="W35" s="372" t="s">
        <v>43</v>
      </c>
      <c r="X35" s="372" t="s">
        <v>43</v>
      </c>
      <c r="Y35" s="372" t="s">
        <v>43</v>
      </c>
      <c r="Z35" s="372" t="s">
        <v>43</v>
      </c>
      <c r="AA35" s="372">
        <v>1</v>
      </c>
      <c r="AB35" s="372" t="s">
        <v>43</v>
      </c>
      <c r="AC35" s="356">
        <v>961</v>
      </c>
      <c r="AD35" s="356">
        <v>6861639</v>
      </c>
    </row>
    <row r="36" spans="1:30" s="16" customFormat="1" ht="20.25" customHeight="1">
      <c r="A36" s="370" t="s">
        <v>313</v>
      </c>
      <c r="B36" s="371">
        <v>0</v>
      </c>
      <c r="C36" s="372">
        <v>0</v>
      </c>
      <c r="D36" s="372" t="s">
        <v>43</v>
      </c>
      <c r="E36" s="372" t="s">
        <v>43</v>
      </c>
      <c r="F36" s="372" t="s">
        <v>43</v>
      </c>
      <c r="G36" s="372" t="s">
        <v>43</v>
      </c>
      <c r="H36" s="372" t="s">
        <v>43</v>
      </c>
      <c r="I36" s="372" t="s">
        <v>152</v>
      </c>
      <c r="J36" s="372" t="s">
        <v>43</v>
      </c>
      <c r="K36" s="372" t="s">
        <v>43</v>
      </c>
      <c r="L36" s="372" t="s">
        <v>43</v>
      </c>
      <c r="M36" s="372" t="s">
        <v>43</v>
      </c>
      <c r="N36" s="372" t="s">
        <v>43</v>
      </c>
      <c r="O36" s="372" t="s">
        <v>43</v>
      </c>
      <c r="P36" s="372" t="s">
        <v>43</v>
      </c>
      <c r="Q36" s="373">
        <v>0</v>
      </c>
      <c r="R36" s="372" t="s">
        <v>43</v>
      </c>
      <c r="S36" s="372" t="s">
        <v>43</v>
      </c>
      <c r="T36" s="372" t="s">
        <v>43</v>
      </c>
      <c r="U36" s="372" t="s">
        <v>43</v>
      </c>
      <c r="V36" s="372" t="s">
        <v>43</v>
      </c>
      <c r="W36" s="372" t="s">
        <v>43</v>
      </c>
      <c r="X36" s="372" t="s">
        <v>43</v>
      </c>
      <c r="Y36" s="372" t="s">
        <v>43</v>
      </c>
      <c r="Z36" s="372" t="s">
        <v>43</v>
      </c>
      <c r="AA36" s="372" t="s">
        <v>43</v>
      </c>
      <c r="AB36" s="372" t="s">
        <v>43</v>
      </c>
      <c r="AC36" s="356" t="s">
        <v>152</v>
      </c>
      <c r="AD36" s="356" t="s">
        <v>152</v>
      </c>
    </row>
    <row r="37" spans="1:30" s="16" customFormat="1" ht="20.25" customHeight="1">
      <c r="A37" s="374" t="s">
        <v>309</v>
      </c>
      <c r="B37" s="375">
        <v>17</v>
      </c>
      <c r="C37" s="376">
        <v>16</v>
      </c>
      <c r="D37" s="377">
        <v>2</v>
      </c>
      <c r="E37" s="377">
        <v>0</v>
      </c>
      <c r="F37" s="377">
        <v>1</v>
      </c>
      <c r="G37" s="377">
        <v>2</v>
      </c>
      <c r="H37" s="377">
        <v>1</v>
      </c>
      <c r="I37" s="377">
        <v>1</v>
      </c>
      <c r="J37" s="377">
        <v>0</v>
      </c>
      <c r="K37" s="377">
        <v>7</v>
      </c>
      <c r="L37" s="377">
        <v>0</v>
      </c>
      <c r="M37" s="377">
        <v>0</v>
      </c>
      <c r="N37" s="377">
        <v>0</v>
      </c>
      <c r="O37" s="377">
        <v>1</v>
      </c>
      <c r="P37" s="377">
        <v>1</v>
      </c>
      <c r="Q37" s="376">
        <v>1</v>
      </c>
      <c r="R37" s="377">
        <v>0</v>
      </c>
      <c r="S37" s="377">
        <v>0</v>
      </c>
      <c r="T37" s="377">
        <v>0</v>
      </c>
      <c r="U37" s="377">
        <v>0</v>
      </c>
      <c r="V37" s="377">
        <v>0</v>
      </c>
      <c r="W37" s="377">
        <v>0</v>
      </c>
      <c r="X37" s="377">
        <v>0</v>
      </c>
      <c r="Y37" s="377">
        <v>0</v>
      </c>
      <c r="Z37" s="377">
        <v>0</v>
      </c>
      <c r="AA37" s="377">
        <v>1</v>
      </c>
      <c r="AB37" s="378">
        <v>0</v>
      </c>
      <c r="AC37" s="378">
        <v>1040</v>
      </c>
      <c r="AD37" s="375">
        <v>6926249</v>
      </c>
    </row>
    <row r="38" spans="1:30" s="16" customFormat="1" ht="15.75" customHeight="1">
      <c r="A38" s="379" t="s">
        <v>314</v>
      </c>
      <c r="B38" s="371">
        <v>0</v>
      </c>
      <c r="C38" s="372">
        <v>0</v>
      </c>
      <c r="D38" s="372" t="s">
        <v>43</v>
      </c>
      <c r="E38" s="372" t="s">
        <v>43</v>
      </c>
      <c r="F38" s="372" t="s">
        <v>43</v>
      </c>
      <c r="G38" s="372" t="s">
        <v>43</v>
      </c>
      <c r="H38" s="372" t="s">
        <v>43</v>
      </c>
      <c r="I38" s="372" t="s">
        <v>43</v>
      </c>
      <c r="J38" s="372" t="s">
        <v>43</v>
      </c>
      <c r="K38" s="372" t="s">
        <v>43</v>
      </c>
      <c r="L38" s="372" t="s">
        <v>43</v>
      </c>
      <c r="M38" s="372" t="s">
        <v>43</v>
      </c>
      <c r="N38" s="372" t="s">
        <v>43</v>
      </c>
      <c r="O38" s="372" t="s">
        <v>43</v>
      </c>
      <c r="P38" s="372" t="s">
        <v>152</v>
      </c>
      <c r="Q38" s="373">
        <v>0</v>
      </c>
      <c r="R38" s="372" t="s">
        <v>43</v>
      </c>
      <c r="S38" s="372" t="s">
        <v>43</v>
      </c>
      <c r="T38" s="372" t="s">
        <v>43</v>
      </c>
      <c r="U38" s="372" t="s">
        <v>43</v>
      </c>
      <c r="V38" s="372" t="s">
        <v>43</v>
      </c>
      <c r="W38" s="372" t="s">
        <v>43</v>
      </c>
      <c r="X38" s="372" t="s">
        <v>43</v>
      </c>
      <c r="Y38" s="372" t="s">
        <v>43</v>
      </c>
      <c r="Z38" s="372" t="s">
        <v>43</v>
      </c>
      <c r="AA38" s="372" t="s">
        <v>43</v>
      </c>
      <c r="AB38" s="372" t="s">
        <v>43</v>
      </c>
      <c r="AC38" s="356" t="s">
        <v>152</v>
      </c>
      <c r="AD38" s="356" t="s">
        <v>152</v>
      </c>
    </row>
    <row r="39" spans="1:30" s="16" customFormat="1" ht="15.75" customHeight="1">
      <c r="A39" s="374" t="s">
        <v>300</v>
      </c>
      <c r="B39" s="378">
        <v>0</v>
      </c>
      <c r="C39" s="377">
        <v>0</v>
      </c>
      <c r="D39" s="377" t="s">
        <v>43</v>
      </c>
      <c r="E39" s="377" t="s">
        <v>43</v>
      </c>
      <c r="F39" s="377" t="s">
        <v>43</v>
      </c>
      <c r="G39" s="377" t="s">
        <v>43</v>
      </c>
      <c r="H39" s="377" t="s">
        <v>43</v>
      </c>
      <c r="I39" s="377" t="s">
        <v>43</v>
      </c>
      <c r="J39" s="377" t="s">
        <v>43</v>
      </c>
      <c r="K39" s="377" t="s">
        <v>43</v>
      </c>
      <c r="L39" s="377" t="s">
        <v>43</v>
      </c>
      <c r="M39" s="377" t="s">
        <v>43</v>
      </c>
      <c r="N39" s="377" t="s">
        <v>43</v>
      </c>
      <c r="O39" s="377" t="s">
        <v>43</v>
      </c>
      <c r="P39" s="377" t="s">
        <v>43</v>
      </c>
      <c r="Q39" s="376">
        <v>0</v>
      </c>
      <c r="R39" s="377" t="s">
        <v>43</v>
      </c>
      <c r="S39" s="377" t="s">
        <v>43</v>
      </c>
      <c r="T39" s="377" t="s">
        <v>43</v>
      </c>
      <c r="U39" s="377" t="s">
        <v>43</v>
      </c>
      <c r="V39" s="377" t="s">
        <v>43</v>
      </c>
      <c r="W39" s="377" t="s">
        <v>43</v>
      </c>
      <c r="X39" s="377" t="s">
        <v>43</v>
      </c>
      <c r="Y39" s="377" t="s">
        <v>43</v>
      </c>
      <c r="Z39" s="377" t="s">
        <v>43</v>
      </c>
      <c r="AA39" s="377" t="s">
        <v>43</v>
      </c>
      <c r="AB39" s="377" t="s">
        <v>43</v>
      </c>
      <c r="AC39" s="375" t="s">
        <v>43</v>
      </c>
      <c r="AD39" s="375" t="s">
        <v>43</v>
      </c>
    </row>
    <row r="40" spans="1:30" s="16" customFormat="1" ht="15.75" customHeight="1">
      <c r="A40" s="370" t="s">
        <v>301</v>
      </c>
      <c r="B40" s="371">
        <v>1</v>
      </c>
      <c r="C40" s="372">
        <v>1</v>
      </c>
      <c r="D40" s="372" t="s">
        <v>43</v>
      </c>
      <c r="E40" s="372" t="s">
        <v>43</v>
      </c>
      <c r="F40" s="372" t="s">
        <v>43</v>
      </c>
      <c r="G40" s="372" t="s">
        <v>43</v>
      </c>
      <c r="H40" s="372" t="s">
        <v>43</v>
      </c>
      <c r="I40" s="372" t="s">
        <v>152</v>
      </c>
      <c r="J40" s="372" t="s">
        <v>43</v>
      </c>
      <c r="K40" s="372">
        <v>1</v>
      </c>
      <c r="L40" s="372" t="s">
        <v>43</v>
      </c>
      <c r="M40" s="372" t="s">
        <v>43</v>
      </c>
      <c r="N40" s="372" t="s">
        <v>43</v>
      </c>
      <c r="O40" s="372" t="s">
        <v>43</v>
      </c>
      <c r="P40" s="372" t="s">
        <v>43</v>
      </c>
      <c r="Q40" s="373">
        <v>0</v>
      </c>
      <c r="R40" s="372" t="s">
        <v>43</v>
      </c>
      <c r="S40" s="372" t="s">
        <v>43</v>
      </c>
      <c r="T40" s="372" t="s">
        <v>43</v>
      </c>
      <c r="U40" s="372" t="s">
        <v>43</v>
      </c>
      <c r="V40" s="372" t="s">
        <v>43</v>
      </c>
      <c r="W40" s="372" t="s">
        <v>43</v>
      </c>
      <c r="X40" s="372" t="s">
        <v>43</v>
      </c>
      <c r="Y40" s="372" t="s">
        <v>43</v>
      </c>
      <c r="Z40" s="372" t="s">
        <v>43</v>
      </c>
      <c r="AA40" s="372" t="s">
        <v>43</v>
      </c>
      <c r="AB40" s="372" t="s">
        <v>43</v>
      </c>
      <c r="AC40" s="356" t="s">
        <v>164</v>
      </c>
      <c r="AD40" s="356" t="s">
        <v>164</v>
      </c>
    </row>
    <row r="41" spans="1:30" s="16" customFormat="1" ht="15.75" customHeight="1">
      <c r="A41" s="370" t="s">
        <v>315</v>
      </c>
      <c r="B41" s="371">
        <v>1</v>
      </c>
      <c r="C41" s="380">
        <v>1</v>
      </c>
      <c r="D41" s="380" t="s">
        <v>757</v>
      </c>
      <c r="E41" s="380" t="s">
        <v>43</v>
      </c>
      <c r="F41" s="380" t="s">
        <v>43</v>
      </c>
      <c r="G41" s="380" t="s">
        <v>43</v>
      </c>
      <c r="H41" s="380" t="s">
        <v>43</v>
      </c>
      <c r="I41" s="380" t="s">
        <v>43</v>
      </c>
      <c r="J41" s="380" t="s">
        <v>43</v>
      </c>
      <c r="K41" s="380">
        <v>1</v>
      </c>
      <c r="L41" s="380" t="s">
        <v>43</v>
      </c>
      <c r="M41" s="380" t="s">
        <v>43</v>
      </c>
      <c r="N41" s="380" t="s">
        <v>43</v>
      </c>
      <c r="O41" s="380" t="s">
        <v>43</v>
      </c>
      <c r="P41" s="380" t="s">
        <v>43</v>
      </c>
      <c r="Q41" s="373">
        <v>0</v>
      </c>
      <c r="R41" s="380" t="s">
        <v>43</v>
      </c>
      <c r="S41" s="380" t="s">
        <v>43</v>
      </c>
      <c r="T41" s="380" t="s">
        <v>43</v>
      </c>
      <c r="U41" s="380" t="s">
        <v>43</v>
      </c>
      <c r="V41" s="380" t="s">
        <v>43</v>
      </c>
      <c r="W41" s="380" t="s">
        <v>43</v>
      </c>
      <c r="X41" s="380" t="s">
        <v>43</v>
      </c>
      <c r="Y41" s="380" t="s">
        <v>43</v>
      </c>
      <c r="Z41" s="380" t="s">
        <v>43</v>
      </c>
      <c r="AA41" s="380" t="s">
        <v>43</v>
      </c>
      <c r="AB41" s="380" t="s">
        <v>43</v>
      </c>
      <c r="AC41" s="356" t="s">
        <v>164</v>
      </c>
      <c r="AD41" s="356" t="s">
        <v>164</v>
      </c>
    </row>
    <row r="42" spans="1:30" s="16" customFormat="1" ht="15.75" customHeight="1">
      <c r="A42" s="370" t="s">
        <v>316</v>
      </c>
      <c r="B42" s="371">
        <v>0</v>
      </c>
      <c r="C42" s="372">
        <v>0</v>
      </c>
      <c r="D42" s="372" t="s">
        <v>152</v>
      </c>
      <c r="E42" s="372" t="s">
        <v>43</v>
      </c>
      <c r="F42" s="372" t="s">
        <v>43</v>
      </c>
      <c r="G42" s="372" t="s">
        <v>43</v>
      </c>
      <c r="H42" s="372" t="s">
        <v>43</v>
      </c>
      <c r="I42" s="372" t="s">
        <v>152</v>
      </c>
      <c r="J42" s="372" t="s">
        <v>152</v>
      </c>
      <c r="K42" s="372" t="s">
        <v>43</v>
      </c>
      <c r="L42" s="372" t="s">
        <v>43</v>
      </c>
      <c r="M42" s="372" t="s">
        <v>43</v>
      </c>
      <c r="N42" s="372" t="s">
        <v>43</v>
      </c>
      <c r="O42" s="372" t="s">
        <v>43</v>
      </c>
      <c r="P42" s="372" t="s">
        <v>43</v>
      </c>
      <c r="Q42" s="373">
        <v>0</v>
      </c>
      <c r="R42" s="372" t="s">
        <v>43</v>
      </c>
      <c r="S42" s="372" t="s">
        <v>43</v>
      </c>
      <c r="T42" s="372" t="s">
        <v>43</v>
      </c>
      <c r="U42" s="372" t="s">
        <v>43</v>
      </c>
      <c r="V42" s="372" t="s">
        <v>43</v>
      </c>
      <c r="W42" s="372" t="s">
        <v>43</v>
      </c>
      <c r="X42" s="372" t="s">
        <v>43</v>
      </c>
      <c r="Y42" s="372" t="s">
        <v>43</v>
      </c>
      <c r="Z42" s="372" t="s">
        <v>43</v>
      </c>
      <c r="AA42" s="372" t="s">
        <v>43</v>
      </c>
      <c r="AB42" s="372" t="s">
        <v>43</v>
      </c>
      <c r="AC42" s="356" t="s">
        <v>152</v>
      </c>
      <c r="AD42" s="356" t="s">
        <v>152</v>
      </c>
    </row>
    <row r="43" spans="1:30" s="16" customFormat="1" ht="15.75" customHeight="1">
      <c r="A43" s="370" t="s">
        <v>317</v>
      </c>
      <c r="B43" s="371">
        <v>0</v>
      </c>
      <c r="C43" s="372">
        <v>0</v>
      </c>
      <c r="D43" s="372" t="s">
        <v>43</v>
      </c>
      <c r="E43" s="372" t="s">
        <v>43</v>
      </c>
      <c r="F43" s="372" t="s">
        <v>43</v>
      </c>
      <c r="G43" s="372" t="s">
        <v>43</v>
      </c>
      <c r="H43" s="372" t="s">
        <v>43</v>
      </c>
      <c r="I43" s="372" t="s">
        <v>43</v>
      </c>
      <c r="J43" s="372" t="s">
        <v>43</v>
      </c>
      <c r="K43" s="372" t="s">
        <v>43</v>
      </c>
      <c r="L43" s="372" t="s">
        <v>43</v>
      </c>
      <c r="M43" s="372" t="s">
        <v>43</v>
      </c>
      <c r="N43" s="372" t="s">
        <v>43</v>
      </c>
      <c r="O43" s="372" t="s">
        <v>43</v>
      </c>
      <c r="P43" s="372" t="s">
        <v>43</v>
      </c>
      <c r="Q43" s="373">
        <v>0</v>
      </c>
      <c r="R43" s="372" t="s">
        <v>43</v>
      </c>
      <c r="S43" s="372" t="s">
        <v>43</v>
      </c>
      <c r="T43" s="372" t="s">
        <v>43</v>
      </c>
      <c r="U43" s="372" t="s">
        <v>43</v>
      </c>
      <c r="V43" s="372" t="s">
        <v>43</v>
      </c>
      <c r="W43" s="372" t="s">
        <v>43</v>
      </c>
      <c r="X43" s="372" t="s">
        <v>43</v>
      </c>
      <c r="Y43" s="372" t="s">
        <v>43</v>
      </c>
      <c r="Z43" s="372" t="s">
        <v>43</v>
      </c>
      <c r="AA43" s="372" t="s">
        <v>43</v>
      </c>
      <c r="AB43" s="372" t="s">
        <v>43</v>
      </c>
      <c r="AC43" s="356" t="s">
        <v>43</v>
      </c>
      <c r="AD43" s="356" t="s">
        <v>43</v>
      </c>
    </row>
    <row r="44" spans="1:30" s="16" customFormat="1" ht="15.75" customHeight="1">
      <c r="A44" s="370" t="s">
        <v>318</v>
      </c>
      <c r="B44" s="371">
        <v>0</v>
      </c>
      <c r="C44" s="372">
        <v>0</v>
      </c>
      <c r="D44" s="372" t="s">
        <v>152</v>
      </c>
      <c r="E44" s="372" t="s">
        <v>43</v>
      </c>
      <c r="F44" s="372" t="s">
        <v>43</v>
      </c>
      <c r="G44" s="372" t="s">
        <v>43</v>
      </c>
      <c r="H44" s="372" t="s">
        <v>43</v>
      </c>
      <c r="I44" s="372" t="s">
        <v>152</v>
      </c>
      <c r="J44" s="372" t="s">
        <v>43</v>
      </c>
      <c r="K44" s="372" t="s">
        <v>43</v>
      </c>
      <c r="L44" s="372" t="s">
        <v>43</v>
      </c>
      <c r="M44" s="372" t="s">
        <v>43</v>
      </c>
      <c r="N44" s="372" t="s">
        <v>43</v>
      </c>
      <c r="O44" s="372" t="s">
        <v>43</v>
      </c>
      <c r="P44" s="372" t="s">
        <v>43</v>
      </c>
      <c r="Q44" s="373">
        <v>0</v>
      </c>
      <c r="R44" s="372" t="s">
        <v>43</v>
      </c>
      <c r="S44" s="372" t="s">
        <v>43</v>
      </c>
      <c r="T44" s="372" t="s">
        <v>43</v>
      </c>
      <c r="U44" s="372" t="s">
        <v>43</v>
      </c>
      <c r="V44" s="372" t="s">
        <v>43</v>
      </c>
      <c r="W44" s="372" t="s">
        <v>43</v>
      </c>
      <c r="X44" s="372" t="s">
        <v>43</v>
      </c>
      <c r="Y44" s="372" t="s">
        <v>43</v>
      </c>
      <c r="Z44" s="372" t="s">
        <v>43</v>
      </c>
      <c r="AA44" s="372" t="s">
        <v>43</v>
      </c>
      <c r="AB44" s="372" t="s">
        <v>43</v>
      </c>
      <c r="AC44" s="356" t="s">
        <v>152</v>
      </c>
      <c r="AD44" s="356" t="s">
        <v>152</v>
      </c>
    </row>
    <row r="45" spans="1:30" s="16" customFormat="1" ht="15.75" customHeight="1">
      <c r="A45" s="370" t="s">
        <v>319</v>
      </c>
      <c r="B45" s="371">
        <v>1</v>
      </c>
      <c r="C45" s="372">
        <v>1</v>
      </c>
      <c r="D45" s="372">
        <v>1</v>
      </c>
      <c r="E45" s="372" t="s">
        <v>43</v>
      </c>
      <c r="F45" s="372" t="s">
        <v>43</v>
      </c>
      <c r="G45" s="372" t="s">
        <v>43</v>
      </c>
      <c r="H45" s="372" t="s">
        <v>43</v>
      </c>
      <c r="I45" s="372" t="s">
        <v>152</v>
      </c>
      <c r="J45" s="372" t="s">
        <v>43</v>
      </c>
      <c r="K45" s="372" t="s">
        <v>43</v>
      </c>
      <c r="L45" s="372" t="s">
        <v>43</v>
      </c>
      <c r="M45" s="372" t="s">
        <v>43</v>
      </c>
      <c r="N45" s="372" t="s">
        <v>43</v>
      </c>
      <c r="O45" s="372" t="s">
        <v>43</v>
      </c>
      <c r="P45" s="372" t="s">
        <v>43</v>
      </c>
      <c r="Q45" s="373">
        <v>0</v>
      </c>
      <c r="R45" s="372" t="s">
        <v>43</v>
      </c>
      <c r="S45" s="372" t="s">
        <v>43</v>
      </c>
      <c r="T45" s="372" t="s">
        <v>43</v>
      </c>
      <c r="U45" s="372" t="s">
        <v>43</v>
      </c>
      <c r="V45" s="372" t="s">
        <v>43</v>
      </c>
      <c r="W45" s="372" t="s">
        <v>43</v>
      </c>
      <c r="X45" s="372" t="s">
        <v>43</v>
      </c>
      <c r="Y45" s="372" t="s">
        <v>43</v>
      </c>
      <c r="Z45" s="372" t="s">
        <v>43</v>
      </c>
      <c r="AA45" s="372" t="s">
        <v>43</v>
      </c>
      <c r="AB45" s="372" t="s">
        <v>43</v>
      </c>
      <c r="AC45" s="356" t="s">
        <v>164</v>
      </c>
      <c r="AD45" s="356" t="s">
        <v>164</v>
      </c>
    </row>
    <row r="46" spans="1:30" s="16" customFormat="1" ht="15.75" customHeight="1">
      <c r="A46" s="370" t="s">
        <v>320</v>
      </c>
      <c r="B46" s="371">
        <v>0</v>
      </c>
      <c r="C46" s="372">
        <v>0</v>
      </c>
      <c r="D46" s="372" t="s">
        <v>43</v>
      </c>
      <c r="E46" s="372" t="s">
        <v>43</v>
      </c>
      <c r="F46" s="372" t="s">
        <v>43</v>
      </c>
      <c r="G46" s="372" t="s">
        <v>43</v>
      </c>
      <c r="H46" s="372" t="s">
        <v>43</v>
      </c>
      <c r="I46" s="372" t="s">
        <v>43</v>
      </c>
      <c r="J46" s="372" t="s">
        <v>43</v>
      </c>
      <c r="K46" s="372" t="s">
        <v>43</v>
      </c>
      <c r="L46" s="372" t="s">
        <v>43</v>
      </c>
      <c r="M46" s="372" t="s">
        <v>43</v>
      </c>
      <c r="N46" s="372" t="s">
        <v>43</v>
      </c>
      <c r="O46" s="372" t="s">
        <v>43</v>
      </c>
      <c r="P46" s="372" t="s">
        <v>43</v>
      </c>
      <c r="Q46" s="373">
        <v>0</v>
      </c>
      <c r="R46" s="372" t="s">
        <v>43</v>
      </c>
      <c r="S46" s="372" t="s">
        <v>43</v>
      </c>
      <c r="T46" s="372" t="s">
        <v>43</v>
      </c>
      <c r="U46" s="372" t="s">
        <v>43</v>
      </c>
      <c r="V46" s="372" t="s">
        <v>43</v>
      </c>
      <c r="W46" s="372" t="s">
        <v>43</v>
      </c>
      <c r="X46" s="372" t="s">
        <v>43</v>
      </c>
      <c r="Y46" s="372" t="s">
        <v>43</v>
      </c>
      <c r="Z46" s="372" t="s">
        <v>43</v>
      </c>
      <c r="AA46" s="372" t="s">
        <v>43</v>
      </c>
      <c r="AB46" s="372" t="s">
        <v>43</v>
      </c>
      <c r="AC46" s="356" t="s">
        <v>43</v>
      </c>
      <c r="AD46" s="356" t="s">
        <v>43</v>
      </c>
    </row>
    <row r="47" spans="1:30" s="16" customFormat="1" ht="15.75" customHeight="1">
      <c r="A47" s="370" t="s">
        <v>321</v>
      </c>
      <c r="B47" s="371">
        <v>0</v>
      </c>
      <c r="C47" s="372">
        <v>0</v>
      </c>
      <c r="D47" s="372" t="s">
        <v>43</v>
      </c>
      <c r="E47" s="372" t="s">
        <v>43</v>
      </c>
      <c r="F47" s="372" t="s">
        <v>43</v>
      </c>
      <c r="G47" s="372" t="s">
        <v>43</v>
      </c>
      <c r="H47" s="372" t="s">
        <v>43</v>
      </c>
      <c r="I47" s="372" t="s">
        <v>43</v>
      </c>
      <c r="J47" s="372" t="s">
        <v>43</v>
      </c>
      <c r="K47" s="372" t="s">
        <v>43</v>
      </c>
      <c r="L47" s="372" t="s">
        <v>43</v>
      </c>
      <c r="M47" s="372" t="s">
        <v>43</v>
      </c>
      <c r="N47" s="372" t="s">
        <v>43</v>
      </c>
      <c r="O47" s="372" t="s">
        <v>43</v>
      </c>
      <c r="P47" s="372" t="s">
        <v>43</v>
      </c>
      <c r="Q47" s="373">
        <v>0</v>
      </c>
      <c r="R47" s="372" t="s">
        <v>43</v>
      </c>
      <c r="S47" s="372" t="s">
        <v>43</v>
      </c>
      <c r="T47" s="372" t="s">
        <v>43</v>
      </c>
      <c r="U47" s="372" t="s">
        <v>43</v>
      </c>
      <c r="V47" s="372" t="s">
        <v>43</v>
      </c>
      <c r="W47" s="372" t="s">
        <v>43</v>
      </c>
      <c r="X47" s="372" t="s">
        <v>43</v>
      </c>
      <c r="Y47" s="372" t="s">
        <v>43</v>
      </c>
      <c r="Z47" s="372" t="s">
        <v>43</v>
      </c>
      <c r="AA47" s="372" t="s">
        <v>43</v>
      </c>
      <c r="AB47" s="372" t="s">
        <v>43</v>
      </c>
      <c r="AC47" s="356" t="s">
        <v>43</v>
      </c>
      <c r="AD47" s="356" t="s">
        <v>43</v>
      </c>
    </row>
    <row r="48" spans="1:30" s="16" customFormat="1" ht="15.75" customHeight="1">
      <c r="A48" s="370" t="s">
        <v>322</v>
      </c>
      <c r="B48" s="371">
        <v>2</v>
      </c>
      <c r="C48" s="372">
        <v>2</v>
      </c>
      <c r="D48" s="372">
        <v>1</v>
      </c>
      <c r="E48" s="372" t="s">
        <v>43</v>
      </c>
      <c r="F48" s="372" t="s">
        <v>43</v>
      </c>
      <c r="G48" s="372" t="s">
        <v>43</v>
      </c>
      <c r="H48" s="372" t="s">
        <v>43</v>
      </c>
      <c r="I48" s="372" t="s">
        <v>43</v>
      </c>
      <c r="J48" s="372" t="s">
        <v>43</v>
      </c>
      <c r="K48" s="372">
        <v>1</v>
      </c>
      <c r="L48" s="372" t="s">
        <v>43</v>
      </c>
      <c r="M48" s="372" t="s">
        <v>43</v>
      </c>
      <c r="N48" s="372" t="s">
        <v>43</v>
      </c>
      <c r="O48" s="372" t="s">
        <v>43</v>
      </c>
      <c r="P48" s="372" t="s">
        <v>43</v>
      </c>
      <c r="Q48" s="373">
        <v>0</v>
      </c>
      <c r="R48" s="372" t="s">
        <v>43</v>
      </c>
      <c r="S48" s="372" t="s">
        <v>43</v>
      </c>
      <c r="T48" s="372" t="s">
        <v>43</v>
      </c>
      <c r="U48" s="372" t="s">
        <v>43</v>
      </c>
      <c r="V48" s="372" t="s">
        <v>43</v>
      </c>
      <c r="W48" s="372" t="s">
        <v>43</v>
      </c>
      <c r="X48" s="372" t="s">
        <v>43</v>
      </c>
      <c r="Y48" s="372" t="s">
        <v>43</v>
      </c>
      <c r="Z48" s="372" t="s">
        <v>43</v>
      </c>
      <c r="AA48" s="372" t="s">
        <v>43</v>
      </c>
      <c r="AB48" s="372" t="s">
        <v>43</v>
      </c>
      <c r="AC48" s="356" t="s">
        <v>164</v>
      </c>
      <c r="AD48" s="356" t="s">
        <v>164</v>
      </c>
    </row>
    <row r="49" spans="1:30" s="16" customFormat="1" ht="15.75" customHeight="1">
      <c r="A49" s="370" t="s">
        <v>323</v>
      </c>
      <c r="B49" s="371">
        <v>1</v>
      </c>
      <c r="C49" s="372">
        <v>1</v>
      </c>
      <c r="D49" s="372" t="s">
        <v>43</v>
      </c>
      <c r="E49" s="372" t="s">
        <v>43</v>
      </c>
      <c r="F49" s="372" t="s">
        <v>43</v>
      </c>
      <c r="G49" s="372" t="s">
        <v>43</v>
      </c>
      <c r="H49" s="372">
        <v>1</v>
      </c>
      <c r="I49" s="372" t="s">
        <v>152</v>
      </c>
      <c r="J49" s="372" t="s">
        <v>43</v>
      </c>
      <c r="K49" s="372" t="s">
        <v>43</v>
      </c>
      <c r="L49" s="372" t="s">
        <v>43</v>
      </c>
      <c r="M49" s="372" t="s">
        <v>43</v>
      </c>
      <c r="N49" s="372" t="s">
        <v>43</v>
      </c>
      <c r="O49" s="372" t="s">
        <v>43</v>
      </c>
      <c r="P49" s="372" t="s">
        <v>43</v>
      </c>
      <c r="Q49" s="373">
        <v>0</v>
      </c>
      <c r="R49" s="372" t="s">
        <v>43</v>
      </c>
      <c r="S49" s="372" t="s">
        <v>43</v>
      </c>
      <c r="T49" s="372" t="s">
        <v>43</v>
      </c>
      <c r="U49" s="372" t="s">
        <v>43</v>
      </c>
      <c r="V49" s="372" t="s">
        <v>43</v>
      </c>
      <c r="W49" s="372" t="s">
        <v>43</v>
      </c>
      <c r="X49" s="372" t="s">
        <v>43</v>
      </c>
      <c r="Y49" s="372" t="s">
        <v>43</v>
      </c>
      <c r="Z49" s="372" t="s">
        <v>43</v>
      </c>
      <c r="AA49" s="372" t="s">
        <v>43</v>
      </c>
      <c r="AB49" s="372" t="s">
        <v>43</v>
      </c>
      <c r="AC49" s="356" t="s">
        <v>164</v>
      </c>
      <c r="AD49" s="356" t="s">
        <v>164</v>
      </c>
    </row>
    <row r="50" spans="1:30" s="16" customFormat="1" ht="15.75" customHeight="1">
      <c r="A50" s="370" t="s">
        <v>324</v>
      </c>
      <c r="B50" s="371">
        <v>2</v>
      </c>
      <c r="C50" s="372">
        <v>1</v>
      </c>
      <c r="D50" s="372" t="s">
        <v>43</v>
      </c>
      <c r="E50" s="372" t="s">
        <v>43</v>
      </c>
      <c r="F50" s="372" t="s">
        <v>43</v>
      </c>
      <c r="G50" s="372">
        <v>1</v>
      </c>
      <c r="H50" s="372" t="s">
        <v>43</v>
      </c>
      <c r="I50" s="372" t="s">
        <v>43</v>
      </c>
      <c r="J50" s="372" t="s">
        <v>43</v>
      </c>
      <c r="K50" s="372" t="s">
        <v>43</v>
      </c>
      <c r="L50" s="372" t="s">
        <v>43</v>
      </c>
      <c r="M50" s="372" t="s">
        <v>43</v>
      </c>
      <c r="N50" s="372" t="s">
        <v>43</v>
      </c>
      <c r="O50" s="372" t="s">
        <v>43</v>
      </c>
      <c r="P50" s="372" t="s">
        <v>43</v>
      </c>
      <c r="Q50" s="373">
        <v>1</v>
      </c>
      <c r="R50" s="372" t="s">
        <v>43</v>
      </c>
      <c r="S50" s="372" t="s">
        <v>43</v>
      </c>
      <c r="T50" s="372" t="s">
        <v>43</v>
      </c>
      <c r="U50" s="372" t="s">
        <v>43</v>
      </c>
      <c r="V50" s="372" t="s">
        <v>43</v>
      </c>
      <c r="W50" s="372" t="s">
        <v>43</v>
      </c>
      <c r="X50" s="372">
        <v>1</v>
      </c>
      <c r="Y50" s="372" t="s">
        <v>43</v>
      </c>
      <c r="Z50" s="372" t="s">
        <v>43</v>
      </c>
      <c r="AA50" s="372" t="s">
        <v>43</v>
      </c>
      <c r="AB50" s="372" t="s">
        <v>43</v>
      </c>
      <c r="AC50" s="356" t="s">
        <v>164</v>
      </c>
      <c r="AD50" s="356" t="s">
        <v>164</v>
      </c>
    </row>
    <row r="51" spans="1:30" s="16" customFormat="1" ht="15.75" customHeight="1">
      <c r="A51" s="370" t="s">
        <v>325</v>
      </c>
      <c r="B51" s="371">
        <v>4</v>
      </c>
      <c r="C51" s="372">
        <v>4</v>
      </c>
      <c r="D51" s="372">
        <v>1</v>
      </c>
      <c r="E51" s="372" t="s">
        <v>152</v>
      </c>
      <c r="F51" s="372" t="s">
        <v>43</v>
      </c>
      <c r="G51" s="372" t="s">
        <v>152</v>
      </c>
      <c r="H51" s="372" t="s">
        <v>43</v>
      </c>
      <c r="I51" s="372">
        <v>1</v>
      </c>
      <c r="J51" s="372" t="s">
        <v>43</v>
      </c>
      <c r="K51" s="372">
        <v>2</v>
      </c>
      <c r="L51" s="372" t="s">
        <v>43</v>
      </c>
      <c r="M51" s="372" t="s">
        <v>43</v>
      </c>
      <c r="N51" s="372" t="s">
        <v>43</v>
      </c>
      <c r="O51" s="372" t="s">
        <v>43</v>
      </c>
      <c r="P51" s="372" t="s">
        <v>43</v>
      </c>
      <c r="Q51" s="373">
        <v>0</v>
      </c>
      <c r="R51" s="372" t="s">
        <v>43</v>
      </c>
      <c r="S51" s="372" t="s">
        <v>43</v>
      </c>
      <c r="T51" s="372" t="s">
        <v>43</v>
      </c>
      <c r="U51" s="372" t="s">
        <v>43</v>
      </c>
      <c r="V51" s="372" t="s">
        <v>43</v>
      </c>
      <c r="W51" s="372" t="s">
        <v>43</v>
      </c>
      <c r="X51" s="372" t="s">
        <v>43</v>
      </c>
      <c r="Y51" s="372" t="s">
        <v>43</v>
      </c>
      <c r="Z51" s="372" t="s">
        <v>43</v>
      </c>
      <c r="AA51" s="372" t="s">
        <v>43</v>
      </c>
      <c r="AB51" s="372" t="s">
        <v>43</v>
      </c>
      <c r="AC51" s="356">
        <v>26</v>
      </c>
      <c r="AD51" s="356">
        <v>13943</v>
      </c>
    </row>
    <row r="52" spans="1:30" s="16" customFormat="1" ht="15.75" customHeight="1">
      <c r="A52" s="370" t="s">
        <v>323</v>
      </c>
      <c r="B52" s="371">
        <v>1</v>
      </c>
      <c r="C52" s="372">
        <v>1</v>
      </c>
      <c r="D52" s="372">
        <v>1</v>
      </c>
      <c r="E52" s="372" t="s">
        <v>43</v>
      </c>
      <c r="F52" s="372" t="s">
        <v>43</v>
      </c>
      <c r="G52" s="372" t="s">
        <v>43</v>
      </c>
      <c r="H52" s="372" t="s">
        <v>43</v>
      </c>
      <c r="I52" s="372" t="s">
        <v>152</v>
      </c>
      <c r="J52" s="372" t="s">
        <v>43</v>
      </c>
      <c r="K52" s="372" t="s">
        <v>152</v>
      </c>
      <c r="L52" s="372" t="s">
        <v>43</v>
      </c>
      <c r="M52" s="372" t="s">
        <v>43</v>
      </c>
      <c r="N52" s="372" t="s">
        <v>43</v>
      </c>
      <c r="O52" s="372" t="s">
        <v>43</v>
      </c>
      <c r="P52" s="372" t="s">
        <v>43</v>
      </c>
      <c r="Q52" s="373">
        <v>0</v>
      </c>
      <c r="R52" s="372" t="s">
        <v>43</v>
      </c>
      <c r="S52" s="372" t="s">
        <v>43</v>
      </c>
      <c r="T52" s="372" t="s">
        <v>43</v>
      </c>
      <c r="U52" s="372" t="s">
        <v>43</v>
      </c>
      <c r="V52" s="372" t="s">
        <v>43</v>
      </c>
      <c r="W52" s="372" t="s">
        <v>43</v>
      </c>
      <c r="X52" s="372" t="s">
        <v>43</v>
      </c>
      <c r="Y52" s="372" t="s">
        <v>43</v>
      </c>
      <c r="Z52" s="372" t="s">
        <v>43</v>
      </c>
      <c r="AA52" s="372" t="s">
        <v>43</v>
      </c>
      <c r="AB52" s="372" t="s">
        <v>43</v>
      </c>
      <c r="AC52" s="356" t="s">
        <v>164</v>
      </c>
      <c r="AD52" s="356" t="s">
        <v>164</v>
      </c>
    </row>
    <row r="53" spans="1:30" s="16" customFormat="1" ht="15.75" customHeight="1">
      <c r="A53" s="374" t="s">
        <v>309</v>
      </c>
      <c r="B53" s="375">
        <v>13</v>
      </c>
      <c r="C53" s="377">
        <v>12</v>
      </c>
      <c r="D53" s="377">
        <v>4</v>
      </c>
      <c r="E53" s="377">
        <v>0</v>
      </c>
      <c r="F53" s="377">
        <v>0</v>
      </c>
      <c r="G53" s="377">
        <v>1</v>
      </c>
      <c r="H53" s="377">
        <v>1</v>
      </c>
      <c r="I53" s="377">
        <v>1</v>
      </c>
      <c r="J53" s="377">
        <v>0</v>
      </c>
      <c r="K53" s="377">
        <v>5</v>
      </c>
      <c r="L53" s="377">
        <v>0</v>
      </c>
      <c r="M53" s="377">
        <v>0</v>
      </c>
      <c r="N53" s="377">
        <v>0</v>
      </c>
      <c r="O53" s="377">
        <v>0</v>
      </c>
      <c r="P53" s="377">
        <v>0</v>
      </c>
      <c r="Q53" s="376">
        <v>1</v>
      </c>
      <c r="R53" s="377">
        <v>0</v>
      </c>
      <c r="S53" s="377">
        <v>0</v>
      </c>
      <c r="T53" s="377">
        <v>0</v>
      </c>
      <c r="U53" s="377">
        <v>0</v>
      </c>
      <c r="V53" s="377">
        <v>0</v>
      </c>
      <c r="W53" s="377">
        <v>0</v>
      </c>
      <c r="X53" s="377">
        <v>1</v>
      </c>
      <c r="Y53" s="377">
        <v>0</v>
      </c>
      <c r="Z53" s="377">
        <v>0</v>
      </c>
      <c r="AA53" s="377">
        <v>0</v>
      </c>
      <c r="AB53" s="377">
        <v>0</v>
      </c>
      <c r="AC53" s="375">
        <v>224</v>
      </c>
      <c r="AD53" s="375">
        <v>179614</v>
      </c>
    </row>
    <row r="54" spans="1:30" s="16" customFormat="1" ht="15.75" customHeight="1">
      <c r="A54" s="379" t="s">
        <v>326</v>
      </c>
      <c r="B54" s="371">
        <v>1</v>
      </c>
      <c r="C54" s="372">
        <v>1</v>
      </c>
      <c r="D54" s="372">
        <v>1</v>
      </c>
      <c r="E54" s="372" t="s">
        <v>43</v>
      </c>
      <c r="F54" s="372" t="s">
        <v>43</v>
      </c>
      <c r="G54" s="372" t="s">
        <v>43</v>
      </c>
      <c r="H54" s="372" t="s">
        <v>43</v>
      </c>
      <c r="I54" s="372" t="s">
        <v>152</v>
      </c>
      <c r="J54" s="372" t="s">
        <v>43</v>
      </c>
      <c r="K54" s="372" t="s">
        <v>43</v>
      </c>
      <c r="L54" s="372" t="s">
        <v>43</v>
      </c>
      <c r="M54" s="372" t="s">
        <v>43</v>
      </c>
      <c r="N54" s="372" t="s">
        <v>43</v>
      </c>
      <c r="O54" s="372" t="s">
        <v>43</v>
      </c>
      <c r="P54" s="372" t="s">
        <v>43</v>
      </c>
      <c r="Q54" s="373">
        <v>0</v>
      </c>
      <c r="R54" s="372" t="s">
        <v>43</v>
      </c>
      <c r="S54" s="372" t="s">
        <v>43</v>
      </c>
      <c r="T54" s="372" t="s">
        <v>43</v>
      </c>
      <c r="U54" s="372" t="s">
        <v>43</v>
      </c>
      <c r="V54" s="372" t="s">
        <v>43</v>
      </c>
      <c r="W54" s="372" t="s">
        <v>43</v>
      </c>
      <c r="X54" s="372" t="s">
        <v>43</v>
      </c>
      <c r="Y54" s="372" t="s">
        <v>43</v>
      </c>
      <c r="Z54" s="372" t="s">
        <v>43</v>
      </c>
      <c r="AA54" s="372" t="s">
        <v>43</v>
      </c>
      <c r="AB54" s="372" t="s">
        <v>43</v>
      </c>
      <c r="AC54" s="356" t="s">
        <v>164</v>
      </c>
      <c r="AD54" s="356" t="s">
        <v>164</v>
      </c>
    </row>
    <row r="55" spans="1:30" s="16" customFormat="1" ht="15.75" customHeight="1">
      <c r="A55" s="370" t="s">
        <v>327</v>
      </c>
      <c r="B55" s="371">
        <v>1</v>
      </c>
      <c r="C55" s="372">
        <v>1</v>
      </c>
      <c r="D55" s="372" t="s">
        <v>43</v>
      </c>
      <c r="E55" s="372" t="s">
        <v>43</v>
      </c>
      <c r="F55" s="372" t="s">
        <v>43</v>
      </c>
      <c r="G55" s="372" t="s">
        <v>43</v>
      </c>
      <c r="H55" s="372" t="s">
        <v>43</v>
      </c>
      <c r="I55" s="372" t="s">
        <v>43</v>
      </c>
      <c r="J55" s="372" t="s">
        <v>43</v>
      </c>
      <c r="K55" s="372" t="s">
        <v>43</v>
      </c>
      <c r="L55" s="372" t="s">
        <v>43</v>
      </c>
      <c r="M55" s="372" t="s">
        <v>43</v>
      </c>
      <c r="N55" s="372" t="s">
        <v>43</v>
      </c>
      <c r="O55" s="372" t="s">
        <v>43</v>
      </c>
      <c r="P55" s="372">
        <v>1</v>
      </c>
      <c r="Q55" s="373">
        <v>0</v>
      </c>
      <c r="R55" s="372" t="s">
        <v>43</v>
      </c>
      <c r="S55" s="372" t="s">
        <v>43</v>
      </c>
      <c r="T55" s="372" t="s">
        <v>43</v>
      </c>
      <c r="U55" s="372" t="s">
        <v>43</v>
      </c>
      <c r="V55" s="372" t="s">
        <v>43</v>
      </c>
      <c r="W55" s="372" t="s">
        <v>43</v>
      </c>
      <c r="X55" s="372" t="s">
        <v>43</v>
      </c>
      <c r="Y55" s="372" t="s">
        <v>43</v>
      </c>
      <c r="Z55" s="372" t="s">
        <v>43</v>
      </c>
      <c r="AA55" s="372" t="s">
        <v>43</v>
      </c>
      <c r="AB55" s="372" t="s">
        <v>43</v>
      </c>
      <c r="AC55" s="356" t="s">
        <v>164</v>
      </c>
      <c r="AD55" s="356" t="s">
        <v>164</v>
      </c>
    </row>
    <row r="56" spans="1:30" s="16" customFormat="1" ht="15.75" customHeight="1">
      <c r="A56" s="370" t="s">
        <v>328</v>
      </c>
      <c r="B56" s="371">
        <v>1</v>
      </c>
      <c r="C56" s="372">
        <v>1</v>
      </c>
      <c r="D56" s="372">
        <v>1</v>
      </c>
      <c r="E56" s="372" t="s">
        <v>43</v>
      </c>
      <c r="F56" s="372" t="s">
        <v>43</v>
      </c>
      <c r="G56" s="372" t="s">
        <v>43</v>
      </c>
      <c r="H56" s="372" t="s">
        <v>43</v>
      </c>
      <c r="I56" s="372" t="s">
        <v>43</v>
      </c>
      <c r="J56" s="372" t="s">
        <v>43</v>
      </c>
      <c r="K56" s="372" t="s">
        <v>43</v>
      </c>
      <c r="L56" s="372" t="s">
        <v>43</v>
      </c>
      <c r="M56" s="372" t="s">
        <v>43</v>
      </c>
      <c r="N56" s="372" t="s">
        <v>43</v>
      </c>
      <c r="O56" s="372" t="s">
        <v>43</v>
      </c>
      <c r="P56" s="372" t="s">
        <v>43</v>
      </c>
      <c r="Q56" s="373">
        <v>0</v>
      </c>
      <c r="R56" s="372" t="s">
        <v>43</v>
      </c>
      <c r="S56" s="372" t="s">
        <v>43</v>
      </c>
      <c r="T56" s="372" t="s">
        <v>43</v>
      </c>
      <c r="U56" s="372" t="s">
        <v>43</v>
      </c>
      <c r="V56" s="372" t="s">
        <v>43</v>
      </c>
      <c r="W56" s="372" t="s">
        <v>43</v>
      </c>
      <c r="X56" s="372" t="s">
        <v>43</v>
      </c>
      <c r="Y56" s="372" t="s">
        <v>43</v>
      </c>
      <c r="Z56" s="372" t="s">
        <v>43</v>
      </c>
      <c r="AA56" s="372" t="s">
        <v>43</v>
      </c>
      <c r="AB56" s="372" t="s">
        <v>43</v>
      </c>
      <c r="AC56" s="356" t="s">
        <v>164</v>
      </c>
      <c r="AD56" s="356" t="s">
        <v>164</v>
      </c>
    </row>
    <row r="57" spans="1:30" s="16" customFormat="1" ht="15.75" customHeight="1">
      <c r="A57" s="370" t="s">
        <v>300</v>
      </c>
      <c r="B57" s="371">
        <v>3</v>
      </c>
      <c r="C57" s="372">
        <v>2</v>
      </c>
      <c r="D57" s="372" t="s">
        <v>43</v>
      </c>
      <c r="E57" s="372" t="s">
        <v>43</v>
      </c>
      <c r="F57" s="372">
        <v>1</v>
      </c>
      <c r="G57" s="372" t="s">
        <v>43</v>
      </c>
      <c r="H57" s="372" t="s">
        <v>43</v>
      </c>
      <c r="I57" s="372" t="s">
        <v>43</v>
      </c>
      <c r="J57" s="372">
        <v>1</v>
      </c>
      <c r="K57" s="372" t="s">
        <v>43</v>
      </c>
      <c r="L57" s="372" t="s">
        <v>43</v>
      </c>
      <c r="M57" s="372" t="s">
        <v>43</v>
      </c>
      <c r="N57" s="372" t="s">
        <v>43</v>
      </c>
      <c r="O57" s="372" t="s">
        <v>43</v>
      </c>
      <c r="P57" s="372" t="s">
        <v>43</v>
      </c>
      <c r="Q57" s="373">
        <v>1</v>
      </c>
      <c r="R57" s="372" t="s">
        <v>43</v>
      </c>
      <c r="S57" s="372" t="s">
        <v>43</v>
      </c>
      <c r="T57" s="372" t="s">
        <v>43</v>
      </c>
      <c r="U57" s="372" t="s">
        <v>43</v>
      </c>
      <c r="V57" s="372" t="s">
        <v>43</v>
      </c>
      <c r="W57" s="372" t="s">
        <v>43</v>
      </c>
      <c r="X57" s="372" t="s">
        <v>43</v>
      </c>
      <c r="Y57" s="372" t="s">
        <v>43</v>
      </c>
      <c r="Z57" s="372" t="s">
        <v>43</v>
      </c>
      <c r="AA57" s="372">
        <v>1</v>
      </c>
      <c r="AB57" s="372" t="s">
        <v>43</v>
      </c>
      <c r="AC57" s="356">
        <v>56</v>
      </c>
      <c r="AD57" s="356">
        <v>57026</v>
      </c>
    </row>
    <row r="58" spans="1:30" s="16" customFormat="1" ht="15.75" customHeight="1">
      <c r="A58" s="370" t="s">
        <v>301</v>
      </c>
      <c r="B58" s="371">
        <v>5</v>
      </c>
      <c r="C58" s="372">
        <v>5</v>
      </c>
      <c r="D58" s="372">
        <v>1</v>
      </c>
      <c r="E58" s="372" t="s">
        <v>43</v>
      </c>
      <c r="F58" s="372" t="s">
        <v>43</v>
      </c>
      <c r="G58" s="372" t="s">
        <v>43</v>
      </c>
      <c r="H58" s="372" t="s">
        <v>43</v>
      </c>
      <c r="I58" s="372" t="s">
        <v>152</v>
      </c>
      <c r="J58" s="372" t="s">
        <v>43</v>
      </c>
      <c r="K58" s="372">
        <v>3</v>
      </c>
      <c r="L58" s="372" t="s">
        <v>43</v>
      </c>
      <c r="M58" s="372" t="s">
        <v>43</v>
      </c>
      <c r="N58" s="372" t="s">
        <v>43</v>
      </c>
      <c r="O58" s="372" t="s">
        <v>43</v>
      </c>
      <c r="P58" s="372">
        <v>1</v>
      </c>
      <c r="Q58" s="373">
        <v>0</v>
      </c>
      <c r="R58" s="372" t="s">
        <v>43</v>
      </c>
      <c r="S58" s="372" t="s">
        <v>43</v>
      </c>
      <c r="T58" s="372" t="s">
        <v>43</v>
      </c>
      <c r="U58" s="372" t="s">
        <v>43</v>
      </c>
      <c r="V58" s="372" t="s">
        <v>43</v>
      </c>
      <c r="W58" s="372" t="s">
        <v>43</v>
      </c>
      <c r="X58" s="372" t="s">
        <v>43</v>
      </c>
      <c r="Y58" s="372" t="s">
        <v>43</v>
      </c>
      <c r="Z58" s="372" t="s">
        <v>43</v>
      </c>
      <c r="AA58" s="372" t="s">
        <v>43</v>
      </c>
      <c r="AB58" s="372" t="s">
        <v>43</v>
      </c>
      <c r="AC58" s="356">
        <v>29</v>
      </c>
      <c r="AD58" s="356">
        <v>14270</v>
      </c>
    </row>
    <row r="59" spans="1:30" s="16" customFormat="1" ht="15.75" customHeight="1">
      <c r="A59" s="370" t="s">
        <v>302</v>
      </c>
      <c r="B59" s="371">
        <v>0</v>
      </c>
      <c r="C59" s="372">
        <v>0</v>
      </c>
      <c r="D59" s="372" t="s">
        <v>152</v>
      </c>
      <c r="E59" s="372" t="s">
        <v>43</v>
      </c>
      <c r="F59" s="372" t="s">
        <v>43</v>
      </c>
      <c r="G59" s="372" t="s">
        <v>43</v>
      </c>
      <c r="H59" s="372" t="s">
        <v>43</v>
      </c>
      <c r="I59" s="372" t="s">
        <v>43</v>
      </c>
      <c r="J59" s="372" t="s">
        <v>43</v>
      </c>
      <c r="K59" s="372" t="s">
        <v>43</v>
      </c>
      <c r="L59" s="372" t="s">
        <v>43</v>
      </c>
      <c r="M59" s="372" t="s">
        <v>43</v>
      </c>
      <c r="N59" s="372" t="s">
        <v>43</v>
      </c>
      <c r="O59" s="372" t="s">
        <v>152</v>
      </c>
      <c r="P59" s="372" t="s">
        <v>43</v>
      </c>
      <c r="Q59" s="373">
        <v>0</v>
      </c>
      <c r="R59" s="372" t="s">
        <v>43</v>
      </c>
      <c r="S59" s="372" t="s">
        <v>43</v>
      </c>
      <c r="T59" s="372" t="s">
        <v>43</v>
      </c>
      <c r="U59" s="372" t="s">
        <v>43</v>
      </c>
      <c r="V59" s="372" t="s">
        <v>43</v>
      </c>
      <c r="W59" s="372" t="s">
        <v>43</v>
      </c>
      <c r="X59" s="372" t="s">
        <v>43</v>
      </c>
      <c r="Y59" s="372" t="s">
        <v>43</v>
      </c>
      <c r="Z59" s="372" t="s">
        <v>43</v>
      </c>
      <c r="AA59" s="372" t="s">
        <v>43</v>
      </c>
      <c r="AB59" s="372" t="s">
        <v>43</v>
      </c>
      <c r="AC59" s="356" t="s">
        <v>152</v>
      </c>
      <c r="AD59" s="356" t="s">
        <v>152</v>
      </c>
    </row>
    <row r="60" spans="1:30" s="16" customFormat="1" ht="15.75" customHeight="1">
      <c r="A60" s="370" t="s">
        <v>329</v>
      </c>
      <c r="B60" s="371">
        <v>2</v>
      </c>
      <c r="C60" s="372">
        <v>1</v>
      </c>
      <c r="D60" s="372" t="s">
        <v>43</v>
      </c>
      <c r="E60" s="372" t="s">
        <v>43</v>
      </c>
      <c r="F60" s="372" t="s">
        <v>43</v>
      </c>
      <c r="G60" s="372" t="s">
        <v>43</v>
      </c>
      <c r="H60" s="372" t="s">
        <v>43</v>
      </c>
      <c r="I60" s="372">
        <v>1</v>
      </c>
      <c r="J60" s="372" t="s">
        <v>43</v>
      </c>
      <c r="K60" s="372" t="s">
        <v>43</v>
      </c>
      <c r="L60" s="372" t="s">
        <v>43</v>
      </c>
      <c r="M60" s="372" t="s">
        <v>43</v>
      </c>
      <c r="N60" s="372" t="s">
        <v>43</v>
      </c>
      <c r="O60" s="372" t="s">
        <v>43</v>
      </c>
      <c r="P60" s="372" t="s">
        <v>43</v>
      </c>
      <c r="Q60" s="373">
        <v>1</v>
      </c>
      <c r="R60" s="372" t="s">
        <v>43</v>
      </c>
      <c r="S60" s="372" t="s">
        <v>43</v>
      </c>
      <c r="T60" s="372" t="s">
        <v>43</v>
      </c>
      <c r="U60" s="372" t="s">
        <v>43</v>
      </c>
      <c r="V60" s="372">
        <v>1</v>
      </c>
      <c r="W60" s="372" t="s">
        <v>43</v>
      </c>
      <c r="X60" s="372" t="s">
        <v>43</v>
      </c>
      <c r="Y60" s="372" t="s">
        <v>43</v>
      </c>
      <c r="Z60" s="372" t="s">
        <v>43</v>
      </c>
      <c r="AA60" s="372" t="s">
        <v>43</v>
      </c>
      <c r="AB60" s="372" t="s">
        <v>43</v>
      </c>
      <c r="AC60" s="356" t="s">
        <v>164</v>
      </c>
      <c r="AD60" s="356" t="s">
        <v>164</v>
      </c>
    </row>
    <row r="61" spans="1:30" s="16" customFormat="1" ht="15.75" customHeight="1">
      <c r="A61" s="370" t="s">
        <v>330</v>
      </c>
      <c r="B61" s="371">
        <v>0</v>
      </c>
      <c r="C61" s="372">
        <v>0</v>
      </c>
      <c r="D61" s="372" t="s">
        <v>43</v>
      </c>
      <c r="E61" s="372" t="s">
        <v>43</v>
      </c>
      <c r="F61" s="372" t="s">
        <v>43</v>
      </c>
      <c r="G61" s="372" t="s">
        <v>43</v>
      </c>
      <c r="H61" s="372" t="s">
        <v>43</v>
      </c>
      <c r="I61" s="372" t="s">
        <v>43</v>
      </c>
      <c r="J61" s="372" t="s">
        <v>43</v>
      </c>
      <c r="K61" s="372" t="s">
        <v>43</v>
      </c>
      <c r="L61" s="372" t="s">
        <v>43</v>
      </c>
      <c r="M61" s="372" t="s">
        <v>43</v>
      </c>
      <c r="N61" s="372" t="s">
        <v>43</v>
      </c>
      <c r="O61" s="372" t="s">
        <v>43</v>
      </c>
      <c r="P61" s="372" t="s">
        <v>43</v>
      </c>
      <c r="Q61" s="373">
        <v>0</v>
      </c>
      <c r="R61" s="372" t="s">
        <v>43</v>
      </c>
      <c r="S61" s="372" t="s">
        <v>43</v>
      </c>
      <c r="T61" s="372" t="s">
        <v>43</v>
      </c>
      <c r="U61" s="372" t="s">
        <v>43</v>
      </c>
      <c r="V61" s="372" t="s">
        <v>43</v>
      </c>
      <c r="W61" s="372" t="s">
        <v>43</v>
      </c>
      <c r="X61" s="372" t="s">
        <v>43</v>
      </c>
      <c r="Y61" s="372" t="s">
        <v>43</v>
      </c>
      <c r="Z61" s="372" t="s">
        <v>43</v>
      </c>
      <c r="AA61" s="372" t="s">
        <v>43</v>
      </c>
      <c r="AB61" s="372" t="s">
        <v>43</v>
      </c>
      <c r="AC61" s="356" t="s">
        <v>43</v>
      </c>
      <c r="AD61" s="356" t="s">
        <v>43</v>
      </c>
    </row>
    <row r="62" spans="1:30" s="16" customFormat="1" ht="15.75" customHeight="1">
      <c r="A62" s="370" t="s">
        <v>331</v>
      </c>
      <c r="B62" s="371">
        <v>15</v>
      </c>
      <c r="C62" s="372">
        <v>9</v>
      </c>
      <c r="D62" s="372">
        <v>5</v>
      </c>
      <c r="E62" s="372" t="s">
        <v>43</v>
      </c>
      <c r="F62" s="372" t="s">
        <v>43</v>
      </c>
      <c r="G62" s="372" t="s">
        <v>152</v>
      </c>
      <c r="H62" s="372" t="s">
        <v>152</v>
      </c>
      <c r="I62" s="372" t="s">
        <v>152</v>
      </c>
      <c r="J62" s="372" t="s">
        <v>43</v>
      </c>
      <c r="K62" s="372">
        <v>3</v>
      </c>
      <c r="L62" s="372" t="s">
        <v>43</v>
      </c>
      <c r="M62" s="372">
        <v>1</v>
      </c>
      <c r="N62" s="372" t="s">
        <v>43</v>
      </c>
      <c r="O62" s="372" t="s">
        <v>152</v>
      </c>
      <c r="P62" s="372" t="s">
        <v>152</v>
      </c>
      <c r="Q62" s="373">
        <v>6</v>
      </c>
      <c r="R62" s="372" t="s">
        <v>152</v>
      </c>
      <c r="S62" s="372" t="s">
        <v>43</v>
      </c>
      <c r="T62" s="372" t="s">
        <v>43</v>
      </c>
      <c r="U62" s="372" t="s">
        <v>43</v>
      </c>
      <c r="V62" s="372">
        <v>1</v>
      </c>
      <c r="W62" s="372">
        <v>4</v>
      </c>
      <c r="X62" s="372" t="s">
        <v>152</v>
      </c>
      <c r="Y62" s="372">
        <v>1</v>
      </c>
      <c r="Z62" s="372" t="s">
        <v>43</v>
      </c>
      <c r="AA62" s="372" t="s">
        <v>43</v>
      </c>
      <c r="AB62" s="372" t="s">
        <v>43</v>
      </c>
      <c r="AC62" s="356">
        <v>535</v>
      </c>
      <c r="AD62" s="356">
        <v>1730811</v>
      </c>
    </row>
    <row r="63" spans="1:30" s="16" customFormat="1" ht="15.75" customHeight="1">
      <c r="A63" s="370" t="s">
        <v>332</v>
      </c>
      <c r="B63" s="371">
        <v>0</v>
      </c>
      <c r="C63" s="372">
        <v>0</v>
      </c>
      <c r="D63" s="372" t="s">
        <v>43</v>
      </c>
      <c r="E63" s="372" t="s">
        <v>43</v>
      </c>
      <c r="F63" s="372" t="s">
        <v>43</v>
      </c>
      <c r="G63" s="372" t="s">
        <v>43</v>
      </c>
      <c r="H63" s="372" t="s">
        <v>43</v>
      </c>
      <c r="I63" s="372" t="s">
        <v>43</v>
      </c>
      <c r="J63" s="372" t="s">
        <v>43</v>
      </c>
      <c r="K63" s="372" t="s">
        <v>43</v>
      </c>
      <c r="L63" s="372" t="s">
        <v>43</v>
      </c>
      <c r="M63" s="372" t="s">
        <v>43</v>
      </c>
      <c r="N63" s="372" t="s">
        <v>43</v>
      </c>
      <c r="O63" s="372" t="s">
        <v>43</v>
      </c>
      <c r="P63" s="372" t="s">
        <v>43</v>
      </c>
      <c r="Q63" s="373">
        <v>0</v>
      </c>
      <c r="R63" s="372" t="s">
        <v>43</v>
      </c>
      <c r="S63" s="372" t="s">
        <v>43</v>
      </c>
      <c r="T63" s="372" t="s">
        <v>43</v>
      </c>
      <c r="U63" s="372" t="s">
        <v>43</v>
      </c>
      <c r="V63" s="372" t="s">
        <v>43</v>
      </c>
      <c r="W63" s="372" t="s">
        <v>43</v>
      </c>
      <c r="X63" s="372" t="s">
        <v>43</v>
      </c>
      <c r="Y63" s="372" t="s">
        <v>43</v>
      </c>
      <c r="Z63" s="372" t="s">
        <v>43</v>
      </c>
      <c r="AA63" s="372" t="s">
        <v>43</v>
      </c>
      <c r="AB63" s="372" t="s">
        <v>43</v>
      </c>
      <c r="AC63" s="356" t="s">
        <v>43</v>
      </c>
      <c r="AD63" s="356" t="s">
        <v>43</v>
      </c>
    </row>
    <row r="64" spans="1:30" s="16" customFormat="1" ht="15.75" customHeight="1">
      <c r="A64" s="370" t="s">
        <v>302</v>
      </c>
      <c r="B64" s="371">
        <v>0</v>
      </c>
      <c r="C64" s="372">
        <v>0</v>
      </c>
      <c r="D64" s="372" t="s">
        <v>43</v>
      </c>
      <c r="E64" s="372" t="s">
        <v>43</v>
      </c>
      <c r="F64" s="372" t="s">
        <v>43</v>
      </c>
      <c r="G64" s="372" t="s">
        <v>43</v>
      </c>
      <c r="H64" s="372" t="s">
        <v>43</v>
      </c>
      <c r="I64" s="372" t="s">
        <v>43</v>
      </c>
      <c r="J64" s="372" t="s">
        <v>43</v>
      </c>
      <c r="K64" s="372" t="s">
        <v>43</v>
      </c>
      <c r="L64" s="372" t="s">
        <v>43</v>
      </c>
      <c r="M64" s="372" t="s">
        <v>43</v>
      </c>
      <c r="N64" s="372" t="s">
        <v>43</v>
      </c>
      <c r="O64" s="372" t="s">
        <v>43</v>
      </c>
      <c r="P64" s="372" t="s">
        <v>43</v>
      </c>
      <c r="Q64" s="373">
        <v>0</v>
      </c>
      <c r="R64" s="372" t="s">
        <v>43</v>
      </c>
      <c r="S64" s="372" t="s">
        <v>43</v>
      </c>
      <c r="T64" s="372" t="s">
        <v>43</v>
      </c>
      <c r="U64" s="372" t="s">
        <v>43</v>
      </c>
      <c r="V64" s="372" t="s">
        <v>43</v>
      </c>
      <c r="W64" s="372" t="s">
        <v>43</v>
      </c>
      <c r="X64" s="372" t="s">
        <v>43</v>
      </c>
      <c r="Y64" s="372" t="s">
        <v>43</v>
      </c>
      <c r="Z64" s="372" t="s">
        <v>43</v>
      </c>
      <c r="AA64" s="372" t="s">
        <v>43</v>
      </c>
      <c r="AB64" s="372" t="s">
        <v>43</v>
      </c>
      <c r="AC64" s="356" t="s">
        <v>43</v>
      </c>
      <c r="AD64" s="356" t="s">
        <v>43</v>
      </c>
    </row>
    <row r="65" spans="1:30" s="16" customFormat="1" ht="15.75" customHeight="1">
      <c r="A65" s="370" t="s">
        <v>333</v>
      </c>
      <c r="B65" s="371">
        <v>2</v>
      </c>
      <c r="C65" s="372">
        <v>2</v>
      </c>
      <c r="D65" s="372" t="s">
        <v>43</v>
      </c>
      <c r="E65" s="372" t="s">
        <v>43</v>
      </c>
      <c r="F65" s="372" t="s">
        <v>43</v>
      </c>
      <c r="G65" s="372" t="s">
        <v>43</v>
      </c>
      <c r="H65" s="372">
        <v>1</v>
      </c>
      <c r="I65" s="372">
        <v>1</v>
      </c>
      <c r="J65" s="372" t="s">
        <v>43</v>
      </c>
      <c r="K65" s="372" t="s">
        <v>43</v>
      </c>
      <c r="L65" s="372" t="s">
        <v>43</v>
      </c>
      <c r="M65" s="372" t="s">
        <v>43</v>
      </c>
      <c r="N65" s="372" t="s">
        <v>43</v>
      </c>
      <c r="O65" s="372" t="s">
        <v>43</v>
      </c>
      <c r="P65" s="372" t="s">
        <v>43</v>
      </c>
      <c r="Q65" s="373">
        <v>0</v>
      </c>
      <c r="R65" s="372" t="s">
        <v>43</v>
      </c>
      <c r="S65" s="372" t="s">
        <v>43</v>
      </c>
      <c r="T65" s="372" t="s">
        <v>43</v>
      </c>
      <c r="U65" s="372" t="s">
        <v>43</v>
      </c>
      <c r="V65" s="372" t="s">
        <v>43</v>
      </c>
      <c r="W65" s="372" t="s">
        <v>43</v>
      </c>
      <c r="X65" s="372" t="s">
        <v>43</v>
      </c>
      <c r="Y65" s="372" t="s">
        <v>43</v>
      </c>
      <c r="Z65" s="372" t="s">
        <v>43</v>
      </c>
      <c r="AA65" s="372" t="s">
        <v>43</v>
      </c>
      <c r="AB65" s="372" t="s">
        <v>43</v>
      </c>
      <c r="AC65" s="356" t="s">
        <v>164</v>
      </c>
      <c r="AD65" s="356" t="s">
        <v>164</v>
      </c>
    </row>
    <row r="66" spans="1:30" s="16" customFormat="1" ht="15.75" customHeight="1">
      <c r="A66" s="370" t="s">
        <v>334</v>
      </c>
      <c r="B66" s="371">
        <v>1</v>
      </c>
      <c r="C66" s="372">
        <v>1</v>
      </c>
      <c r="D66" s="372" t="s">
        <v>152</v>
      </c>
      <c r="E66" s="372" t="s">
        <v>43</v>
      </c>
      <c r="F66" s="372" t="s">
        <v>43</v>
      </c>
      <c r="G66" s="372" t="s">
        <v>43</v>
      </c>
      <c r="H66" s="372" t="s">
        <v>43</v>
      </c>
      <c r="I66" s="372" t="s">
        <v>152</v>
      </c>
      <c r="J66" s="372">
        <v>1</v>
      </c>
      <c r="K66" s="372" t="s">
        <v>43</v>
      </c>
      <c r="L66" s="372" t="s">
        <v>43</v>
      </c>
      <c r="M66" s="372" t="s">
        <v>43</v>
      </c>
      <c r="N66" s="372" t="s">
        <v>43</v>
      </c>
      <c r="O66" s="372" t="s">
        <v>43</v>
      </c>
      <c r="P66" s="372" t="s">
        <v>43</v>
      </c>
      <c r="Q66" s="373">
        <v>0</v>
      </c>
      <c r="R66" s="372" t="s">
        <v>43</v>
      </c>
      <c r="S66" s="372" t="s">
        <v>43</v>
      </c>
      <c r="T66" s="372" t="s">
        <v>43</v>
      </c>
      <c r="U66" s="372" t="s">
        <v>43</v>
      </c>
      <c r="V66" s="372" t="s">
        <v>43</v>
      </c>
      <c r="W66" s="372" t="s">
        <v>43</v>
      </c>
      <c r="X66" s="372" t="s">
        <v>43</v>
      </c>
      <c r="Y66" s="372" t="s">
        <v>43</v>
      </c>
      <c r="Z66" s="372" t="s">
        <v>43</v>
      </c>
      <c r="AA66" s="372" t="s">
        <v>43</v>
      </c>
      <c r="AB66" s="372" t="s">
        <v>43</v>
      </c>
      <c r="AC66" s="356" t="s">
        <v>164</v>
      </c>
      <c r="AD66" s="356" t="s">
        <v>164</v>
      </c>
    </row>
    <row r="67" spans="1:30" s="16" customFormat="1" ht="15.75" customHeight="1">
      <c r="A67" s="370" t="s">
        <v>300</v>
      </c>
      <c r="B67" s="371">
        <v>5</v>
      </c>
      <c r="C67" s="372">
        <v>2</v>
      </c>
      <c r="D67" s="372">
        <v>1</v>
      </c>
      <c r="E67" s="372" t="s">
        <v>43</v>
      </c>
      <c r="F67" s="372" t="s">
        <v>43</v>
      </c>
      <c r="G67" s="372" t="s">
        <v>43</v>
      </c>
      <c r="H67" s="372" t="s">
        <v>43</v>
      </c>
      <c r="I67" s="372" t="s">
        <v>43</v>
      </c>
      <c r="J67" s="372" t="s">
        <v>43</v>
      </c>
      <c r="K67" s="372" t="s">
        <v>152</v>
      </c>
      <c r="L67" s="372" t="s">
        <v>43</v>
      </c>
      <c r="M67" s="372" t="s">
        <v>43</v>
      </c>
      <c r="N67" s="372" t="s">
        <v>43</v>
      </c>
      <c r="O67" s="372" t="s">
        <v>43</v>
      </c>
      <c r="P67" s="372">
        <v>1</v>
      </c>
      <c r="Q67" s="373">
        <v>3</v>
      </c>
      <c r="R67" s="372" t="s">
        <v>43</v>
      </c>
      <c r="S67" s="372" t="s">
        <v>43</v>
      </c>
      <c r="T67" s="372" t="s">
        <v>43</v>
      </c>
      <c r="U67" s="372" t="s">
        <v>43</v>
      </c>
      <c r="V67" s="372" t="s">
        <v>43</v>
      </c>
      <c r="W67" s="372">
        <v>1</v>
      </c>
      <c r="X67" s="372">
        <v>2</v>
      </c>
      <c r="Y67" s="372" t="s">
        <v>43</v>
      </c>
      <c r="Z67" s="372" t="s">
        <v>43</v>
      </c>
      <c r="AA67" s="372" t="s">
        <v>152</v>
      </c>
      <c r="AB67" s="372" t="s">
        <v>43</v>
      </c>
      <c r="AC67" s="356">
        <v>170</v>
      </c>
      <c r="AD67" s="356">
        <v>165183</v>
      </c>
    </row>
    <row r="68" spans="1:30" s="16" customFormat="1" ht="15.75" customHeight="1">
      <c r="A68" s="370" t="s">
        <v>301</v>
      </c>
      <c r="B68" s="371">
        <v>2</v>
      </c>
      <c r="C68" s="372">
        <v>1</v>
      </c>
      <c r="D68" s="372" t="s">
        <v>43</v>
      </c>
      <c r="E68" s="372" t="s">
        <v>43</v>
      </c>
      <c r="F68" s="372" t="s">
        <v>43</v>
      </c>
      <c r="G68" s="372" t="s">
        <v>43</v>
      </c>
      <c r="H68" s="372" t="s">
        <v>43</v>
      </c>
      <c r="I68" s="372" t="s">
        <v>43</v>
      </c>
      <c r="J68" s="372" t="s">
        <v>43</v>
      </c>
      <c r="K68" s="372">
        <v>1</v>
      </c>
      <c r="L68" s="372" t="s">
        <v>43</v>
      </c>
      <c r="M68" s="372" t="s">
        <v>43</v>
      </c>
      <c r="N68" s="372" t="s">
        <v>43</v>
      </c>
      <c r="O68" s="372" t="s">
        <v>43</v>
      </c>
      <c r="P68" s="372" t="s">
        <v>43</v>
      </c>
      <c r="Q68" s="373">
        <v>1</v>
      </c>
      <c r="R68" s="372">
        <v>1</v>
      </c>
      <c r="S68" s="372" t="s">
        <v>43</v>
      </c>
      <c r="T68" s="372" t="s">
        <v>43</v>
      </c>
      <c r="U68" s="372" t="s">
        <v>43</v>
      </c>
      <c r="V68" s="372" t="s">
        <v>43</v>
      </c>
      <c r="W68" s="372" t="s">
        <v>43</v>
      </c>
      <c r="X68" s="372" t="s">
        <v>43</v>
      </c>
      <c r="Y68" s="372" t="s">
        <v>43</v>
      </c>
      <c r="Z68" s="372" t="s">
        <v>43</v>
      </c>
      <c r="AA68" s="372" t="s">
        <v>43</v>
      </c>
      <c r="AB68" s="372" t="s">
        <v>43</v>
      </c>
      <c r="AC68" s="356" t="s">
        <v>164</v>
      </c>
      <c r="AD68" s="356" t="s">
        <v>164</v>
      </c>
    </row>
    <row r="69" spans="1:30" s="16" customFormat="1" ht="15.75" customHeight="1">
      <c r="A69" s="370" t="s">
        <v>302</v>
      </c>
      <c r="B69" s="371">
        <v>2</v>
      </c>
      <c r="C69" s="372">
        <v>2</v>
      </c>
      <c r="D69" s="372">
        <v>1</v>
      </c>
      <c r="E69" s="372" t="s">
        <v>43</v>
      </c>
      <c r="F69" s="372" t="s">
        <v>43</v>
      </c>
      <c r="G69" s="372" t="s">
        <v>43</v>
      </c>
      <c r="H69" s="372" t="s">
        <v>43</v>
      </c>
      <c r="I69" s="372" t="s">
        <v>43</v>
      </c>
      <c r="J69" s="372" t="s">
        <v>43</v>
      </c>
      <c r="K69" s="372" t="s">
        <v>43</v>
      </c>
      <c r="L69" s="372" t="s">
        <v>43</v>
      </c>
      <c r="M69" s="372">
        <v>1</v>
      </c>
      <c r="N69" s="372" t="s">
        <v>43</v>
      </c>
      <c r="O69" s="372" t="s">
        <v>43</v>
      </c>
      <c r="P69" s="372" t="s">
        <v>43</v>
      </c>
      <c r="Q69" s="373">
        <v>0</v>
      </c>
      <c r="R69" s="372" t="s">
        <v>43</v>
      </c>
      <c r="S69" s="372" t="s">
        <v>43</v>
      </c>
      <c r="T69" s="372" t="s">
        <v>43</v>
      </c>
      <c r="U69" s="372" t="s">
        <v>43</v>
      </c>
      <c r="V69" s="372" t="s">
        <v>43</v>
      </c>
      <c r="W69" s="372" t="s">
        <v>43</v>
      </c>
      <c r="X69" s="372" t="s">
        <v>43</v>
      </c>
      <c r="Y69" s="372" t="s">
        <v>43</v>
      </c>
      <c r="Z69" s="372" t="s">
        <v>43</v>
      </c>
      <c r="AA69" s="372" t="s">
        <v>43</v>
      </c>
      <c r="AB69" s="372" t="s">
        <v>43</v>
      </c>
      <c r="AC69" s="356" t="s">
        <v>164</v>
      </c>
      <c r="AD69" s="356" t="s">
        <v>164</v>
      </c>
    </row>
    <row r="70" spans="1:30" s="16" customFormat="1" ht="15.75" customHeight="1">
      <c r="A70" s="370" t="s">
        <v>335</v>
      </c>
      <c r="B70" s="371">
        <v>1</v>
      </c>
      <c r="C70" s="372">
        <v>1</v>
      </c>
      <c r="D70" s="372" t="s">
        <v>43</v>
      </c>
      <c r="E70" s="372" t="s">
        <v>43</v>
      </c>
      <c r="F70" s="372" t="s">
        <v>43</v>
      </c>
      <c r="G70" s="372" t="s">
        <v>43</v>
      </c>
      <c r="H70" s="372" t="s">
        <v>43</v>
      </c>
      <c r="I70" s="372" t="s">
        <v>43</v>
      </c>
      <c r="J70" s="372">
        <v>1</v>
      </c>
      <c r="K70" s="372" t="s">
        <v>43</v>
      </c>
      <c r="L70" s="372" t="s">
        <v>43</v>
      </c>
      <c r="M70" s="372" t="s">
        <v>43</v>
      </c>
      <c r="N70" s="372" t="s">
        <v>43</v>
      </c>
      <c r="O70" s="372" t="s">
        <v>43</v>
      </c>
      <c r="P70" s="372" t="s">
        <v>43</v>
      </c>
      <c r="Q70" s="373">
        <v>0</v>
      </c>
      <c r="R70" s="372" t="s">
        <v>43</v>
      </c>
      <c r="S70" s="372" t="s">
        <v>43</v>
      </c>
      <c r="T70" s="372" t="s">
        <v>43</v>
      </c>
      <c r="U70" s="372" t="s">
        <v>43</v>
      </c>
      <c r="V70" s="372" t="s">
        <v>43</v>
      </c>
      <c r="W70" s="372" t="s">
        <v>43</v>
      </c>
      <c r="X70" s="372" t="s">
        <v>43</v>
      </c>
      <c r="Y70" s="372" t="s">
        <v>43</v>
      </c>
      <c r="Z70" s="372" t="s">
        <v>43</v>
      </c>
      <c r="AA70" s="372" t="s">
        <v>43</v>
      </c>
      <c r="AB70" s="372" t="s">
        <v>43</v>
      </c>
      <c r="AC70" s="356" t="s">
        <v>164</v>
      </c>
      <c r="AD70" s="356" t="s">
        <v>164</v>
      </c>
    </row>
    <row r="71" spans="1:30" s="16" customFormat="1" ht="15.75" customHeight="1">
      <c r="A71" s="370" t="s">
        <v>323</v>
      </c>
      <c r="B71" s="371">
        <v>0</v>
      </c>
      <c r="C71" s="372">
        <v>0</v>
      </c>
      <c r="D71" s="372" t="s">
        <v>43</v>
      </c>
      <c r="E71" s="372" t="s">
        <v>43</v>
      </c>
      <c r="F71" s="372" t="s">
        <v>43</v>
      </c>
      <c r="G71" s="372" t="s">
        <v>43</v>
      </c>
      <c r="H71" s="372" t="s">
        <v>43</v>
      </c>
      <c r="I71" s="372" t="s">
        <v>152</v>
      </c>
      <c r="J71" s="372" t="s">
        <v>43</v>
      </c>
      <c r="K71" s="372" t="s">
        <v>43</v>
      </c>
      <c r="L71" s="372" t="s">
        <v>43</v>
      </c>
      <c r="M71" s="372" t="s">
        <v>43</v>
      </c>
      <c r="N71" s="372" t="s">
        <v>43</v>
      </c>
      <c r="O71" s="372" t="s">
        <v>43</v>
      </c>
      <c r="P71" s="372" t="s">
        <v>43</v>
      </c>
      <c r="Q71" s="373">
        <v>0</v>
      </c>
      <c r="R71" s="372" t="s">
        <v>43</v>
      </c>
      <c r="S71" s="372" t="s">
        <v>43</v>
      </c>
      <c r="T71" s="372" t="s">
        <v>43</v>
      </c>
      <c r="U71" s="372" t="s">
        <v>43</v>
      </c>
      <c r="V71" s="372" t="s">
        <v>43</v>
      </c>
      <c r="W71" s="372" t="s">
        <v>43</v>
      </c>
      <c r="X71" s="372" t="s">
        <v>43</v>
      </c>
      <c r="Y71" s="372" t="s">
        <v>43</v>
      </c>
      <c r="Z71" s="372" t="s">
        <v>43</v>
      </c>
      <c r="AA71" s="372" t="s">
        <v>43</v>
      </c>
      <c r="AB71" s="372" t="s">
        <v>43</v>
      </c>
      <c r="AC71" s="356" t="s">
        <v>152</v>
      </c>
      <c r="AD71" s="356" t="s">
        <v>152</v>
      </c>
    </row>
    <row r="72" spans="1:30" s="16" customFormat="1" ht="15.75" customHeight="1">
      <c r="A72" s="370" t="s">
        <v>324</v>
      </c>
      <c r="B72" s="371">
        <v>0</v>
      </c>
      <c r="C72" s="372">
        <v>0</v>
      </c>
      <c r="D72" s="372" t="s">
        <v>152</v>
      </c>
      <c r="E72" s="372" t="s">
        <v>43</v>
      </c>
      <c r="F72" s="372" t="s">
        <v>43</v>
      </c>
      <c r="G72" s="372" t="s">
        <v>43</v>
      </c>
      <c r="H72" s="372" t="s">
        <v>43</v>
      </c>
      <c r="I72" s="372" t="s">
        <v>43</v>
      </c>
      <c r="J72" s="372" t="s">
        <v>43</v>
      </c>
      <c r="K72" s="372" t="s">
        <v>43</v>
      </c>
      <c r="L72" s="372" t="s">
        <v>43</v>
      </c>
      <c r="M72" s="372" t="s">
        <v>43</v>
      </c>
      <c r="N72" s="372" t="s">
        <v>43</v>
      </c>
      <c r="O72" s="372" t="s">
        <v>43</v>
      </c>
      <c r="P72" s="372" t="s">
        <v>43</v>
      </c>
      <c r="Q72" s="373">
        <v>0</v>
      </c>
      <c r="R72" s="372" t="s">
        <v>43</v>
      </c>
      <c r="S72" s="372" t="s">
        <v>43</v>
      </c>
      <c r="T72" s="372" t="s">
        <v>43</v>
      </c>
      <c r="U72" s="372" t="s">
        <v>43</v>
      </c>
      <c r="V72" s="372" t="s">
        <v>43</v>
      </c>
      <c r="W72" s="372" t="s">
        <v>152</v>
      </c>
      <c r="X72" s="372" t="s">
        <v>43</v>
      </c>
      <c r="Y72" s="372" t="s">
        <v>43</v>
      </c>
      <c r="Z72" s="372" t="s">
        <v>43</v>
      </c>
      <c r="AA72" s="372" t="s">
        <v>43</v>
      </c>
      <c r="AB72" s="372" t="s">
        <v>43</v>
      </c>
      <c r="AC72" s="356" t="s">
        <v>152</v>
      </c>
      <c r="AD72" s="356" t="s">
        <v>152</v>
      </c>
    </row>
    <row r="73" spans="1:30" s="16" customFormat="1" ht="15.75" customHeight="1">
      <c r="A73" s="374" t="s">
        <v>336</v>
      </c>
      <c r="B73" s="378">
        <v>3</v>
      </c>
      <c r="C73" s="377">
        <v>3</v>
      </c>
      <c r="D73" s="377">
        <v>1</v>
      </c>
      <c r="E73" s="377" t="s">
        <v>43</v>
      </c>
      <c r="F73" s="377" t="s">
        <v>43</v>
      </c>
      <c r="G73" s="377" t="s">
        <v>43</v>
      </c>
      <c r="H73" s="377" t="s">
        <v>43</v>
      </c>
      <c r="I73" s="377">
        <v>1</v>
      </c>
      <c r="J73" s="377" t="s">
        <v>43</v>
      </c>
      <c r="K73" s="377" t="s">
        <v>43</v>
      </c>
      <c r="L73" s="377" t="s">
        <v>43</v>
      </c>
      <c r="M73" s="377" t="s">
        <v>43</v>
      </c>
      <c r="N73" s="377" t="s">
        <v>43</v>
      </c>
      <c r="O73" s="377">
        <v>1</v>
      </c>
      <c r="P73" s="377" t="s">
        <v>43</v>
      </c>
      <c r="Q73" s="376">
        <v>0</v>
      </c>
      <c r="R73" s="377" t="s">
        <v>43</v>
      </c>
      <c r="S73" s="377" t="s">
        <v>43</v>
      </c>
      <c r="T73" s="377" t="s">
        <v>43</v>
      </c>
      <c r="U73" s="377" t="s">
        <v>43</v>
      </c>
      <c r="V73" s="377" t="s">
        <v>43</v>
      </c>
      <c r="W73" s="377" t="s">
        <v>43</v>
      </c>
      <c r="X73" s="377" t="s">
        <v>43</v>
      </c>
      <c r="Y73" s="377" t="s">
        <v>43</v>
      </c>
      <c r="Z73" s="377" t="s">
        <v>43</v>
      </c>
      <c r="AA73" s="377" t="s">
        <v>152</v>
      </c>
      <c r="AB73" s="378" t="s">
        <v>43</v>
      </c>
      <c r="AC73" s="375">
        <v>36</v>
      </c>
      <c r="AD73" s="375">
        <v>34869</v>
      </c>
    </row>
    <row r="74" spans="1:30" s="16" customFormat="1" ht="15.75" customHeight="1">
      <c r="A74" s="374" t="s">
        <v>309</v>
      </c>
      <c r="B74" s="371">
        <v>44</v>
      </c>
      <c r="C74" s="372">
        <v>32</v>
      </c>
      <c r="D74" s="380">
        <v>11</v>
      </c>
      <c r="E74" s="380">
        <v>0</v>
      </c>
      <c r="F74" s="380">
        <v>1</v>
      </c>
      <c r="G74" s="380">
        <v>0</v>
      </c>
      <c r="H74" s="380">
        <v>1</v>
      </c>
      <c r="I74" s="380">
        <v>3</v>
      </c>
      <c r="J74" s="380">
        <v>3</v>
      </c>
      <c r="K74" s="380">
        <v>7</v>
      </c>
      <c r="L74" s="380">
        <v>0</v>
      </c>
      <c r="M74" s="380">
        <v>2</v>
      </c>
      <c r="N74" s="380">
        <v>0</v>
      </c>
      <c r="O74" s="380">
        <v>1</v>
      </c>
      <c r="P74" s="380">
        <v>3</v>
      </c>
      <c r="Q74" s="373">
        <v>12</v>
      </c>
      <c r="R74" s="380">
        <v>1</v>
      </c>
      <c r="S74" s="380">
        <v>0</v>
      </c>
      <c r="T74" s="380">
        <v>0</v>
      </c>
      <c r="U74" s="380">
        <v>0</v>
      </c>
      <c r="V74" s="380">
        <v>2</v>
      </c>
      <c r="W74" s="380">
        <v>5</v>
      </c>
      <c r="X74" s="380">
        <v>2</v>
      </c>
      <c r="Y74" s="377">
        <v>1</v>
      </c>
      <c r="Z74" s="377">
        <v>0</v>
      </c>
      <c r="AA74" s="380">
        <v>1</v>
      </c>
      <c r="AB74" s="380">
        <v>0</v>
      </c>
      <c r="AC74" s="375">
        <v>1148</v>
      </c>
      <c r="AD74" s="375">
        <v>2757064</v>
      </c>
    </row>
    <row r="75" spans="1:30" s="16" customFormat="1" ht="15.75" customHeight="1">
      <c r="A75" s="381" t="s">
        <v>337</v>
      </c>
      <c r="B75" s="367">
        <v>88</v>
      </c>
      <c r="C75" s="367">
        <v>71</v>
      </c>
      <c r="D75" s="368">
        <v>22</v>
      </c>
      <c r="E75" s="368">
        <v>0</v>
      </c>
      <c r="F75" s="368">
        <v>2</v>
      </c>
      <c r="G75" s="368">
        <v>5</v>
      </c>
      <c r="H75" s="368">
        <v>3</v>
      </c>
      <c r="I75" s="368">
        <v>5</v>
      </c>
      <c r="J75" s="368">
        <v>4</v>
      </c>
      <c r="K75" s="368">
        <v>21</v>
      </c>
      <c r="L75" s="368">
        <v>0</v>
      </c>
      <c r="M75" s="368">
        <v>2</v>
      </c>
      <c r="N75" s="368">
        <v>0</v>
      </c>
      <c r="O75" s="368">
        <v>2</v>
      </c>
      <c r="P75" s="368">
        <v>5</v>
      </c>
      <c r="Q75" s="367">
        <v>17</v>
      </c>
      <c r="R75" s="368">
        <v>1</v>
      </c>
      <c r="S75" s="368">
        <v>0</v>
      </c>
      <c r="T75" s="368">
        <v>0</v>
      </c>
      <c r="U75" s="368">
        <v>0</v>
      </c>
      <c r="V75" s="368">
        <v>3</v>
      </c>
      <c r="W75" s="368">
        <v>6</v>
      </c>
      <c r="X75" s="368">
        <v>3</v>
      </c>
      <c r="Y75" s="368">
        <v>1</v>
      </c>
      <c r="Z75" s="368">
        <v>0</v>
      </c>
      <c r="AA75" s="368">
        <v>3</v>
      </c>
      <c r="AB75" s="369">
        <v>0</v>
      </c>
      <c r="AC75" s="369">
        <v>2890</v>
      </c>
      <c r="AD75" s="369">
        <v>11065484</v>
      </c>
    </row>
    <row r="76" spans="1:30" s="16" customFormat="1" ht="15.75" customHeight="1">
      <c r="A76" s="379" t="s">
        <v>338</v>
      </c>
      <c r="B76" s="371">
        <v>8</v>
      </c>
      <c r="C76" s="372">
        <v>6</v>
      </c>
      <c r="D76" s="372">
        <v>1</v>
      </c>
      <c r="E76" s="372" t="s">
        <v>43</v>
      </c>
      <c r="F76" s="372" t="s">
        <v>43</v>
      </c>
      <c r="G76" s="372" t="s">
        <v>43</v>
      </c>
      <c r="H76" s="372" t="s">
        <v>43</v>
      </c>
      <c r="I76" s="372" t="s">
        <v>152</v>
      </c>
      <c r="J76" s="372">
        <v>1</v>
      </c>
      <c r="K76" s="372">
        <v>1</v>
      </c>
      <c r="L76" s="372" t="s">
        <v>43</v>
      </c>
      <c r="M76" s="372" t="s">
        <v>43</v>
      </c>
      <c r="N76" s="372" t="s">
        <v>43</v>
      </c>
      <c r="O76" s="372">
        <v>1</v>
      </c>
      <c r="P76" s="372">
        <v>2</v>
      </c>
      <c r="Q76" s="373">
        <v>2</v>
      </c>
      <c r="R76" s="372" t="s">
        <v>43</v>
      </c>
      <c r="S76" s="372" t="s">
        <v>43</v>
      </c>
      <c r="T76" s="372" t="s">
        <v>43</v>
      </c>
      <c r="U76" s="372" t="s">
        <v>43</v>
      </c>
      <c r="V76" s="372" t="s">
        <v>43</v>
      </c>
      <c r="W76" s="372">
        <v>1</v>
      </c>
      <c r="X76" s="372">
        <v>1</v>
      </c>
      <c r="Y76" s="372" t="s">
        <v>43</v>
      </c>
      <c r="Z76" s="372" t="s">
        <v>43</v>
      </c>
      <c r="AA76" s="372" t="s">
        <v>43</v>
      </c>
      <c r="AB76" s="372" t="s">
        <v>43</v>
      </c>
      <c r="AC76" s="356">
        <v>98</v>
      </c>
      <c r="AD76" s="356">
        <v>259579</v>
      </c>
    </row>
    <row r="77" spans="1:30" s="16" customFormat="1" ht="20.25" customHeight="1">
      <c r="A77" s="370" t="s">
        <v>339</v>
      </c>
      <c r="B77" s="371">
        <v>2</v>
      </c>
      <c r="C77" s="372">
        <v>1</v>
      </c>
      <c r="D77" s="372" t="s">
        <v>43</v>
      </c>
      <c r="E77" s="372" t="s">
        <v>43</v>
      </c>
      <c r="F77" s="372" t="s">
        <v>43</v>
      </c>
      <c r="G77" s="372" t="s">
        <v>43</v>
      </c>
      <c r="H77" s="372" t="s">
        <v>43</v>
      </c>
      <c r="I77" s="372" t="s">
        <v>43</v>
      </c>
      <c r="J77" s="372">
        <v>1</v>
      </c>
      <c r="K77" s="372" t="s">
        <v>43</v>
      </c>
      <c r="L77" s="372" t="s">
        <v>43</v>
      </c>
      <c r="M77" s="372" t="s">
        <v>43</v>
      </c>
      <c r="N77" s="372" t="s">
        <v>43</v>
      </c>
      <c r="O77" s="372" t="s">
        <v>43</v>
      </c>
      <c r="P77" s="372" t="s">
        <v>43</v>
      </c>
      <c r="Q77" s="373">
        <v>1</v>
      </c>
      <c r="R77" s="372" t="s">
        <v>43</v>
      </c>
      <c r="S77" s="372" t="s">
        <v>43</v>
      </c>
      <c r="T77" s="372" t="s">
        <v>43</v>
      </c>
      <c r="U77" s="372" t="s">
        <v>43</v>
      </c>
      <c r="V77" s="372" t="s">
        <v>43</v>
      </c>
      <c r="W77" s="372" t="s">
        <v>43</v>
      </c>
      <c r="X77" s="372">
        <v>1</v>
      </c>
      <c r="Y77" s="372" t="s">
        <v>43</v>
      </c>
      <c r="Z77" s="372" t="s">
        <v>43</v>
      </c>
      <c r="AA77" s="372" t="s">
        <v>43</v>
      </c>
      <c r="AB77" s="372" t="s">
        <v>43</v>
      </c>
      <c r="AC77" s="356" t="s">
        <v>164</v>
      </c>
      <c r="AD77" s="356" t="s">
        <v>164</v>
      </c>
    </row>
    <row r="78" spans="1:30" s="16" customFormat="1" ht="20.25" customHeight="1">
      <c r="A78" s="370" t="s">
        <v>340</v>
      </c>
      <c r="B78" s="371">
        <v>4</v>
      </c>
      <c r="C78" s="372">
        <v>2</v>
      </c>
      <c r="D78" s="372" t="s">
        <v>152</v>
      </c>
      <c r="E78" s="372" t="s">
        <v>43</v>
      </c>
      <c r="F78" s="372" t="s">
        <v>43</v>
      </c>
      <c r="G78" s="372">
        <v>1</v>
      </c>
      <c r="H78" s="372" t="s">
        <v>43</v>
      </c>
      <c r="I78" s="372" t="s">
        <v>43</v>
      </c>
      <c r="J78" s="372" t="s">
        <v>43</v>
      </c>
      <c r="K78" s="372" t="s">
        <v>152</v>
      </c>
      <c r="L78" s="372" t="s">
        <v>43</v>
      </c>
      <c r="M78" s="372" t="s">
        <v>43</v>
      </c>
      <c r="N78" s="372" t="s">
        <v>43</v>
      </c>
      <c r="O78" s="372">
        <v>1</v>
      </c>
      <c r="P78" s="372" t="s">
        <v>43</v>
      </c>
      <c r="Q78" s="373">
        <v>2</v>
      </c>
      <c r="R78" s="372" t="s">
        <v>43</v>
      </c>
      <c r="S78" s="372" t="s">
        <v>43</v>
      </c>
      <c r="T78" s="372" t="s">
        <v>43</v>
      </c>
      <c r="U78" s="372" t="s">
        <v>43</v>
      </c>
      <c r="V78" s="372">
        <v>1</v>
      </c>
      <c r="W78" s="372" t="s">
        <v>43</v>
      </c>
      <c r="X78" s="372" t="s">
        <v>152</v>
      </c>
      <c r="Y78" s="372" t="s">
        <v>43</v>
      </c>
      <c r="Z78" s="372">
        <v>1</v>
      </c>
      <c r="AA78" s="372" t="s">
        <v>43</v>
      </c>
      <c r="AB78" s="372" t="s">
        <v>43</v>
      </c>
      <c r="AC78" s="356">
        <v>61</v>
      </c>
      <c r="AD78" s="356">
        <v>47217</v>
      </c>
    </row>
    <row r="79" spans="1:30" s="16" customFormat="1" ht="20.25" customHeight="1">
      <c r="A79" s="370" t="s">
        <v>341</v>
      </c>
      <c r="B79" s="371">
        <v>1</v>
      </c>
      <c r="C79" s="372">
        <v>1</v>
      </c>
      <c r="D79" s="372" t="s">
        <v>43</v>
      </c>
      <c r="E79" s="372" t="s">
        <v>43</v>
      </c>
      <c r="F79" s="372" t="s">
        <v>43</v>
      </c>
      <c r="G79" s="372" t="s">
        <v>43</v>
      </c>
      <c r="H79" s="372" t="s">
        <v>43</v>
      </c>
      <c r="I79" s="372">
        <v>1</v>
      </c>
      <c r="J79" s="372" t="s">
        <v>43</v>
      </c>
      <c r="K79" s="372" t="s">
        <v>43</v>
      </c>
      <c r="L79" s="372" t="s">
        <v>43</v>
      </c>
      <c r="M79" s="372" t="s">
        <v>43</v>
      </c>
      <c r="N79" s="372" t="s">
        <v>43</v>
      </c>
      <c r="O79" s="372" t="s">
        <v>43</v>
      </c>
      <c r="P79" s="372" t="s">
        <v>43</v>
      </c>
      <c r="Q79" s="373">
        <v>0</v>
      </c>
      <c r="R79" s="372" t="s">
        <v>43</v>
      </c>
      <c r="S79" s="372" t="s">
        <v>43</v>
      </c>
      <c r="T79" s="372" t="s">
        <v>43</v>
      </c>
      <c r="U79" s="372" t="s">
        <v>43</v>
      </c>
      <c r="V79" s="372" t="s">
        <v>43</v>
      </c>
      <c r="W79" s="372" t="s">
        <v>43</v>
      </c>
      <c r="X79" s="372" t="s">
        <v>43</v>
      </c>
      <c r="Y79" s="372" t="s">
        <v>43</v>
      </c>
      <c r="Z79" s="372" t="s">
        <v>43</v>
      </c>
      <c r="AA79" s="372" t="s">
        <v>43</v>
      </c>
      <c r="AB79" s="372" t="s">
        <v>43</v>
      </c>
      <c r="AC79" s="356" t="s">
        <v>164</v>
      </c>
      <c r="AD79" s="356" t="s">
        <v>164</v>
      </c>
    </row>
    <row r="80" spans="1:30" s="16" customFormat="1" ht="20.25" customHeight="1">
      <c r="A80" s="370" t="s">
        <v>342</v>
      </c>
      <c r="B80" s="371">
        <v>1</v>
      </c>
      <c r="C80" s="372">
        <v>1</v>
      </c>
      <c r="D80" s="372" t="s">
        <v>43</v>
      </c>
      <c r="E80" s="372" t="s">
        <v>43</v>
      </c>
      <c r="F80" s="372" t="s">
        <v>43</v>
      </c>
      <c r="G80" s="372" t="s">
        <v>43</v>
      </c>
      <c r="H80" s="372" t="s">
        <v>43</v>
      </c>
      <c r="I80" s="372" t="s">
        <v>43</v>
      </c>
      <c r="J80" s="372" t="s">
        <v>43</v>
      </c>
      <c r="K80" s="372" t="s">
        <v>43</v>
      </c>
      <c r="L80" s="372">
        <v>1</v>
      </c>
      <c r="M80" s="372" t="s">
        <v>43</v>
      </c>
      <c r="N80" s="372" t="s">
        <v>43</v>
      </c>
      <c r="O80" s="372" t="s">
        <v>43</v>
      </c>
      <c r="P80" s="372" t="s">
        <v>43</v>
      </c>
      <c r="Q80" s="373">
        <v>0</v>
      </c>
      <c r="R80" s="372" t="s">
        <v>43</v>
      </c>
      <c r="S80" s="372" t="s">
        <v>43</v>
      </c>
      <c r="T80" s="372" t="s">
        <v>43</v>
      </c>
      <c r="U80" s="372" t="s">
        <v>43</v>
      </c>
      <c r="V80" s="372" t="s">
        <v>43</v>
      </c>
      <c r="W80" s="372" t="s">
        <v>43</v>
      </c>
      <c r="X80" s="372" t="s">
        <v>152</v>
      </c>
      <c r="Y80" s="372" t="s">
        <v>43</v>
      </c>
      <c r="Z80" s="372" t="s">
        <v>43</v>
      </c>
      <c r="AA80" s="372" t="s">
        <v>43</v>
      </c>
      <c r="AB80" s="372" t="s">
        <v>43</v>
      </c>
      <c r="AC80" s="356" t="s">
        <v>164</v>
      </c>
      <c r="AD80" s="356" t="s">
        <v>164</v>
      </c>
    </row>
    <row r="81" spans="1:30" s="16" customFormat="1" ht="20.25" customHeight="1">
      <c r="A81" s="370" t="s">
        <v>343</v>
      </c>
      <c r="B81" s="371">
        <v>4</v>
      </c>
      <c r="C81" s="372">
        <v>2</v>
      </c>
      <c r="D81" s="372" t="s">
        <v>43</v>
      </c>
      <c r="E81" s="372" t="s">
        <v>43</v>
      </c>
      <c r="F81" s="372" t="s">
        <v>43</v>
      </c>
      <c r="G81" s="372" t="s">
        <v>43</v>
      </c>
      <c r="H81" s="372" t="s">
        <v>43</v>
      </c>
      <c r="I81" s="372" t="s">
        <v>43</v>
      </c>
      <c r="J81" s="372" t="s">
        <v>43</v>
      </c>
      <c r="K81" s="372">
        <v>2</v>
      </c>
      <c r="L81" s="372" t="s">
        <v>43</v>
      </c>
      <c r="M81" s="372" t="s">
        <v>43</v>
      </c>
      <c r="N81" s="372" t="s">
        <v>43</v>
      </c>
      <c r="O81" s="372" t="s">
        <v>43</v>
      </c>
      <c r="P81" s="372" t="s">
        <v>43</v>
      </c>
      <c r="Q81" s="373">
        <v>2</v>
      </c>
      <c r="R81" s="372" t="s">
        <v>43</v>
      </c>
      <c r="S81" s="372" t="s">
        <v>43</v>
      </c>
      <c r="T81" s="372" t="s">
        <v>43</v>
      </c>
      <c r="U81" s="372">
        <v>2</v>
      </c>
      <c r="V81" s="372" t="s">
        <v>43</v>
      </c>
      <c r="W81" s="372" t="s">
        <v>43</v>
      </c>
      <c r="X81" s="372" t="s">
        <v>43</v>
      </c>
      <c r="Y81" s="372" t="s">
        <v>43</v>
      </c>
      <c r="Z81" s="372" t="s">
        <v>43</v>
      </c>
      <c r="AA81" s="372" t="s">
        <v>43</v>
      </c>
      <c r="AB81" s="372" t="s">
        <v>43</v>
      </c>
      <c r="AC81" s="356">
        <v>27</v>
      </c>
      <c r="AD81" s="356">
        <v>22789</v>
      </c>
    </row>
    <row r="82" spans="1:30" s="16" customFormat="1" ht="20.25" customHeight="1">
      <c r="A82" s="370" t="s">
        <v>344</v>
      </c>
      <c r="B82" s="371">
        <v>0</v>
      </c>
      <c r="C82" s="372">
        <v>0</v>
      </c>
      <c r="D82" s="372" t="s">
        <v>43</v>
      </c>
      <c r="E82" s="372" t="s">
        <v>43</v>
      </c>
      <c r="F82" s="372" t="s">
        <v>43</v>
      </c>
      <c r="G82" s="372" t="s">
        <v>43</v>
      </c>
      <c r="H82" s="372" t="s">
        <v>43</v>
      </c>
      <c r="I82" s="372" t="s">
        <v>43</v>
      </c>
      <c r="J82" s="372" t="s">
        <v>43</v>
      </c>
      <c r="K82" s="372" t="s">
        <v>43</v>
      </c>
      <c r="L82" s="372" t="s">
        <v>43</v>
      </c>
      <c r="M82" s="372" t="s">
        <v>43</v>
      </c>
      <c r="N82" s="372" t="s">
        <v>43</v>
      </c>
      <c r="O82" s="372" t="s">
        <v>43</v>
      </c>
      <c r="P82" s="372" t="s">
        <v>43</v>
      </c>
      <c r="Q82" s="373">
        <v>0</v>
      </c>
      <c r="R82" s="372" t="s">
        <v>43</v>
      </c>
      <c r="S82" s="372" t="s">
        <v>43</v>
      </c>
      <c r="T82" s="372" t="s">
        <v>43</v>
      </c>
      <c r="U82" s="372" t="s">
        <v>43</v>
      </c>
      <c r="V82" s="372" t="s">
        <v>43</v>
      </c>
      <c r="W82" s="372" t="s">
        <v>43</v>
      </c>
      <c r="X82" s="372" t="s">
        <v>43</v>
      </c>
      <c r="Y82" s="372" t="s">
        <v>43</v>
      </c>
      <c r="Z82" s="372" t="s">
        <v>43</v>
      </c>
      <c r="AA82" s="372" t="s">
        <v>43</v>
      </c>
      <c r="AB82" s="372" t="s">
        <v>43</v>
      </c>
      <c r="AC82" s="356" t="s">
        <v>43</v>
      </c>
      <c r="AD82" s="356" t="s">
        <v>43</v>
      </c>
    </row>
    <row r="83" spans="1:30" s="16" customFormat="1" ht="20.25" customHeight="1">
      <c r="A83" s="370" t="s">
        <v>345</v>
      </c>
      <c r="B83" s="371">
        <v>3</v>
      </c>
      <c r="C83" s="372">
        <v>2</v>
      </c>
      <c r="D83" s="372">
        <v>1</v>
      </c>
      <c r="E83" s="372" t="s">
        <v>43</v>
      </c>
      <c r="F83" s="372" t="s">
        <v>43</v>
      </c>
      <c r="G83" s="372">
        <v>1</v>
      </c>
      <c r="H83" s="372" t="s">
        <v>43</v>
      </c>
      <c r="I83" s="372" t="s">
        <v>152</v>
      </c>
      <c r="J83" s="372" t="s">
        <v>43</v>
      </c>
      <c r="K83" s="372" t="s">
        <v>43</v>
      </c>
      <c r="L83" s="372" t="s">
        <v>43</v>
      </c>
      <c r="M83" s="372" t="s">
        <v>43</v>
      </c>
      <c r="N83" s="372" t="s">
        <v>43</v>
      </c>
      <c r="O83" s="372" t="s">
        <v>43</v>
      </c>
      <c r="P83" s="372" t="s">
        <v>43</v>
      </c>
      <c r="Q83" s="373">
        <v>1</v>
      </c>
      <c r="R83" s="372" t="s">
        <v>43</v>
      </c>
      <c r="S83" s="372" t="s">
        <v>43</v>
      </c>
      <c r="T83" s="372" t="s">
        <v>43</v>
      </c>
      <c r="U83" s="372" t="s">
        <v>43</v>
      </c>
      <c r="V83" s="372" t="s">
        <v>43</v>
      </c>
      <c r="W83" s="372" t="s">
        <v>43</v>
      </c>
      <c r="X83" s="372">
        <v>1</v>
      </c>
      <c r="Y83" s="372" t="s">
        <v>43</v>
      </c>
      <c r="Z83" s="372" t="s">
        <v>43</v>
      </c>
      <c r="AA83" s="372" t="s">
        <v>43</v>
      </c>
      <c r="AB83" s="372" t="s">
        <v>43</v>
      </c>
      <c r="AC83" s="356">
        <v>155</v>
      </c>
      <c r="AD83" s="356">
        <v>310742</v>
      </c>
    </row>
    <row r="84" spans="1:30" s="16" customFormat="1" ht="20.25" customHeight="1">
      <c r="A84" s="370" t="s">
        <v>346</v>
      </c>
      <c r="B84" s="371">
        <v>1</v>
      </c>
      <c r="C84" s="372">
        <v>0</v>
      </c>
      <c r="D84" s="372" t="s">
        <v>43</v>
      </c>
      <c r="E84" s="372" t="s">
        <v>43</v>
      </c>
      <c r="F84" s="372" t="s">
        <v>43</v>
      </c>
      <c r="G84" s="372" t="s">
        <v>43</v>
      </c>
      <c r="H84" s="372" t="s">
        <v>43</v>
      </c>
      <c r="I84" s="372" t="s">
        <v>152</v>
      </c>
      <c r="J84" s="372" t="s">
        <v>43</v>
      </c>
      <c r="K84" s="372" t="s">
        <v>43</v>
      </c>
      <c r="L84" s="372" t="s">
        <v>43</v>
      </c>
      <c r="M84" s="372" t="s">
        <v>43</v>
      </c>
      <c r="N84" s="372" t="s">
        <v>43</v>
      </c>
      <c r="O84" s="372" t="s">
        <v>43</v>
      </c>
      <c r="P84" s="372" t="s">
        <v>43</v>
      </c>
      <c r="Q84" s="373">
        <v>1</v>
      </c>
      <c r="R84" s="372" t="s">
        <v>43</v>
      </c>
      <c r="S84" s="372">
        <v>1</v>
      </c>
      <c r="T84" s="372" t="s">
        <v>43</v>
      </c>
      <c r="U84" s="372" t="s">
        <v>43</v>
      </c>
      <c r="V84" s="372" t="s">
        <v>43</v>
      </c>
      <c r="W84" s="372" t="s">
        <v>152</v>
      </c>
      <c r="X84" s="372" t="s">
        <v>43</v>
      </c>
      <c r="Y84" s="372" t="s">
        <v>43</v>
      </c>
      <c r="Z84" s="372" t="s">
        <v>43</v>
      </c>
      <c r="AA84" s="372" t="s">
        <v>43</v>
      </c>
      <c r="AB84" s="372" t="s">
        <v>43</v>
      </c>
      <c r="AC84" s="356" t="s">
        <v>164</v>
      </c>
      <c r="AD84" s="356" t="s">
        <v>164</v>
      </c>
    </row>
    <row r="85" spans="1:30" s="16" customFormat="1" ht="20.25" customHeight="1">
      <c r="A85" s="370" t="s">
        <v>347</v>
      </c>
      <c r="B85" s="371">
        <v>1</v>
      </c>
      <c r="C85" s="372">
        <v>0</v>
      </c>
      <c r="D85" s="372" t="s">
        <v>43</v>
      </c>
      <c r="E85" s="372" t="s">
        <v>43</v>
      </c>
      <c r="F85" s="372" t="s">
        <v>43</v>
      </c>
      <c r="G85" s="372" t="s">
        <v>43</v>
      </c>
      <c r="H85" s="372" t="s">
        <v>43</v>
      </c>
      <c r="I85" s="372" t="s">
        <v>43</v>
      </c>
      <c r="J85" s="372" t="s">
        <v>43</v>
      </c>
      <c r="K85" s="372" t="s">
        <v>43</v>
      </c>
      <c r="L85" s="372" t="s">
        <v>43</v>
      </c>
      <c r="M85" s="372" t="s">
        <v>43</v>
      </c>
      <c r="N85" s="372" t="s">
        <v>43</v>
      </c>
      <c r="O85" s="372" t="s">
        <v>43</v>
      </c>
      <c r="P85" s="372" t="s">
        <v>43</v>
      </c>
      <c r="Q85" s="373">
        <v>1</v>
      </c>
      <c r="R85" s="372" t="s">
        <v>43</v>
      </c>
      <c r="S85" s="372" t="s">
        <v>43</v>
      </c>
      <c r="T85" s="372" t="s">
        <v>43</v>
      </c>
      <c r="U85" s="372" t="s">
        <v>43</v>
      </c>
      <c r="V85" s="372">
        <v>1</v>
      </c>
      <c r="W85" s="372" t="s">
        <v>43</v>
      </c>
      <c r="X85" s="372" t="s">
        <v>43</v>
      </c>
      <c r="Y85" s="372" t="s">
        <v>43</v>
      </c>
      <c r="Z85" s="372" t="s">
        <v>43</v>
      </c>
      <c r="AA85" s="372" t="s">
        <v>43</v>
      </c>
      <c r="AB85" s="372" t="s">
        <v>43</v>
      </c>
      <c r="AC85" s="356" t="s">
        <v>164</v>
      </c>
      <c r="AD85" s="356" t="s">
        <v>164</v>
      </c>
    </row>
    <row r="86" spans="1:30" s="16" customFormat="1" ht="20.25" customHeight="1">
      <c r="A86" s="370" t="s">
        <v>348</v>
      </c>
      <c r="B86" s="371">
        <v>8</v>
      </c>
      <c r="C86" s="372">
        <v>7</v>
      </c>
      <c r="D86" s="372">
        <v>2</v>
      </c>
      <c r="E86" s="372">
        <v>1</v>
      </c>
      <c r="F86" s="372" t="s">
        <v>43</v>
      </c>
      <c r="G86" s="372">
        <v>1</v>
      </c>
      <c r="H86" s="372" t="s">
        <v>43</v>
      </c>
      <c r="I86" s="372" t="s">
        <v>43</v>
      </c>
      <c r="J86" s="372" t="s">
        <v>152</v>
      </c>
      <c r="K86" s="372" t="s">
        <v>152</v>
      </c>
      <c r="L86" s="372" t="s">
        <v>43</v>
      </c>
      <c r="M86" s="372">
        <v>1</v>
      </c>
      <c r="N86" s="372">
        <v>1</v>
      </c>
      <c r="O86" s="372">
        <v>1</v>
      </c>
      <c r="P86" s="372" t="s">
        <v>152</v>
      </c>
      <c r="Q86" s="373">
        <v>1</v>
      </c>
      <c r="R86" s="372" t="s">
        <v>43</v>
      </c>
      <c r="S86" s="372" t="s">
        <v>43</v>
      </c>
      <c r="T86" s="372" t="s">
        <v>43</v>
      </c>
      <c r="U86" s="372" t="s">
        <v>43</v>
      </c>
      <c r="V86" s="372">
        <v>1</v>
      </c>
      <c r="W86" s="372" t="s">
        <v>43</v>
      </c>
      <c r="X86" s="372" t="s">
        <v>152</v>
      </c>
      <c r="Y86" s="372" t="s">
        <v>43</v>
      </c>
      <c r="Z86" s="372" t="s">
        <v>43</v>
      </c>
      <c r="AA86" s="372" t="s">
        <v>43</v>
      </c>
      <c r="AB86" s="372" t="s">
        <v>43</v>
      </c>
      <c r="AC86" s="356">
        <v>233</v>
      </c>
      <c r="AD86" s="356">
        <v>606004</v>
      </c>
    </row>
    <row r="87" spans="1:30" s="16" customFormat="1" ht="20.25" customHeight="1">
      <c r="A87" s="370" t="s">
        <v>349</v>
      </c>
      <c r="B87" s="371">
        <v>0</v>
      </c>
      <c r="C87" s="372">
        <v>0</v>
      </c>
      <c r="D87" s="372" t="s">
        <v>43</v>
      </c>
      <c r="E87" s="372" t="s">
        <v>43</v>
      </c>
      <c r="F87" s="372" t="s">
        <v>43</v>
      </c>
      <c r="G87" s="372" t="s">
        <v>43</v>
      </c>
      <c r="H87" s="372" t="s">
        <v>43</v>
      </c>
      <c r="I87" s="372" t="s">
        <v>43</v>
      </c>
      <c r="J87" s="372" t="s">
        <v>43</v>
      </c>
      <c r="K87" s="372" t="s">
        <v>43</v>
      </c>
      <c r="L87" s="372" t="s">
        <v>43</v>
      </c>
      <c r="M87" s="372" t="s">
        <v>43</v>
      </c>
      <c r="N87" s="372" t="s">
        <v>43</v>
      </c>
      <c r="O87" s="372" t="s">
        <v>43</v>
      </c>
      <c r="P87" s="372" t="s">
        <v>43</v>
      </c>
      <c r="Q87" s="373">
        <v>0</v>
      </c>
      <c r="R87" s="372" t="s">
        <v>43</v>
      </c>
      <c r="S87" s="372" t="s">
        <v>43</v>
      </c>
      <c r="T87" s="372" t="s">
        <v>43</v>
      </c>
      <c r="U87" s="372" t="s">
        <v>43</v>
      </c>
      <c r="V87" s="372" t="s">
        <v>43</v>
      </c>
      <c r="W87" s="372" t="s">
        <v>43</v>
      </c>
      <c r="X87" s="372" t="s">
        <v>43</v>
      </c>
      <c r="Y87" s="372" t="s">
        <v>43</v>
      </c>
      <c r="Z87" s="372" t="s">
        <v>43</v>
      </c>
      <c r="AA87" s="372" t="s">
        <v>43</v>
      </c>
      <c r="AB87" s="372" t="s">
        <v>43</v>
      </c>
      <c r="AC87" s="356" t="s">
        <v>43</v>
      </c>
      <c r="AD87" s="356" t="s">
        <v>43</v>
      </c>
    </row>
    <row r="88" spans="1:30" s="16" customFormat="1" ht="20.25" customHeight="1">
      <c r="A88" s="370" t="s">
        <v>350</v>
      </c>
      <c r="B88" s="371">
        <v>1</v>
      </c>
      <c r="C88" s="372">
        <v>0</v>
      </c>
      <c r="D88" s="372" t="s">
        <v>43</v>
      </c>
      <c r="E88" s="372" t="s">
        <v>43</v>
      </c>
      <c r="F88" s="372" t="s">
        <v>43</v>
      </c>
      <c r="G88" s="372" t="s">
        <v>43</v>
      </c>
      <c r="H88" s="372" t="s">
        <v>43</v>
      </c>
      <c r="I88" s="372" t="s">
        <v>152</v>
      </c>
      <c r="J88" s="372" t="s">
        <v>43</v>
      </c>
      <c r="K88" s="372" t="s">
        <v>43</v>
      </c>
      <c r="L88" s="372" t="s">
        <v>43</v>
      </c>
      <c r="M88" s="372" t="s">
        <v>43</v>
      </c>
      <c r="N88" s="372" t="s">
        <v>43</v>
      </c>
      <c r="O88" s="372" t="s">
        <v>43</v>
      </c>
      <c r="P88" s="372" t="s">
        <v>43</v>
      </c>
      <c r="Q88" s="373">
        <v>1</v>
      </c>
      <c r="R88" s="372" t="s">
        <v>43</v>
      </c>
      <c r="S88" s="372" t="s">
        <v>43</v>
      </c>
      <c r="T88" s="372" t="s">
        <v>43</v>
      </c>
      <c r="U88" s="372" t="s">
        <v>43</v>
      </c>
      <c r="V88" s="372" t="s">
        <v>43</v>
      </c>
      <c r="W88" s="372">
        <v>1</v>
      </c>
      <c r="X88" s="372" t="s">
        <v>43</v>
      </c>
      <c r="Y88" s="372" t="s">
        <v>43</v>
      </c>
      <c r="Z88" s="372" t="s">
        <v>43</v>
      </c>
      <c r="AA88" s="372" t="s">
        <v>43</v>
      </c>
      <c r="AB88" s="372" t="s">
        <v>43</v>
      </c>
      <c r="AC88" s="356" t="s">
        <v>164</v>
      </c>
      <c r="AD88" s="356" t="s">
        <v>164</v>
      </c>
    </row>
    <row r="89" spans="1:30" s="16" customFormat="1" ht="20.25" customHeight="1">
      <c r="A89" s="370" t="s">
        <v>342</v>
      </c>
      <c r="B89" s="371">
        <v>0</v>
      </c>
      <c r="C89" s="372">
        <v>0</v>
      </c>
      <c r="D89" s="372" t="s">
        <v>43</v>
      </c>
      <c r="E89" s="372" t="s">
        <v>43</v>
      </c>
      <c r="F89" s="372" t="s">
        <v>43</v>
      </c>
      <c r="G89" s="372" t="s">
        <v>43</v>
      </c>
      <c r="H89" s="372" t="s">
        <v>43</v>
      </c>
      <c r="I89" s="372" t="s">
        <v>43</v>
      </c>
      <c r="J89" s="372" t="s">
        <v>43</v>
      </c>
      <c r="K89" s="372" t="s">
        <v>43</v>
      </c>
      <c r="L89" s="372" t="s">
        <v>43</v>
      </c>
      <c r="M89" s="372" t="s">
        <v>43</v>
      </c>
      <c r="N89" s="372" t="s">
        <v>43</v>
      </c>
      <c r="O89" s="372" t="s">
        <v>43</v>
      </c>
      <c r="P89" s="372" t="s">
        <v>43</v>
      </c>
      <c r="Q89" s="373">
        <v>0</v>
      </c>
      <c r="R89" s="372" t="s">
        <v>43</v>
      </c>
      <c r="S89" s="372" t="s">
        <v>43</v>
      </c>
      <c r="T89" s="372" t="s">
        <v>43</v>
      </c>
      <c r="U89" s="372" t="s">
        <v>43</v>
      </c>
      <c r="V89" s="372" t="s">
        <v>43</v>
      </c>
      <c r="W89" s="372" t="s">
        <v>43</v>
      </c>
      <c r="X89" s="372" t="s">
        <v>43</v>
      </c>
      <c r="Y89" s="372" t="s">
        <v>43</v>
      </c>
      <c r="Z89" s="372" t="s">
        <v>43</v>
      </c>
      <c r="AA89" s="372" t="s">
        <v>43</v>
      </c>
      <c r="AB89" s="372" t="s">
        <v>43</v>
      </c>
      <c r="AC89" s="356" t="s">
        <v>43</v>
      </c>
      <c r="AD89" s="356" t="s">
        <v>43</v>
      </c>
    </row>
    <row r="90" spans="1:30" s="16" customFormat="1" ht="20.25" customHeight="1">
      <c r="A90" s="370" t="s">
        <v>351</v>
      </c>
      <c r="B90" s="371">
        <v>6</v>
      </c>
      <c r="C90" s="372">
        <v>5</v>
      </c>
      <c r="D90" s="372">
        <v>2</v>
      </c>
      <c r="E90" s="372" t="s">
        <v>43</v>
      </c>
      <c r="F90" s="372" t="s">
        <v>43</v>
      </c>
      <c r="G90" s="372" t="s">
        <v>43</v>
      </c>
      <c r="H90" s="372" t="s">
        <v>43</v>
      </c>
      <c r="I90" s="372" t="s">
        <v>43</v>
      </c>
      <c r="J90" s="372" t="s">
        <v>43</v>
      </c>
      <c r="K90" s="372">
        <v>1</v>
      </c>
      <c r="L90" s="372">
        <v>1</v>
      </c>
      <c r="M90" s="372" t="s">
        <v>43</v>
      </c>
      <c r="N90" s="372" t="s">
        <v>43</v>
      </c>
      <c r="O90" s="372" t="s">
        <v>43</v>
      </c>
      <c r="P90" s="372">
        <v>1</v>
      </c>
      <c r="Q90" s="373">
        <v>1</v>
      </c>
      <c r="R90" s="372" t="s">
        <v>43</v>
      </c>
      <c r="S90" s="372" t="s">
        <v>43</v>
      </c>
      <c r="T90" s="372" t="s">
        <v>43</v>
      </c>
      <c r="U90" s="372" t="s">
        <v>43</v>
      </c>
      <c r="V90" s="372" t="s">
        <v>43</v>
      </c>
      <c r="W90" s="372" t="s">
        <v>152</v>
      </c>
      <c r="X90" s="372">
        <v>1</v>
      </c>
      <c r="Y90" s="372" t="s">
        <v>43</v>
      </c>
      <c r="Z90" s="372" t="s">
        <v>43</v>
      </c>
      <c r="AA90" s="372" t="s">
        <v>43</v>
      </c>
      <c r="AB90" s="372" t="s">
        <v>43</v>
      </c>
      <c r="AC90" s="356">
        <v>528</v>
      </c>
      <c r="AD90" s="356">
        <v>647176</v>
      </c>
    </row>
    <row r="91" spans="1:30" s="16" customFormat="1" ht="20.25" customHeight="1">
      <c r="A91" s="370" t="s">
        <v>352</v>
      </c>
      <c r="B91" s="371">
        <v>2</v>
      </c>
      <c r="C91" s="372">
        <v>0</v>
      </c>
      <c r="D91" s="372" t="s">
        <v>43</v>
      </c>
      <c r="E91" s="372" t="s">
        <v>43</v>
      </c>
      <c r="F91" s="372" t="s">
        <v>43</v>
      </c>
      <c r="G91" s="372" t="s">
        <v>43</v>
      </c>
      <c r="H91" s="372" t="s">
        <v>43</v>
      </c>
      <c r="I91" s="372" t="s">
        <v>43</v>
      </c>
      <c r="J91" s="372" t="s">
        <v>43</v>
      </c>
      <c r="K91" s="372" t="s">
        <v>43</v>
      </c>
      <c r="L91" s="372" t="s">
        <v>43</v>
      </c>
      <c r="M91" s="372" t="s">
        <v>43</v>
      </c>
      <c r="N91" s="372" t="s">
        <v>43</v>
      </c>
      <c r="O91" s="372" t="s">
        <v>43</v>
      </c>
      <c r="P91" s="372" t="s">
        <v>43</v>
      </c>
      <c r="Q91" s="373">
        <v>2</v>
      </c>
      <c r="R91" s="372" t="s">
        <v>43</v>
      </c>
      <c r="S91" s="372" t="s">
        <v>43</v>
      </c>
      <c r="T91" s="372" t="s">
        <v>43</v>
      </c>
      <c r="U91" s="372" t="s">
        <v>43</v>
      </c>
      <c r="V91" s="372" t="s">
        <v>43</v>
      </c>
      <c r="W91" s="372" t="s">
        <v>152</v>
      </c>
      <c r="X91" s="372" t="s">
        <v>43</v>
      </c>
      <c r="Y91" s="372" t="s">
        <v>43</v>
      </c>
      <c r="Z91" s="372" t="s">
        <v>43</v>
      </c>
      <c r="AA91" s="372">
        <v>2</v>
      </c>
      <c r="AB91" s="372" t="s">
        <v>43</v>
      </c>
      <c r="AC91" s="356" t="s">
        <v>164</v>
      </c>
      <c r="AD91" s="356" t="s">
        <v>164</v>
      </c>
    </row>
    <row r="92" spans="1:30" s="16" customFormat="1" ht="20.25" customHeight="1">
      <c r="A92" s="370" t="s">
        <v>353</v>
      </c>
      <c r="B92" s="371">
        <v>0</v>
      </c>
      <c r="C92" s="372">
        <v>0</v>
      </c>
      <c r="D92" s="372" t="s">
        <v>43</v>
      </c>
      <c r="E92" s="372" t="s">
        <v>43</v>
      </c>
      <c r="F92" s="372" t="s">
        <v>43</v>
      </c>
      <c r="G92" s="372" t="s">
        <v>43</v>
      </c>
      <c r="H92" s="372" t="s">
        <v>43</v>
      </c>
      <c r="I92" s="372" t="s">
        <v>43</v>
      </c>
      <c r="J92" s="372" t="s">
        <v>43</v>
      </c>
      <c r="K92" s="372" t="s">
        <v>43</v>
      </c>
      <c r="L92" s="372" t="s">
        <v>43</v>
      </c>
      <c r="M92" s="372" t="s">
        <v>43</v>
      </c>
      <c r="N92" s="372" t="s">
        <v>43</v>
      </c>
      <c r="O92" s="372" t="s">
        <v>43</v>
      </c>
      <c r="P92" s="372" t="s">
        <v>43</v>
      </c>
      <c r="Q92" s="373">
        <v>0</v>
      </c>
      <c r="R92" s="372" t="s">
        <v>43</v>
      </c>
      <c r="S92" s="372" t="s">
        <v>43</v>
      </c>
      <c r="T92" s="372" t="s">
        <v>43</v>
      </c>
      <c r="U92" s="372" t="s">
        <v>43</v>
      </c>
      <c r="V92" s="372" t="s">
        <v>43</v>
      </c>
      <c r="W92" s="372" t="s">
        <v>43</v>
      </c>
      <c r="X92" s="372" t="s">
        <v>43</v>
      </c>
      <c r="Y92" s="372" t="s">
        <v>43</v>
      </c>
      <c r="Z92" s="372" t="s">
        <v>43</v>
      </c>
      <c r="AA92" s="372" t="s">
        <v>43</v>
      </c>
      <c r="AB92" s="372" t="s">
        <v>43</v>
      </c>
      <c r="AC92" s="356" t="s">
        <v>43</v>
      </c>
      <c r="AD92" s="356" t="s">
        <v>43</v>
      </c>
    </row>
    <row r="93" spans="1:30" s="16" customFormat="1" ht="20.25" customHeight="1">
      <c r="A93" s="370" t="s">
        <v>342</v>
      </c>
      <c r="B93" s="371">
        <v>0</v>
      </c>
      <c r="C93" s="372">
        <v>0</v>
      </c>
      <c r="D93" s="372" t="s">
        <v>152</v>
      </c>
      <c r="E93" s="372" t="s">
        <v>43</v>
      </c>
      <c r="F93" s="372" t="s">
        <v>43</v>
      </c>
      <c r="G93" s="372" t="s">
        <v>43</v>
      </c>
      <c r="H93" s="372" t="s">
        <v>43</v>
      </c>
      <c r="I93" s="372" t="s">
        <v>43</v>
      </c>
      <c r="J93" s="372" t="s">
        <v>43</v>
      </c>
      <c r="K93" s="372" t="s">
        <v>43</v>
      </c>
      <c r="L93" s="372" t="s">
        <v>43</v>
      </c>
      <c r="M93" s="372" t="s">
        <v>43</v>
      </c>
      <c r="N93" s="372" t="s">
        <v>43</v>
      </c>
      <c r="O93" s="372" t="s">
        <v>43</v>
      </c>
      <c r="P93" s="372" t="s">
        <v>43</v>
      </c>
      <c r="Q93" s="373">
        <v>0</v>
      </c>
      <c r="R93" s="372" t="s">
        <v>43</v>
      </c>
      <c r="S93" s="372" t="s">
        <v>43</v>
      </c>
      <c r="T93" s="372" t="s">
        <v>43</v>
      </c>
      <c r="U93" s="372" t="s">
        <v>43</v>
      </c>
      <c r="V93" s="372" t="s">
        <v>43</v>
      </c>
      <c r="W93" s="372" t="s">
        <v>43</v>
      </c>
      <c r="X93" s="372" t="s">
        <v>43</v>
      </c>
      <c r="Y93" s="372" t="s">
        <v>43</v>
      </c>
      <c r="Z93" s="372" t="s">
        <v>43</v>
      </c>
      <c r="AA93" s="372" t="s">
        <v>43</v>
      </c>
      <c r="AB93" s="372" t="s">
        <v>43</v>
      </c>
      <c r="AC93" s="356" t="s">
        <v>152</v>
      </c>
      <c r="AD93" s="356" t="s">
        <v>152</v>
      </c>
    </row>
    <row r="94" spans="1:30" s="16" customFormat="1" ht="20.25" customHeight="1">
      <c r="A94" s="370" t="s">
        <v>343</v>
      </c>
      <c r="B94" s="371">
        <v>0</v>
      </c>
      <c r="C94" s="372">
        <v>0</v>
      </c>
      <c r="D94" s="372" t="s">
        <v>43</v>
      </c>
      <c r="E94" s="372" t="s">
        <v>43</v>
      </c>
      <c r="F94" s="372" t="s">
        <v>43</v>
      </c>
      <c r="G94" s="372" t="s">
        <v>43</v>
      </c>
      <c r="H94" s="372" t="s">
        <v>43</v>
      </c>
      <c r="I94" s="372" t="s">
        <v>43</v>
      </c>
      <c r="J94" s="372" t="s">
        <v>43</v>
      </c>
      <c r="K94" s="372" t="s">
        <v>43</v>
      </c>
      <c r="L94" s="372" t="s">
        <v>43</v>
      </c>
      <c r="M94" s="372" t="s">
        <v>43</v>
      </c>
      <c r="N94" s="372" t="s">
        <v>43</v>
      </c>
      <c r="O94" s="372" t="s">
        <v>43</v>
      </c>
      <c r="P94" s="372" t="s">
        <v>43</v>
      </c>
      <c r="Q94" s="373">
        <v>0</v>
      </c>
      <c r="R94" s="372" t="s">
        <v>43</v>
      </c>
      <c r="S94" s="372" t="s">
        <v>43</v>
      </c>
      <c r="T94" s="372" t="s">
        <v>43</v>
      </c>
      <c r="U94" s="372" t="s">
        <v>43</v>
      </c>
      <c r="V94" s="372" t="s">
        <v>43</v>
      </c>
      <c r="W94" s="372" t="s">
        <v>43</v>
      </c>
      <c r="X94" s="372" t="s">
        <v>43</v>
      </c>
      <c r="Y94" s="372" t="s">
        <v>43</v>
      </c>
      <c r="Z94" s="372" t="s">
        <v>43</v>
      </c>
      <c r="AA94" s="372" t="s">
        <v>43</v>
      </c>
      <c r="AB94" s="372" t="s">
        <v>43</v>
      </c>
      <c r="AC94" s="356" t="s">
        <v>43</v>
      </c>
      <c r="AD94" s="356" t="s">
        <v>43</v>
      </c>
    </row>
    <row r="95" spans="1:30" s="16" customFormat="1" ht="20.25" customHeight="1">
      <c r="A95" s="374" t="s">
        <v>354</v>
      </c>
      <c r="B95" s="375">
        <v>42</v>
      </c>
      <c r="C95" s="377">
        <v>27</v>
      </c>
      <c r="D95" s="377">
        <v>6</v>
      </c>
      <c r="E95" s="377">
        <v>1</v>
      </c>
      <c r="F95" s="377">
        <v>0</v>
      </c>
      <c r="G95" s="377">
        <v>3</v>
      </c>
      <c r="H95" s="377">
        <v>0</v>
      </c>
      <c r="I95" s="377">
        <v>1</v>
      </c>
      <c r="J95" s="377">
        <v>2</v>
      </c>
      <c r="K95" s="377">
        <v>4</v>
      </c>
      <c r="L95" s="377">
        <v>2</v>
      </c>
      <c r="M95" s="377">
        <v>1</v>
      </c>
      <c r="N95" s="377">
        <v>1</v>
      </c>
      <c r="O95" s="377">
        <v>3</v>
      </c>
      <c r="P95" s="377">
        <v>3</v>
      </c>
      <c r="Q95" s="376">
        <v>15</v>
      </c>
      <c r="R95" s="377">
        <v>0</v>
      </c>
      <c r="S95" s="377">
        <v>1</v>
      </c>
      <c r="T95" s="377">
        <v>0</v>
      </c>
      <c r="U95" s="377">
        <v>2</v>
      </c>
      <c r="V95" s="377">
        <v>3</v>
      </c>
      <c r="W95" s="377">
        <v>2</v>
      </c>
      <c r="X95" s="377">
        <v>4</v>
      </c>
      <c r="Y95" s="377">
        <v>0</v>
      </c>
      <c r="Z95" s="377">
        <v>1</v>
      </c>
      <c r="AA95" s="377">
        <v>2</v>
      </c>
      <c r="AB95" s="377">
        <v>0</v>
      </c>
      <c r="AC95" s="375">
        <v>1155</v>
      </c>
      <c r="AD95" s="375">
        <v>2060354</v>
      </c>
    </row>
    <row r="96" spans="1:30" s="16" customFormat="1" ht="20.25" customHeight="1">
      <c r="A96" s="379" t="s">
        <v>355</v>
      </c>
      <c r="B96" s="371">
        <v>8</v>
      </c>
      <c r="C96" s="372">
        <v>6</v>
      </c>
      <c r="D96" s="372">
        <v>3</v>
      </c>
      <c r="E96" s="372" t="s">
        <v>43</v>
      </c>
      <c r="F96" s="372" t="s">
        <v>43</v>
      </c>
      <c r="G96" s="372">
        <v>1</v>
      </c>
      <c r="H96" s="372" t="s">
        <v>152</v>
      </c>
      <c r="I96" s="372">
        <v>1</v>
      </c>
      <c r="J96" s="372" t="s">
        <v>43</v>
      </c>
      <c r="K96" s="372" t="s">
        <v>43</v>
      </c>
      <c r="L96" s="372" t="s">
        <v>43</v>
      </c>
      <c r="M96" s="372" t="s">
        <v>43</v>
      </c>
      <c r="N96" s="372" t="s">
        <v>43</v>
      </c>
      <c r="O96" s="372">
        <v>1</v>
      </c>
      <c r="P96" s="372" t="s">
        <v>43</v>
      </c>
      <c r="Q96" s="373">
        <v>2</v>
      </c>
      <c r="R96" s="372" t="s">
        <v>43</v>
      </c>
      <c r="S96" s="372" t="s">
        <v>43</v>
      </c>
      <c r="T96" s="372" t="s">
        <v>152</v>
      </c>
      <c r="U96" s="372" t="s">
        <v>43</v>
      </c>
      <c r="V96" s="372" t="s">
        <v>152</v>
      </c>
      <c r="W96" s="372">
        <v>1</v>
      </c>
      <c r="X96" s="372" t="s">
        <v>43</v>
      </c>
      <c r="Y96" s="372" t="s">
        <v>43</v>
      </c>
      <c r="Z96" s="372" t="s">
        <v>43</v>
      </c>
      <c r="AA96" s="372">
        <v>1</v>
      </c>
      <c r="AB96" s="372" t="s">
        <v>43</v>
      </c>
      <c r="AC96" s="356">
        <v>100</v>
      </c>
      <c r="AD96" s="356">
        <v>87419</v>
      </c>
    </row>
    <row r="97" spans="1:30" s="16" customFormat="1" ht="20.25" customHeight="1">
      <c r="A97" s="370" t="s">
        <v>356</v>
      </c>
      <c r="B97" s="371">
        <v>3</v>
      </c>
      <c r="C97" s="372">
        <v>3</v>
      </c>
      <c r="D97" s="372">
        <v>1</v>
      </c>
      <c r="E97" s="372" t="s">
        <v>43</v>
      </c>
      <c r="F97" s="372" t="s">
        <v>43</v>
      </c>
      <c r="G97" s="372" t="s">
        <v>43</v>
      </c>
      <c r="H97" s="372" t="s">
        <v>43</v>
      </c>
      <c r="I97" s="372" t="s">
        <v>43</v>
      </c>
      <c r="J97" s="372" t="s">
        <v>43</v>
      </c>
      <c r="K97" s="372" t="s">
        <v>43</v>
      </c>
      <c r="L97" s="372" t="s">
        <v>43</v>
      </c>
      <c r="M97" s="372">
        <v>1</v>
      </c>
      <c r="N97" s="372" t="s">
        <v>43</v>
      </c>
      <c r="O97" s="372" t="s">
        <v>43</v>
      </c>
      <c r="P97" s="372">
        <v>1</v>
      </c>
      <c r="Q97" s="373">
        <v>0</v>
      </c>
      <c r="R97" s="372" t="s">
        <v>43</v>
      </c>
      <c r="S97" s="372" t="s">
        <v>43</v>
      </c>
      <c r="T97" s="372" t="s">
        <v>43</v>
      </c>
      <c r="U97" s="372" t="s">
        <v>43</v>
      </c>
      <c r="V97" s="372" t="s">
        <v>43</v>
      </c>
      <c r="W97" s="372" t="s">
        <v>43</v>
      </c>
      <c r="X97" s="372" t="s">
        <v>43</v>
      </c>
      <c r="Y97" s="372" t="s">
        <v>43</v>
      </c>
      <c r="Z97" s="372" t="s">
        <v>43</v>
      </c>
      <c r="AA97" s="372" t="s">
        <v>43</v>
      </c>
      <c r="AB97" s="372" t="s">
        <v>43</v>
      </c>
      <c r="AC97" s="356">
        <v>20</v>
      </c>
      <c r="AD97" s="356">
        <v>13684</v>
      </c>
    </row>
    <row r="98" spans="1:30" s="16" customFormat="1" ht="20.25" customHeight="1">
      <c r="A98" s="370" t="s">
        <v>357</v>
      </c>
      <c r="B98" s="371">
        <v>7</v>
      </c>
      <c r="C98" s="372">
        <v>4</v>
      </c>
      <c r="D98" s="372" t="s">
        <v>152</v>
      </c>
      <c r="E98" s="372" t="s">
        <v>43</v>
      </c>
      <c r="F98" s="372" t="s">
        <v>43</v>
      </c>
      <c r="G98" s="372" t="s">
        <v>43</v>
      </c>
      <c r="H98" s="372" t="s">
        <v>43</v>
      </c>
      <c r="I98" s="372" t="s">
        <v>152</v>
      </c>
      <c r="J98" s="372" t="s">
        <v>43</v>
      </c>
      <c r="K98" s="372" t="s">
        <v>43</v>
      </c>
      <c r="L98" s="372">
        <v>1</v>
      </c>
      <c r="M98" s="372">
        <v>1</v>
      </c>
      <c r="N98" s="372" t="s">
        <v>43</v>
      </c>
      <c r="O98" s="372">
        <v>1</v>
      </c>
      <c r="P98" s="372">
        <v>1</v>
      </c>
      <c r="Q98" s="373">
        <v>3</v>
      </c>
      <c r="R98" s="372" t="s">
        <v>43</v>
      </c>
      <c r="S98" s="372" t="s">
        <v>152</v>
      </c>
      <c r="T98" s="372" t="s">
        <v>43</v>
      </c>
      <c r="U98" s="372" t="s">
        <v>152</v>
      </c>
      <c r="V98" s="372" t="s">
        <v>43</v>
      </c>
      <c r="W98" s="372" t="s">
        <v>152</v>
      </c>
      <c r="X98" s="372">
        <v>2</v>
      </c>
      <c r="Y98" s="372" t="s">
        <v>43</v>
      </c>
      <c r="Z98" s="372">
        <v>1</v>
      </c>
      <c r="AA98" s="372" t="s">
        <v>43</v>
      </c>
      <c r="AB98" s="372" t="s">
        <v>43</v>
      </c>
      <c r="AC98" s="356">
        <v>797</v>
      </c>
      <c r="AD98" s="356">
        <v>2835888</v>
      </c>
    </row>
    <row r="99" spans="1:30" s="16" customFormat="1" ht="20.25" customHeight="1">
      <c r="A99" s="370" t="s">
        <v>358</v>
      </c>
      <c r="B99" s="371">
        <v>2</v>
      </c>
      <c r="C99" s="372">
        <v>2</v>
      </c>
      <c r="D99" s="372">
        <v>1</v>
      </c>
      <c r="E99" s="372" t="s">
        <v>43</v>
      </c>
      <c r="F99" s="372" t="s">
        <v>43</v>
      </c>
      <c r="G99" s="372" t="s">
        <v>43</v>
      </c>
      <c r="H99" s="372" t="s">
        <v>43</v>
      </c>
      <c r="I99" s="372" t="s">
        <v>43</v>
      </c>
      <c r="J99" s="372" t="s">
        <v>43</v>
      </c>
      <c r="K99" s="372" t="s">
        <v>43</v>
      </c>
      <c r="L99" s="372" t="s">
        <v>43</v>
      </c>
      <c r="M99" s="372" t="s">
        <v>43</v>
      </c>
      <c r="N99" s="372" t="s">
        <v>43</v>
      </c>
      <c r="O99" s="372" t="s">
        <v>43</v>
      </c>
      <c r="P99" s="372">
        <v>1</v>
      </c>
      <c r="Q99" s="373">
        <v>0</v>
      </c>
      <c r="R99" s="372" t="s">
        <v>43</v>
      </c>
      <c r="S99" s="372" t="s">
        <v>43</v>
      </c>
      <c r="T99" s="372" t="s">
        <v>43</v>
      </c>
      <c r="U99" s="372" t="s">
        <v>43</v>
      </c>
      <c r="V99" s="372" t="s">
        <v>152</v>
      </c>
      <c r="W99" s="372" t="s">
        <v>43</v>
      </c>
      <c r="X99" s="372" t="s">
        <v>43</v>
      </c>
      <c r="Y99" s="372" t="s">
        <v>43</v>
      </c>
      <c r="Z99" s="372" t="s">
        <v>43</v>
      </c>
      <c r="AA99" s="372" t="s">
        <v>43</v>
      </c>
      <c r="AB99" s="372" t="s">
        <v>43</v>
      </c>
      <c r="AC99" s="356" t="s">
        <v>164</v>
      </c>
      <c r="AD99" s="356" t="s">
        <v>164</v>
      </c>
    </row>
    <row r="100" spans="1:30" s="16" customFormat="1" ht="20.25" customHeight="1">
      <c r="A100" s="370" t="s">
        <v>359</v>
      </c>
      <c r="B100" s="371">
        <v>5</v>
      </c>
      <c r="C100" s="372">
        <v>5</v>
      </c>
      <c r="D100" s="372">
        <v>2</v>
      </c>
      <c r="E100" s="372" t="s">
        <v>43</v>
      </c>
      <c r="F100" s="372" t="s">
        <v>43</v>
      </c>
      <c r="G100" s="372">
        <v>1</v>
      </c>
      <c r="H100" s="372" t="s">
        <v>43</v>
      </c>
      <c r="I100" s="372" t="s">
        <v>43</v>
      </c>
      <c r="J100" s="372" t="s">
        <v>43</v>
      </c>
      <c r="K100" s="372">
        <v>1</v>
      </c>
      <c r="L100" s="372" t="s">
        <v>43</v>
      </c>
      <c r="M100" s="372" t="s">
        <v>43</v>
      </c>
      <c r="N100" s="372" t="s">
        <v>152</v>
      </c>
      <c r="O100" s="372" t="s">
        <v>152</v>
      </c>
      <c r="P100" s="372">
        <v>1</v>
      </c>
      <c r="Q100" s="373">
        <v>0</v>
      </c>
      <c r="R100" s="372" t="s">
        <v>43</v>
      </c>
      <c r="S100" s="372" t="s">
        <v>43</v>
      </c>
      <c r="T100" s="372" t="s">
        <v>43</v>
      </c>
      <c r="U100" s="372" t="s">
        <v>43</v>
      </c>
      <c r="V100" s="372" t="s">
        <v>43</v>
      </c>
      <c r="W100" s="372" t="s">
        <v>43</v>
      </c>
      <c r="X100" s="372" t="s">
        <v>152</v>
      </c>
      <c r="Y100" s="372" t="s">
        <v>43</v>
      </c>
      <c r="Z100" s="372" t="s">
        <v>43</v>
      </c>
      <c r="AA100" s="372" t="s">
        <v>43</v>
      </c>
      <c r="AB100" s="372" t="s">
        <v>43</v>
      </c>
      <c r="AC100" s="356">
        <v>526</v>
      </c>
      <c r="AD100" s="356">
        <v>768856</v>
      </c>
    </row>
    <row r="101" spans="1:30" s="16" customFormat="1" ht="20.25" customHeight="1">
      <c r="A101" s="370" t="s">
        <v>360</v>
      </c>
      <c r="B101" s="371">
        <v>5</v>
      </c>
      <c r="C101" s="372">
        <v>3</v>
      </c>
      <c r="D101" s="372">
        <v>1</v>
      </c>
      <c r="E101" s="372" t="s">
        <v>43</v>
      </c>
      <c r="F101" s="372" t="s">
        <v>152</v>
      </c>
      <c r="G101" s="372">
        <v>1</v>
      </c>
      <c r="H101" s="372" t="s">
        <v>43</v>
      </c>
      <c r="I101" s="372" t="s">
        <v>43</v>
      </c>
      <c r="J101" s="372" t="s">
        <v>43</v>
      </c>
      <c r="K101" s="372">
        <v>1</v>
      </c>
      <c r="L101" s="372" t="s">
        <v>43</v>
      </c>
      <c r="M101" s="372" t="s">
        <v>43</v>
      </c>
      <c r="N101" s="372" t="s">
        <v>43</v>
      </c>
      <c r="O101" s="372" t="s">
        <v>43</v>
      </c>
      <c r="P101" s="372" t="s">
        <v>152</v>
      </c>
      <c r="Q101" s="373">
        <v>2</v>
      </c>
      <c r="R101" s="372" t="s">
        <v>43</v>
      </c>
      <c r="S101" s="372" t="s">
        <v>43</v>
      </c>
      <c r="T101" s="372" t="s">
        <v>43</v>
      </c>
      <c r="U101" s="372">
        <v>1</v>
      </c>
      <c r="V101" s="372">
        <v>1</v>
      </c>
      <c r="W101" s="372" t="s">
        <v>43</v>
      </c>
      <c r="X101" s="372" t="s">
        <v>43</v>
      </c>
      <c r="Y101" s="372" t="s">
        <v>43</v>
      </c>
      <c r="Z101" s="372" t="s">
        <v>43</v>
      </c>
      <c r="AA101" s="372" t="s">
        <v>43</v>
      </c>
      <c r="AB101" s="372" t="s">
        <v>43</v>
      </c>
      <c r="AC101" s="356">
        <v>95</v>
      </c>
      <c r="AD101" s="356">
        <v>110741</v>
      </c>
    </row>
    <row r="102" spans="1:30" s="16" customFormat="1" ht="20.25" customHeight="1">
      <c r="A102" s="370" t="s">
        <v>361</v>
      </c>
      <c r="B102" s="371">
        <v>7</v>
      </c>
      <c r="C102" s="372">
        <v>7</v>
      </c>
      <c r="D102" s="372">
        <v>4</v>
      </c>
      <c r="E102" s="372" t="s">
        <v>43</v>
      </c>
      <c r="F102" s="372" t="s">
        <v>43</v>
      </c>
      <c r="G102" s="372" t="s">
        <v>43</v>
      </c>
      <c r="H102" s="372" t="s">
        <v>43</v>
      </c>
      <c r="I102" s="372" t="s">
        <v>152</v>
      </c>
      <c r="J102" s="372">
        <v>1</v>
      </c>
      <c r="K102" s="372">
        <v>1</v>
      </c>
      <c r="L102" s="372" t="s">
        <v>43</v>
      </c>
      <c r="M102" s="372" t="s">
        <v>152</v>
      </c>
      <c r="N102" s="372" t="s">
        <v>43</v>
      </c>
      <c r="O102" s="372">
        <v>1</v>
      </c>
      <c r="P102" s="372" t="s">
        <v>43</v>
      </c>
      <c r="Q102" s="373">
        <v>0</v>
      </c>
      <c r="R102" s="372" t="s">
        <v>43</v>
      </c>
      <c r="S102" s="372" t="s">
        <v>43</v>
      </c>
      <c r="T102" s="372" t="s">
        <v>43</v>
      </c>
      <c r="U102" s="372" t="s">
        <v>43</v>
      </c>
      <c r="V102" s="372" t="s">
        <v>152</v>
      </c>
      <c r="W102" s="372" t="s">
        <v>43</v>
      </c>
      <c r="X102" s="372" t="s">
        <v>43</v>
      </c>
      <c r="Y102" s="372" t="s">
        <v>43</v>
      </c>
      <c r="Z102" s="372" t="s">
        <v>43</v>
      </c>
      <c r="AA102" s="372" t="s">
        <v>43</v>
      </c>
      <c r="AB102" s="372" t="s">
        <v>43</v>
      </c>
      <c r="AC102" s="356">
        <v>433</v>
      </c>
      <c r="AD102" s="356">
        <v>717996</v>
      </c>
    </row>
    <row r="103" spans="1:30" s="16" customFormat="1" ht="20.25" customHeight="1">
      <c r="A103" s="370" t="s">
        <v>362</v>
      </c>
      <c r="B103" s="371">
        <v>0</v>
      </c>
      <c r="C103" s="372">
        <v>0</v>
      </c>
      <c r="D103" s="372" t="s">
        <v>43</v>
      </c>
      <c r="E103" s="372" t="s">
        <v>43</v>
      </c>
      <c r="F103" s="372" t="s">
        <v>43</v>
      </c>
      <c r="G103" s="372" t="s">
        <v>43</v>
      </c>
      <c r="H103" s="372" t="s">
        <v>43</v>
      </c>
      <c r="I103" s="372" t="s">
        <v>43</v>
      </c>
      <c r="J103" s="372" t="s">
        <v>43</v>
      </c>
      <c r="K103" s="372" t="s">
        <v>43</v>
      </c>
      <c r="L103" s="372" t="s">
        <v>43</v>
      </c>
      <c r="M103" s="372" t="s">
        <v>43</v>
      </c>
      <c r="N103" s="372" t="s">
        <v>43</v>
      </c>
      <c r="O103" s="372" t="s">
        <v>43</v>
      </c>
      <c r="P103" s="372" t="s">
        <v>43</v>
      </c>
      <c r="Q103" s="373">
        <v>0</v>
      </c>
      <c r="R103" s="372" t="s">
        <v>43</v>
      </c>
      <c r="S103" s="372" t="s">
        <v>43</v>
      </c>
      <c r="T103" s="372" t="s">
        <v>43</v>
      </c>
      <c r="U103" s="372" t="s">
        <v>43</v>
      </c>
      <c r="V103" s="372" t="s">
        <v>43</v>
      </c>
      <c r="W103" s="372" t="s">
        <v>43</v>
      </c>
      <c r="X103" s="372" t="s">
        <v>43</v>
      </c>
      <c r="Y103" s="372" t="s">
        <v>43</v>
      </c>
      <c r="Z103" s="372" t="s">
        <v>43</v>
      </c>
      <c r="AA103" s="372" t="s">
        <v>43</v>
      </c>
      <c r="AB103" s="372" t="s">
        <v>43</v>
      </c>
      <c r="AC103" s="356" t="s">
        <v>43</v>
      </c>
      <c r="AD103" s="356" t="s">
        <v>43</v>
      </c>
    </row>
    <row r="104" spans="1:30" s="16" customFormat="1" ht="20.25" customHeight="1">
      <c r="A104" s="370" t="s">
        <v>363</v>
      </c>
      <c r="B104" s="371">
        <v>1</v>
      </c>
      <c r="C104" s="372">
        <v>1</v>
      </c>
      <c r="D104" s="372" t="s">
        <v>43</v>
      </c>
      <c r="E104" s="372" t="s">
        <v>43</v>
      </c>
      <c r="F104" s="372" t="s">
        <v>43</v>
      </c>
      <c r="G104" s="372" t="s">
        <v>43</v>
      </c>
      <c r="H104" s="372" t="s">
        <v>43</v>
      </c>
      <c r="I104" s="372" t="s">
        <v>43</v>
      </c>
      <c r="J104" s="372" t="s">
        <v>43</v>
      </c>
      <c r="K104" s="372">
        <v>1</v>
      </c>
      <c r="L104" s="372" t="s">
        <v>43</v>
      </c>
      <c r="M104" s="372" t="s">
        <v>43</v>
      </c>
      <c r="N104" s="372" t="s">
        <v>43</v>
      </c>
      <c r="O104" s="372" t="s">
        <v>43</v>
      </c>
      <c r="P104" s="372" t="s">
        <v>43</v>
      </c>
      <c r="Q104" s="373">
        <v>0</v>
      </c>
      <c r="R104" s="372" t="s">
        <v>43</v>
      </c>
      <c r="S104" s="372" t="s">
        <v>43</v>
      </c>
      <c r="T104" s="372" t="s">
        <v>43</v>
      </c>
      <c r="U104" s="372" t="s">
        <v>43</v>
      </c>
      <c r="V104" s="372" t="s">
        <v>43</v>
      </c>
      <c r="W104" s="372" t="s">
        <v>152</v>
      </c>
      <c r="X104" s="372" t="s">
        <v>43</v>
      </c>
      <c r="Y104" s="372" t="s">
        <v>43</v>
      </c>
      <c r="Z104" s="372" t="s">
        <v>43</v>
      </c>
      <c r="AA104" s="372" t="s">
        <v>43</v>
      </c>
      <c r="AB104" s="372" t="s">
        <v>43</v>
      </c>
      <c r="AC104" s="356" t="s">
        <v>164</v>
      </c>
      <c r="AD104" s="356" t="s">
        <v>164</v>
      </c>
    </row>
    <row r="105" spans="1:30" s="16" customFormat="1" ht="20.25" customHeight="1">
      <c r="A105" s="370" t="s">
        <v>364</v>
      </c>
      <c r="B105" s="371">
        <v>0</v>
      </c>
      <c r="C105" s="372">
        <v>0</v>
      </c>
      <c r="D105" s="372" t="s">
        <v>43</v>
      </c>
      <c r="E105" s="372" t="s">
        <v>43</v>
      </c>
      <c r="F105" s="372" t="s">
        <v>43</v>
      </c>
      <c r="G105" s="372" t="s">
        <v>43</v>
      </c>
      <c r="H105" s="372" t="s">
        <v>43</v>
      </c>
      <c r="I105" s="372" t="s">
        <v>43</v>
      </c>
      <c r="J105" s="372" t="s">
        <v>43</v>
      </c>
      <c r="K105" s="372" t="s">
        <v>43</v>
      </c>
      <c r="L105" s="372" t="s">
        <v>43</v>
      </c>
      <c r="M105" s="372" t="s">
        <v>43</v>
      </c>
      <c r="N105" s="372" t="s">
        <v>43</v>
      </c>
      <c r="O105" s="372" t="s">
        <v>43</v>
      </c>
      <c r="P105" s="372" t="s">
        <v>43</v>
      </c>
      <c r="Q105" s="373">
        <v>0</v>
      </c>
      <c r="R105" s="372" t="s">
        <v>43</v>
      </c>
      <c r="S105" s="372" t="s">
        <v>43</v>
      </c>
      <c r="T105" s="372" t="s">
        <v>43</v>
      </c>
      <c r="U105" s="372" t="s">
        <v>43</v>
      </c>
      <c r="V105" s="372" t="s">
        <v>43</v>
      </c>
      <c r="W105" s="372" t="s">
        <v>43</v>
      </c>
      <c r="X105" s="372" t="s">
        <v>43</v>
      </c>
      <c r="Y105" s="372" t="s">
        <v>43</v>
      </c>
      <c r="Z105" s="372" t="s">
        <v>43</v>
      </c>
      <c r="AA105" s="372" t="s">
        <v>43</v>
      </c>
      <c r="AB105" s="372" t="s">
        <v>43</v>
      </c>
      <c r="AC105" s="356" t="s">
        <v>43</v>
      </c>
      <c r="AD105" s="356" t="s">
        <v>43</v>
      </c>
    </row>
    <row r="106" spans="1:30" s="16" customFormat="1" ht="20.25" customHeight="1">
      <c r="A106" s="374" t="s">
        <v>365</v>
      </c>
      <c r="B106" s="375">
        <v>38</v>
      </c>
      <c r="C106" s="377">
        <v>31</v>
      </c>
      <c r="D106" s="377">
        <v>12</v>
      </c>
      <c r="E106" s="377">
        <v>0</v>
      </c>
      <c r="F106" s="377">
        <v>0</v>
      </c>
      <c r="G106" s="377">
        <v>3</v>
      </c>
      <c r="H106" s="377">
        <v>0</v>
      </c>
      <c r="I106" s="377">
        <v>1</v>
      </c>
      <c r="J106" s="377">
        <v>1</v>
      </c>
      <c r="K106" s="377">
        <v>4</v>
      </c>
      <c r="L106" s="377">
        <v>1</v>
      </c>
      <c r="M106" s="377">
        <v>2</v>
      </c>
      <c r="N106" s="377">
        <v>0</v>
      </c>
      <c r="O106" s="377">
        <v>3</v>
      </c>
      <c r="P106" s="377">
        <v>4</v>
      </c>
      <c r="Q106" s="376">
        <v>7</v>
      </c>
      <c r="R106" s="377">
        <v>0</v>
      </c>
      <c r="S106" s="377">
        <v>0</v>
      </c>
      <c r="T106" s="377">
        <v>0</v>
      </c>
      <c r="U106" s="377">
        <v>1</v>
      </c>
      <c r="V106" s="377">
        <v>1</v>
      </c>
      <c r="W106" s="377">
        <v>1</v>
      </c>
      <c r="X106" s="377">
        <v>2</v>
      </c>
      <c r="Y106" s="377">
        <v>0</v>
      </c>
      <c r="Z106" s="377">
        <v>1</v>
      </c>
      <c r="AA106" s="377">
        <v>1</v>
      </c>
      <c r="AB106" s="377">
        <v>0</v>
      </c>
      <c r="AC106" s="375">
        <v>2004</v>
      </c>
      <c r="AD106" s="375">
        <v>4599575</v>
      </c>
    </row>
    <row r="107" spans="1:30" s="16" customFormat="1" ht="20.25" customHeight="1">
      <c r="A107" s="381" t="s">
        <v>366</v>
      </c>
      <c r="B107" s="369">
        <v>2</v>
      </c>
      <c r="C107" s="368">
        <v>1</v>
      </c>
      <c r="D107" s="368" t="s">
        <v>43</v>
      </c>
      <c r="E107" s="368" t="s">
        <v>43</v>
      </c>
      <c r="F107" s="368" t="s">
        <v>43</v>
      </c>
      <c r="G107" s="368" t="s">
        <v>43</v>
      </c>
      <c r="H107" s="368" t="s">
        <v>43</v>
      </c>
      <c r="I107" s="368" t="s">
        <v>152</v>
      </c>
      <c r="J107" s="368" t="s">
        <v>43</v>
      </c>
      <c r="K107" s="368">
        <v>1</v>
      </c>
      <c r="L107" s="368" t="s">
        <v>43</v>
      </c>
      <c r="M107" s="368" t="s">
        <v>43</v>
      </c>
      <c r="N107" s="368" t="s">
        <v>43</v>
      </c>
      <c r="O107" s="368" t="s">
        <v>43</v>
      </c>
      <c r="P107" s="368" t="s">
        <v>43</v>
      </c>
      <c r="Q107" s="367">
        <v>1</v>
      </c>
      <c r="R107" s="368" t="s">
        <v>43</v>
      </c>
      <c r="S107" s="368" t="s">
        <v>43</v>
      </c>
      <c r="T107" s="368" t="s">
        <v>43</v>
      </c>
      <c r="U107" s="368" t="s">
        <v>43</v>
      </c>
      <c r="V107" s="368">
        <v>1</v>
      </c>
      <c r="W107" s="368" t="s">
        <v>43</v>
      </c>
      <c r="X107" s="368" t="s">
        <v>43</v>
      </c>
      <c r="Y107" s="368" t="s">
        <v>43</v>
      </c>
      <c r="Z107" s="368" t="s">
        <v>43</v>
      </c>
      <c r="AA107" s="368" t="s">
        <v>43</v>
      </c>
      <c r="AB107" s="369" t="s">
        <v>43</v>
      </c>
      <c r="AC107" s="366" t="s">
        <v>164</v>
      </c>
      <c r="AD107" s="366" t="s">
        <v>164</v>
      </c>
    </row>
    <row r="108" spans="1:30" s="16" customFormat="1" ht="20.25" customHeight="1">
      <c r="A108" s="370" t="s">
        <v>367</v>
      </c>
      <c r="B108" s="371">
        <v>7</v>
      </c>
      <c r="C108" s="372">
        <v>5</v>
      </c>
      <c r="D108" s="372">
        <v>1</v>
      </c>
      <c r="E108" s="372" t="s">
        <v>43</v>
      </c>
      <c r="F108" s="372" t="s">
        <v>43</v>
      </c>
      <c r="G108" s="372" t="s">
        <v>43</v>
      </c>
      <c r="H108" s="372" t="s">
        <v>43</v>
      </c>
      <c r="I108" s="372">
        <v>2</v>
      </c>
      <c r="J108" s="372" t="s">
        <v>43</v>
      </c>
      <c r="K108" s="372" t="s">
        <v>43</v>
      </c>
      <c r="L108" s="372">
        <v>1</v>
      </c>
      <c r="M108" s="372" t="s">
        <v>43</v>
      </c>
      <c r="N108" s="372" t="s">
        <v>43</v>
      </c>
      <c r="O108" s="372">
        <v>1</v>
      </c>
      <c r="P108" s="372" t="s">
        <v>43</v>
      </c>
      <c r="Q108" s="373">
        <v>2</v>
      </c>
      <c r="R108" s="372" t="s">
        <v>43</v>
      </c>
      <c r="S108" s="372" t="s">
        <v>43</v>
      </c>
      <c r="T108" s="372" t="s">
        <v>43</v>
      </c>
      <c r="U108" s="372" t="s">
        <v>43</v>
      </c>
      <c r="V108" s="372">
        <v>1</v>
      </c>
      <c r="W108" s="372">
        <v>1</v>
      </c>
      <c r="X108" s="372" t="s">
        <v>43</v>
      </c>
      <c r="Y108" s="372" t="s">
        <v>43</v>
      </c>
      <c r="Z108" s="372" t="s">
        <v>43</v>
      </c>
      <c r="AA108" s="372" t="s">
        <v>152</v>
      </c>
      <c r="AB108" s="372" t="s">
        <v>43</v>
      </c>
      <c r="AC108" s="356">
        <v>68</v>
      </c>
      <c r="AD108" s="356">
        <v>58121</v>
      </c>
    </row>
    <row r="109" spans="1:30" s="16" customFormat="1" ht="20.25" customHeight="1">
      <c r="A109" s="370" t="s">
        <v>368</v>
      </c>
      <c r="B109" s="371">
        <v>1</v>
      </c>
      <c r="C109" s="372">
        <v>0</v>
      </c>
      <c r="D109" s="372" t="s">
        <v>43</v>
      </c>
      <c r="E109" s="372" t="s">
        <v>43</v>
      </c>
      <c r="F109" s="372" t="s">
        <v>43</v>
      </c>
      <c r="G109" s="372" t="s">
        <v>152</v>
      </c>
      <c r="H109" s="372" t="s">
        <v>43</v>
      </c>
      <c r="I109" s="372" t="s">
        <v>43</v>
      </c>
      <c r="J109" s="372" t="s">
        <v>43</v>
      </c>
      <c r="K109" s="372" t="s">
        <v>43</v>
      </c>
      <c r="L109" s="372" t="s">
        <v>43</v>
      </c>
      <c r="M109" s="372" t="s">
        <v>43</v>
      </c>
      <c r="N109" s="372" t="s">
        <v>43</v>
      </c>
      <c r="O109" s="372" t="s">
        <v>43</v>
      </c>
      <c r="P109" s="372" t="s">
        <v>152</v>
      </c>
      <c r="Q109" s="373">
        <v>1</v>
      </c>
      <c r="R109" s="372" t="s">
        <v>43</v>
      </c>
      <c r="S109" s="372" t="s">
        <v>43</v>
      </c>
      <c r="T109" s="372" t="s">
        <v>43</v>
      </c>
      <c r="U109" s="372" t="s">
        <v>43</v>
      </c>
      <c r="V109" s="372" t="s">
        <v>43</v>
      </c>
      <c r="W109" s="372" t="s">
        <v>152</v>
      </c>
      <c r="X109" s="372" t="s">
        <v>43</v>
      </c>
      <c r="Y109" s="372">
        <v>1</v>
      </c>
      <c r="Z109" s="372" t="s">
        <v>43</v>
      </c>
      <c r="AA109" s="372" t="s">
        <v>43</v>
      </c>
      <c r="AB109" s="372" t="s">
        <v>43</v>
      </c>
      <c r="AC109" s="356" t="s">
        <v>164</v>
      </c>
      <c r="AD109" s="356" t="s">
        <v>164</v>
      </c>
    </row>
    <row r="110" spans="1:30" s="16" customFormat="1" ht="20.25" customHeight="1">
      <c r="A110" s="370" t="s">
        <v>369</v>
      </c>
      <c r="B110" s="371">
        <v>17</v>
      </c>
      <c r="C110" s="373">
        <v>11</v>
      </c>
      <c r="D110" s="380">
        <v>3</v>
      </c>
      <c r="E110" s="380" t="s">
        <v>43</v>
      </c>
      <c r="F110" s="380" t="s">
        <v>43</v>
      </c>
      <c r="G110" s="380" t="s">
        <v>152</v>
      </c>
      <c r="H110" s="380">
        <v>2</v>
      </c>
      <c r="I110" s="380">
        <v>2</v>
      </c>
      <c r="J110" s="380" t="s">
        <v>43</v>
      </c>
      <c r="K110" s="380">
        <v>1</v>
      </c>
      <c r="L110" s="380">
        <v>2</v>
      </c>
      <c r="M110" s="380" t="s">
        <v>43</v>
      </c>
      <c r="N110" s="380" t="s">
        <v>43</v>
      </c>
      <c r="O110" s="380" t="s">
        <v>43</v>
      </c>
      <c r="P110" s="380">
        <v>1</v>
      </c>
      <c r="Q110" s="373">
        <v>6</v>
      </c>
      <c r="R110" s="380" t="s">
        <v>43</v>
      </c>
      <c r="S110" s="380" t="s">
        <v>43</v>
      </c>
      <c r="T110" s="380" t="s">
        <v>43</v>
      </c>
      <c r="U110" s="380" t="s">
        <v>43</v>
      </c>
      <c r="V110" s="380">
        <v>3</v>
      </c>
      <c r="W110" s="380">
        <v>1</v>
      </c>
      <c r="X110" s="380" t="s">
        <v>43</v>
      </c>
      <c r="Y110" s="380" t="s">
        <v>43</v>
      </c>
      <c r="Z110" s="380" t="s">
        <v>43</v>
      </c>
      <c r="AA110" s="380">
        <v>2</v>
      </c>
      <c r="AB110" s="380" t="s">
        <v>43</v>
      </c>
      <c r="AC110" s="356">
        <v>299</v>
      </c>
      <c r="AD110" s="356">
        <v>684398</v>
      </c>
    </row>
    <row r="111" spans="1:30" s="16" customFormat="1" ht="20.25" customHeight="1">
      <c r="A111" s="370" t="s">
        <v>370</v>
      </c>
      <c r="B111" s="371">
        <v>26</v>
      </c>
      <c r="C111" s="372">
        <v>12</v>
      </c>
      <c r="D111" s="372">
        <v>7</v>
      </c>
      <c r="E111" s="372" t="s">
        <v>43</v>
      </c>
      <c r="F111" s="372" t="s">
        <v>43</v>
      </c>
      <c r="G111" s="372">
        <v>1</v>
      </c>
      <c r="H111" s="372">
        <v>1</v>
      </c>
      <c r="I111" s="372">
        <v>1</v>
      </c>
      <c r="J111" s="372" t="s">
        <v>152</v>
      </c>
      <c r="K111" s="372">
        <v>1</v>
      </c>
      <c r="L111" s="372" t="s">
        <v>43</v>
      </c>
      <c r="M111" s="372" t="s">
        <v>43</v>
      </c>
      <c r="N111" s="372" t="s">
        <v>43</v>
      </c>
      <c r="O111" s="372" t="s">
        <v>43</v>
      </c>
      <c r="P111" s="372">
        <v>1</v>
      </c>
      <c r="Q111" s="373">
        <v>14</v>
      </c>
      <c r="R111" s="372" t="s">
        <v>43</v>
      </c>
      <c r="S111" s="372" t="s">
        <v>43</v>
      </c>
      <c r="T111" s="372" t="s">
        <v>43</v>
      </c>
      <c r="U111" s="372" t="s">
        <v>43</v>
      </c>
      <c r="V111" s="372">
        <v>9</v>
      </c>
      <c r="W111" s="372">
        <v>3</v>
      </c>
      <c r="X111" s="372" t="s">
        <v>152</v>
      </c>
      <c r="Y111" s="372" t="s">
        <v>43</v>
      </c>
      <c r="Z111" s="372" t="s">
        <v>43</v>
      </c>
      <c r="AA111" s="372" t="s">
        <v>152</v>
      </c>
      <c r="AB111" s="372">
        <v>2</v>
      </c>
      <c r="AC111" s="356">
        <v>782</v>
      </c>
      <c r="AD111" s="356">
        <v>1338779</v>
      </c>
    </row>
    <row r="112" spans="1:30" s="16" customFormat="1" ht="20.25" customHeight="1">
      <c r="A112" s="370" t="s">
        <v>371</v>
      </c>
      <c r="B112" s="371">
        <v>14</v>
      </c>
      <c r="C112" s="372">
        <v>9</v>
      </c>
      <c r="D112" s="372">
        <v>3</v>
      </c>
      <c r="E112" s="372" t="s">
        <v>152</v>
      </c>
      <c r="F112" s="372" t="s">
        <v>43</v>
      </c>
      <c r="G112" s="372">
        <v>1</v>
      </c>
      <c r="H112" s="372" t="s">
        <v>43</v>
      </c>
      <c r="I112" s="372">
        <v>1</v>
      </c>
      <c r="J112" s="372" t="s">
        <v>43</v>
      </c>
      <c r="K112" s="372" t="s">
        <v>152</v>
      </c>
      <c r="L112" s="372">
        <v>1</v>
      </c>
      <c r="M112" s="372" t="s">
        <v>43</v>
      </c>
      <c r="N112" s="372" t="s">
        <v>43</v>
      </c>
      <c r="O112" s="372">
        <v>2</v>
      </c>
      <c r="P112" s="372">
        <v>1</v>
      </c>
      <c r="Q112" s="373">
        <v>5</v>
      </c>
      <c r="R112" s="372" t="s">
        <v>43</v>
      </c>
      <c r="S112" s="372" t="s">
        <v>43</v>
      </c>
      <c r="T112" s="372" t="s">
        <v>43</v>
      </c>
      <c r="U112" s="372" t="s">
        <v>43</v>
      </c>
      <c r="V112" s="372">
        <v>2</v>
      </c>
      <c r="W112" s="372">
        <v>2</v>
      </c>
      <c r="X112" s="372">
        <v>1</v>
      </c>
      <c r="Y112" s="372" t="s">
        <v>43</v>
      </c>
      <c r="Z112" s="372" t="s">
        <v>43</v>
      </c>
      <c r="AA112" s="372" t="s">
        <v>43</v>
      </c>
      <c r="AB112" s="372" t="s">
        <v>43</v>
      </c>
      <c r="AC112" s="356">
        <v>499</v>
      </c>
      <c r="AD112" s="356">
        <v>1122646</v>
      </c>
    </row>
    <row r="113" spans="1:30" s="16" customFormat="1" ht="20.25" customHeight="1">
      <c r="A113" s="370" t="s">
        <v>372</v>
      </c>
      <c r="B113" s="371">
        <v>2</v>
      </c>
      <c r="C113" s="372">
        <v>1</v>
      </c>
      <c r="D113" s="372" t="s">
        <v>43</v>
      </c>
      <c r="E113" s="372" t="s">
        <v>43</v>
      </c>
      <c r="F113" s="372" t="s">
        <v>43</v>
      </c>
      <c r="G113" s="372" t="s">
        <v>43</v>
      </c>
      <c r="H113" s="372">
        <v>1</v>
      </c>
      <c r="I113" s="372" t="s">
        <v>152</v>
      </c>
      <c r="J113" s="372" t="s">
        <v>43</v>
      </c>
      <c r="K113" s="372" t="s">
        <v>43</v>
      </c>
      <c r="L113" s="372" t="s">
        <v>43</v>
      </c>
      <c r="M113" s="372" t="s">
        <v>43</v>
      </c>
      <c r="N113" s="372" t="s">
        <v>43</v>
      </c>
      <c r="O113" s="372" t="s">
        <v>43</v>
      </c>
      <c r="P113" s="372" t="s">
        <v>43</v>
      </c>
      <c r="Q113" s="373">
        <v>1</v>
      </c>
      <c r="R113" s="372" t="s">
        <v>43</v>
      </c>
      <c r="S113" s="372" t="s">
        <v>43</v>
      </c>
      <c r="T113" s="372" t="s">
        <v>43</v>
      </c>
      <c r="U113" s="372" t="s">
        <v>43</v>
      </c>
      <c r="V113" s="372" t="s">
        <v>43</v>
      </c>
      <c r="W113" s="372">
        <v>1</v>
      </c>
      <c r="X113" s="372" t="s">
        <v>43</v>
      </c>
      <c r="Y113" s="372" t="s">
        <v>43</v>
      </c>
      <c r="Z113" s="372" t="s">
        <v>43</v>
      </c>
      <c r="AA113" s="372" t="s">
        <v>43</v>
      </c>
      <c r="AB113" s="372" t="s">
        <v>43</v>
      </c>
      <c r="AC113" s="356" t="s">
        <v>164</v>
      </c>
      <c r="AD113" s="356" t="s">
        <v>164</v>
      </c>
    </row>
    <row r="114" spans="1:30" s="16" customFormat="1" ht="20.25" customHeight="1">
      <c r="A114" s="370" t="s">
        <v>373</v>
      </c>
      <c r="B114" s="371">
        <v>0</v>
      </c>
      <c r="C114" s="372">
        <v>0</v>
      </c>
      <c r="D114" s="372" t="s">
        <v>43</v>
      </c>
      <c r="E114" s="372" t="s">
        <v>43</v>
      </c>
      <c r="F114" s="372" t="s">
        <v>43</v>
      </c>
      <c r="G114" s="372" t="s">
        <v>43</v>
      </c>
      <c r="H114" s="372" t="s">
        <v>43</v>
      </c>
      <c r="I114" s="372" t="s">
        <v>43</v>
      </c>
      <c r="J114" s="372" t="s">
        <v>43</v>
      </c>
      <c r="K114" s="372" t="s">
        <v>43</v>
      </c>
      <c r="L114" s="372" t="s">
        <v>43</v>
      </c>
      <c r="M114" s="372" t="s">
        <v>43</v>
      </c>
      <c r="N114" s="372" t="s">
        <v>43</v>
      </c>
      <c r="O114" s="372" t="s">
        <v>43</v>
      </c>
      <c r="P114" s="372" t="s">
        <v>43</v>
      </c>
      <c r="Q114" s="373">
        <v>0</v>
      </c>
      <c r="R114" s="372" t="s">
        <v>43</v>
      </c>
      <c r="S114" s="372" t="s">
        <v>43</v>
      </c>
      <c r="T114" s="372" t="s">
        <v>43</v>
      </c>
      <c r="U114" s="372" t="s">
        <v>43</v>
      </c>
      <c r="V114" s="372" t="s">
        <v>43</v>
      </c>
      <c r="W114" s="372" t="s">
        <v>152</v>
      </c>
      <c r="X114" s="372" t="s">
        <v>43</v>
      </c>
      <c r="Y114" s="372" t="s">
        <v>43</v>
      </c>
      <c r="Z114" s="372" t="s">
        <v>43</v>
      </c>
      <c r="AA114" s="372" t="s">
        <v>43</v>
      </c>
      <c r="AB114" s="372" t="s">
        <v>43</v>
      </c>
      <c r="AC114" s="356" t="s">
        <v>152</v>
      </c>
      <c r="AD114" s="356" t="s">
        <v>152</v>
      </c>
    </row>
    <row r="115" spans="1:30" s="16" customFormat="1" ht="20.25" customHeight="1">
      <c r="A115" s="370" t="s">
        <v>374</v>
      </c>
      <c r="B115" s="371">
        <v>0</v>
      </c>
      <c r="C115" s="372">
        <v>0</v>
      </c>
      <c r="D115" s="372" t="s">
        <v>43</v>
      </c>
      <c r="E115" s="372" t="s">
        <v>43</v>
      </c>
      <c r="F115" s="372" t="s">
        <v>43</v>
      </c>
      <c r="G115" s="372" t="s">
        <v>43</v>
      </c>
      <c r="H115" s="372" t="s">
        <v>43</v>
      </c>
      <c r="I115" s="372" t="s">
        <v>43</v>
      </c>
      <c r="J115" s="372" t="s">
        <v>43</v>
      </c>
      <c r="K115" s="372" t="s">
        <v>43</v>
      </c>
      <c r="L115" s="372" t="s">
        <v>43</v>
      </c>
      <c r="M115" s="372" t="s">
        <v>43</v>
      </c>
      <c r="N115" s="372" t="s">
        <v>43</v>
      </c>
      <c r="O115" s="372" t="s">
        <v>43</v>
      </c>
      <c r="P115" s="372" t="s">
        <v>43</v>
      </c>
      <c r="Q115" s="373">
        <v>0</v>
      </c>
      <c r="R115" s="372" t="s">
        <v>43</v>
      </c>
      <c r="S115" s="372" t="s">
        <v>43</v>
      </c>
      <c r="T115" s="372" t="s">
        <v>43</v>
      </c>
      <c r="U115" s="372" t="s">
        <v>43</v>
      </c>
      <c r="V115" s="372" t="s">
        <v>43</v>
      </c>
      <c r="W115" s="372" t="s">
        <v>43</v>
      </c>
      <c r="X115" s="372" t="s">
        <v>43</v>
      </c>
      <c r="Y115" s="372" t="s">
        <v>43</v>
      </c>
      <c r="Z115" s="372" t="s">
        <v>43</v>
      </c>
      <c r="AA115" s="372" t="s">
        <v>43</v>
      </c>
      <c r="AB115" s="372" t="s">
        <v>43</v>
      </c>
      <c r="AC115" s="356" t="s">
        <v>43</v>
      </c>
      <c r="AD115" s="356" t="s">
        <v>43</v>
      </c>
    </row>
    <row r="116" spans="1:30" s="16" customFormat="1" ht="20.25" customHeight="1">
      <c r="A116" s="370" t="s">
        <v>375</v>
      </c>
      <c r="B116" s="371">
        <v>0</v>
      </c>
      <c r="C116" s="372">
        <v>0</v>
      </c>
      <c r="D116" s="372" t="s">
        <v>43</v>
      </c>
      <c r="E116" s="372" t="s">
        <v>43</v>
      </c>
      <c r="F116" s="372" t="s">
        <v>43</v>
      </c>
      <c r="G116" s="372" t="s">
        <v>43</v>
      </c>
      <c r="H116" s="372" t="s">
        <v>43</v>
      </c>
      <c r="I116" s="372" t="s">
        <v>43</v>
      </c>
      <c r="J116" s="372" t="s">
        <v>43</v>
      </c>
      <c r="K116" s="372" t="s">
        <v>43</v>
      </c>
      <c r="L116" s="372" t="s">
        <v>43</v>
      </c>
      <c r="M116" s="372" t="s">
        <v>43</v>
      </c>
      <c r="N116" s="372" t="s">
        <v>43</v>
      </c>
      <c r="O116" s="372" t="s">
        <v>43</v>
      </c>
      <c r="P116" s="372" t="s">
        <v>43</v>
      </c>
      <c r="Q116" s="373">
        <v>0</v>
      </c>
      <c r="R116" s="372" t="s">
        <v>43</v>
      </c>
      <c r="S116" s="372" t="s">
        <v>43</v>
      </c>
      <c r="T116" s="372" t="s">
        <v>43</v>
      </c>
      <c r="U116" s="372" t="s">
        <v>43</v>
      </c>
      <c r="V116" s="372" t="s">
        <v>43</v>
      </c>
      <c r="W116" s="372" t="s">
        <v>43</v>
      </c>
      <c r="X116" s="372" t="s">
        <v>43</v>
      </c>
      <c r="Y116" s="372" t="s">
        <v>43</v>
      </c>
      <c r="Z116" s="372" t="s">
        <v>43</v>
      </c>
      <c r="AA116" s="372" t="s">
        <v>43</v>
      </c>
      <c r="AB116" s="372" t="s">
        <v>43</v>
      </c>
      <c r="AC116" s="356" t="s">
        <v>43</v>
      </c>
      <c r="AD116" s="356" t="s">
        <v>43</v>
      </c>
    </row>
    <row r="117" spans="1:30" s="16" customFormat="1" ht="20.25" customHeight="1">
      <c r="A117" s="374" t="s">
        <v>376</v>
      </c>
      <c r="B117" s="375">
        <v>69</v>
      </c>
      <c r="C117" s="377">
        <v>39</v>
      </c>
      <c r="D117" s="377">
        <v>14</v>
      </c>
      <c r="E117" s="377">
        <v>0</v>
      </c>
      <c r="F117" s="377">
        <v>0</v>
      </c>
      <c r="G117" s="377">
        <v>2</v>
      </c>
      <c r="H117" s="377">
        <v>4</v>
      </c>
      <c r="I117" s="377">
        <v>6</v>
      </c>
      <c r="J117" s="377">
        <v>0</v>
      </c>
      <c r="K117" s="377">
        <v>3</v>
      </c>
      <c r="L117" s="377">
        <v>4</v>
      </c>
      <c r="M117" s="377">
        <v>0</v>
      </c>
      <c r="N117" s="377">
        <v>0</v>
      </c>
      <c r="O117" s="377">
        <v>3</v>
      </c>
      <c r="P117" s="377">
        <v>3</v>
      </c>
      <c r="Q117" s="376">
        <v>30</v>
      </c>
      <c r="R117" s="377">
        <v>0</v>
      </c>
      <c r="S117" s="377">
        <v>0</v>
      </c>
      <c r="T117" s="377">
        <v>0</v>
      </c>
      <c r="U117" s="377">
        <v>0</v>
      </c>
      <c r="V117" s="377">
        <v>16</v>
      </c>
      <c r="W117" s="377">
        <v>8</v>
      </c>
      <c r="X117" s="377">
        <v>1</v>
      </c>
      <c r="Y117" s="377">
        <v>1</v>
      </c>
      <c r="Z117" s="377">
        <v>0</v>
      </c>
      <c r="AA117" s="377">
        <v>2</v>
      </c>
      <c r="AB117" s="377">
        <v>2</v>
      </c>
      <c r="AC117" s="375">
        <v>1711</v>
      </c>
      <c r="AD117" s="375">
        <v>3251534</v>
      </c>
    </row>
    <row r="118" spans="1:30" s="16" customFormat="1" ht="20.25" customHeight="1">
      <c r="A118" s="379" t="s">
        <v>377</v>
      </c>
      <c r="B118" s="371">
        <v>1</v>
      </c>
      <c r="C118" s="372">
        <v>1</v>
      </c>
      <c r="D118" s="372" t="s">
        <v>152</v>
      </c>
      <c r="E118" s="372" t="s">
        <v>43</v>
      </c>
      <c r="F118" s="372" t="s">
        <v>43</v>
      </c>
      <c r="G118" s="372" t="s">
        <v>43</v>
      </c>
      <c r="H118" s="372" t="s">
        <v>152</v>
      </c>
      <c r="I118" s="372" t="s">
        <v>43</v>
      </c>
      <c r="J118" s="372" t="s">
        <v>43</v>
      </c>
      <c r="K118" s="372" t="s">
        <v>43</v>
      </c>
      <c r="L118" s="372" t="s">
        <v>43</v>
      </c>
      <c r="M118" s="372" t="s">
        <v>43</v>
      </c>
      <c r="N118" s="372" t="s">
        <v>43</v>
      </c>
      <c r="O118" s="372">
        <v>1</v>
      </c>
      <c r="P118" s="372" t="s">
        <v>43</v>
      </c>
      <c r="Q118" s="373">
        <v>0</v>
      </c>
      <c r="R118" s="372" t="s">
        <v>43</v>
      </c>
      <c r="S118" s="372" t="s">
        <v>43</v>
      </c>
      <c r="T118" s="372" t="s">
        <v>43</v>
      </c>
      <c r="U118" s="372" t="s">
        <v>43</v>
      </c>
      <c r="V118" s="372" t="s">
        <v>43</v>
      </c>
      <c r="W118" s="372" t="s">
        <v>43</v>
      </c>
      <c r="X118" s="372" t="s">
        <v>43</v>
      </c>
      <c r="Y118" s="372" t="s">
        <v>43</v>
      </c>
      <c r="Z118" s="372" t="s">
        <v>43</v>
      </c>
      <c r="AA118" s="372" t="s">
        <v>43</v>
      </c>
      <c r="AB118" s="372" t="s">
        <v>43</v>
      </c>
      <c r="AC118" s="356" t="s">
        <v>164</v>
      </c>
      <c r="AD118" s="356" t="s">
        <v>164</v>
      </c>
    </row>
    <row r="119" spans="1:30" s="16" customFormat="1" ht="20.25" customHeight="1">
      <c r="A119" s="370" t="s">
        <v>327</v>
      </c>
      <c r="B119" s="371">
        <v>2</v>
      </c>
      <c r="C119" s="372">
        <v>1</v>
      </c>
      <c r="D119" s="372" t="s">
        <v>43</v>
      </c>
      <c r="E119" s="372" t="s">
        <v>43</v>
      </c>
      <c r="F119" s="372" t="s">
        <v>43</v>
      </c>
      <c r="G119" s="372" t="s">
        <v>43</v>
      </c>
      <c r="H119" s="372" t="s">
        <v>43</v>
      </c>
      <c r="I119" s="372" t="s">
        <v>152</v>
      </c>
      <c r="J119" s="372" t="s">
        <v>43</v>
      </c>
      <c r="K119" s="372">
        <v>1</v>
      </c>
      <c r="L119" s="372" t="s">
        <v>43</v>
      </c>
      <c r="M119" s="372" t="s">
        <v>43</v>
      </c>
      <c r="N119" s="372" t="s">
        <v>43</v>
      </c>
      <c r="O119" s="372" t="s">
        <v>43</v>
      </c>
      <c r="P119" s="372" t="s">
        <v>43</v>
      </c>
      <c r="Q119" s="373">
        <v>1</v>
      </c>
      <c r="R119" s="372" t="s">
        <v>43</v>
      </c>
      <c r="S119" s="372" t="s">
        <v>43</v>
      </c>
      <c r="T119" s="372" t="s">
        <v>43</v>
      </c>
      <c r="U119" s="372" t="s">
        <v>43</v>
      </c>
      <c r="V119" s="372" t="s">
        <v>43</v>
      </c>
      <c r="W119" s="372">
        <v>1</v>
      </c>
      <c r="X119" s="372" t="s">
        <v>43</v>
      </c>
      <c r="Y119" s="372" t="s">
        <v>43</v>
      </c>
      <c r="Z119" s="372" t="s">
        <v>43</v>
      </c>
      <c r="AA119" s="372" t="s">
        <v>43</v>
      </c>
      <c r="AB119" s="372" t="s">
        <v>43</v>
      </c>
      <c r="AC119" s="356" t="s">
        <v>164</v>
      </c>
      <c r="AD119" s="356" t="s">
        <v>164</v>
      </c>
    </row>
    <row r="120" spans="1:30" s="16" customFormat="1" ht="20.25" customHeight="1">
      <c r="A120" s="370" t="s">
        <v>301</v>
      </c>
      <c r="B120" s="371">
        <v>2</v>
      </c>
      <c r="C120" s="372">
        <v>1</v>
      </c>
      <c r="D120" s="372" t="s">
        <v>152</v>
      </c>
      <c r="E120" s="372" t="s">
        <v>43</v>
      </c>
      <c r="F120" s="372" t="s">
        <v>43</v>
      </c>
      <c r="G120" s="372" t="s">
        <v>43</v>
      </c>
      <c r="H120" s="372" t="s">
        <v>43</v>
      </c>
      <c r="I120" s="372" t="s">
        <v>152</v>
      </c>
      <c r="J120" s="372" t="s">
        <v>43</v>
      </c>
      <c r="K120" s="372" t="s">
        <v>43</v>
      </c>
      <c r="L120" s="372" t="s">
        <v>43</v>
      </c>
      <c r="M120" s="372" t="s">
        <v>43</v>
      </c>
      <c r="N120" s="372" t="s">
        <v>43</v>
      </c>
      <c r="O120" s="372" t="s">
        <v>43</v>
      </c>
      <c r="P120" s="372">
        <v>1</v>
      </c>
      <c r="Q120" s="373">
        <v>1</v>
      </c>
      <c r="R120" s="372" t="s">
        <v>43</v>
      </c>
      <c r="S120" s="372" t="s">
        <v>43</v>
      </c>
      <c r="T120" s="372" t="s">
        <v>43</v>
      </c>
      <c r="U120" s="372" t="s">
        <v>43</v>
      </c>
      <c r="V120" s="372">
        <v>1</v>
      </c>
      <c r="W120" s="372" t="s">
        <v>43</v>
      </c>
      <c r="X120" s="372" t="s">
        <v>43</v>
      </c>
      <c r="Y120" s="372" t="s">
        <v>43</v>
      </c>
      <c r="Z120" s="372" t="s">
        <v>43</v>
      </c>
      <c r="AA120" s="372" t="s">
        <v>43</v>
      </c>
      <c r="AB120" s="372" t="s">
        <v>43</v>
      </c>
      <c r="AC120" s="356" t="s">
        <v>164</v>
      </c>
      <c r="AD120" s="356" t="s">
        <v>164</v>
      </c>
    </row>
    <row r="121" spans="1:30" s="16" customFormat="1" ht="20.25" customHeight="1">
      <c r="A121" s="370" t="s">
        <v>378</v>
      </c>
      <c r="B121" s="371">
        <v>0</v>
      </c>
      <c r="C121" s="372">
        <v>0</v>
      </c>
      <c r="D121" s="372" t="s">
        <v>43</v>
      </c>
      <c r="E121" s="372" t="s">
        <v>43</v>
      </c>
      <c r="F121" s="372" t="s">
        <v>43</v>
      </c>
      <c r="G121" s="372" t="s">
        <v>43</v>
      </c>
      <c r="H121" s="372" t="s">
        <v>43</v>
      </c>
      <c r="I121" s="372" t="s">
        <v>43</v>
      </c>
      <c r="J121" s="372" t="s">
        <v>43</v>
      </c>
      <c r="K121" s="372" t="s">
        <v>43</v>
      </c>
      <c r="L121" s="372" t="s">
        <v>43</v>
      </c>
      <c r="M121" s="372" t="s">
        <v>43</v>
      </c>
      <c r="N121" s="372" t="s">
        <v>43</v>
      </c>
      <c r="O121" s="372" t="s">
        <v>43</v>
      </c>
      <c r="P121" s="372" t="s">
        <v>43</v>
      </c>
      <c r="Q121" s="373">
        <v>0</v>
      </c>
      <c r="R121" s="372" t="s">
        <v>43</v>
      </c>
      <c r="S121" s="372" t="s">
        <v>43</v>
      </c>
      <c r="T121" s="372" t="s">
        <v>43</v>
      </c>
      <c r="U121" s="372" t="s">
        <v>43</v>
      </c>
      <c r="V121" s="372" t="s">
        <v>43</v>
      </c>
      <c r="W121" s="372" t="s">
        <v>43</v>
      </c>
      <c r="X121" s="372" t="s">
        <v>43</v>
      </c>
      <c r="Y121" s="372" t="s">
        <v>43</v>
      </c>
      <c r="Z121" s="372" t="s">
        <v>43</v>
      </c>
      <c r="AA121" s="372" t="s">
        <v>43</v>
      </c>
      <c r="AB121" s="372" t="s">
        <v>43</v>
      </c>
      <c r="AC121" s="356" t="s">
        <v>43</v>
      </c>
      <c r="AD121" s="356" t="s">
        <v>43</v>
      </c>
    </row>
    <row r="122" spans="1:30" s="16" customFormat="1" ht="20.25" customHeight="1">
      <c r="A122" s="370" t="s">
        <v>379</v>
      </c>
      <c r="B122" s="371">
        <v>0</v>
      </c>
      <c r="C122" s="372">
        <v>0</v>
      </c>
      <c r="D122" s="372" t="s">
        <v>43</v>
      </c>
      <c r="E122" s="372" t="s">
        <v>43</v>
      </c>
      <c r="F122" s="372" t="s">
        <v>43</v>
      </c>
      <c r="G122" s="372" t="s">
        <v>43</v>
      </c>
      <c r="H122" s="372" t="s">
        <v>43</v>
      </c>
      <c r="I122" s="372" t="s">
        <v>43</v>
      </c>
      <c r="J122" s="372" t="s">
        <v>43</v>
      </c>
      <c r="K122" s="372" t="s">
        <v>43</v>
      </c>
      <c r="L122" s="372" t="s">
        <v>43</v>
      </c>
      <c r="M122" s="372" t="s">
        <v>43</v>
      </c>
      <c r="N122" s="372" t="s">
        <v>43</v>
      </c>
      <c r="O122" s="372" t="s">
        <v>43</v>
      </c>
      <c r="P122" s="372" t="s">
        <v>43</v>
      </c>
      <c r="Q122" s="373">
        <v>0</v>
      </c>
      <c r="R122" s="372" t="s">
        <v>43</v>
      </c>
      <c r="S122" s="372" t="s">
        <v>43</v>
      </c>
      <c r="T122" s="372" t="s">
        <v>43</v>
      </c>
      <c r="U122" s="372" t="s">
        <v>43</v>
      </c>
      <c r="V122" s="372" t="s">
        <v>43</v>
      </c>
      <c r="W122" s="372" t="s">
        <v>43</v>
      </c>
      <c r="X122" s="372" t="s">
        <v>43</v>
      </c>
      <c r="Y122" s="372" t="s">
        <v>43</v>
      </c>
      <c r="Z122" s="372" t="s">
        <v>43</v>
      </c>
      <c r="AA122" s="372" t="s">
        <v>43</v>
      </c>
      <c r="AB122" s="372" t="s">
        <v>43</v>
      </c>
      <c r="AC122" s="356" t="s">
        <v>43</v>
      </c>
      <c r="AD122" s="356" t="s">
        <v>43</v>
      </c>
    </row>
    <row r="123" spans="1:30" s="16" customFormat="1" ht="20.25" customHeight="1">
      <c r="A123" s="370" t="s">
        <v>380</v>
      </c>
      <c r="B123" s="371">
        <v>1</v>
      </c>
      <c r="C123" s="372">
        <v>0</v>
      </c>
      <c r="D123" s="372" t="s">
        <v>152</v>
      </c>
      <c r="E123" s="372" t="s">
        <v>43</v>
      </c>
      <c r="F123" s="372" t="s">
        <v>43</v>
      </c>
      <c r="G123" s="372" t="s">
        <v>43</v>
      </c>
      <c r="H123" s="372" t="s">
        <v>43</v>
      </c>
      <c r="I123" s="372" t="s">
        <v>43</v>
      </c>
      <c r="J123" s="372" t="s">
        <v>43</v>
      </c>
      <c r="K123" s="372" t="s">
        <v>43</v>
      </c>
      <c r="L123" s="372" t="s">
        <v>43</v>
      </c>
      <c r="M123" s="372" t="s">
        <v>43</v>
      </c>
      <c r="N123" s="372" t="s">
        <v>43</v>
      </c>
      <c r="O123" s="372" t="s">
        <v>43</v>
      </c>
      <c r="P123" s="372" t="s">
        <v>152</v>
      </c>
      <c r="Q123" s="373">
        <v>1</v>
      </c>
      <c r="R123" s="372">
        <v>1</v>
      </c>
      <c r="S123" s="372" t="s">
        <v>43</v>
      </c>
      <c r="T123" s="372" t="s">
        <v>43</v>
      </c>
      <c r="U123" s="372" t="s">
        <v>43</v>
      </c>
      <c r="V123" s="372" t="s">
        <v>43</v>
      </c>
      <c r="W123" s="372" t="s">
        <v>43</v>
      </c>
      <c r="X123" s="372" t="s">
        <v>43</v>
      </c>
      <c r="Y123" s="372" t="s">
        <v>43</v>
      </c>
      <c r="Z123" s="372" t="s">
        <v>43</v>
      </c>
      <c r="AA123" s="372" t="s">
        <v>43</v>
      </c>
      <c r="AB123" s="372" t="s">
        <v>43</v>
      </c>
      <c r="AC123" s="356" t="s">
        <v>164</v>
      </c>
      <c r="AD123" s="356" t="s">
        <v>164</v>
      </c>
    </row>
    <row r="124" spans="1:30" s="16" customFormat="1" ht="20.25" customHeight="1">
      <c r="A124" s="370" t="s">
        <v>381</v>
      </c>
      <c r="B124" s="371">
        <v>3</v>
      </c>
      <c r="C124" s="372">
        <v>1</v>
      </c>
      <c r="D124" s="372" t="s">
        <v>152</v>
      </c>
      <c r="E124" s="372" t="s">
        <v>43</v>
      </c>
      <c r="F124" s="372" t="s">
        <v>43</v>
      </c>
      <c r="G124" s="372" t="s">
        <v>43</v>
      </c>
      <c r="H124" s="372" t="s">
        <v>43</v>
      </c>
      <c r="I124" s="372" t="s">
        <v>152</v>
      </c>
      <c r="J124" s="372">
        <v>1</v>
      </c>
      <c r="K124" s="372" t="s">
        <v>43</v>
      </c>
      <c r="L124" s="372" t="s">
        <v>43</v>
      </c>
      <c r="M124" s="372" t="s">
        <v>43</v>
      </c>
      <c r="N124" s="372" t="s">
        <v>43</v>
      </c>
      <c r="O124" s="372" t="s">
        <v>43</v>
      </c>
      <c r="P124" s="372" t="s">
        <v>43</v>
      </c>
      <c r="Q124" s="373">
        <v>2</v>
      </c>
      <c r="R124" s="372" t="s">
        <v>43</v>
      </c>
      <c r="S124" s="372" t="s">
        <v>43</v>
      </c>
      <c r="T124" s="372" t="s">
        <v>43</v>
      </c>
      <c r="U124" s="372" t="s">
        <v>43</v>
      </c>
      <c r="V124" s="372">
        <v>1</v>
      </c>
      <c r="W124" s="372" t="s">
        <v>43</v>
      </c>
      <c r="X124" s="372">
        <v>1</v>
      </c>
      <c r="Y124" s="372" t="s">
        <v>43</v>
      </c>
      <c r="Z124" s="372" t="s">
        <v>43</v>
      </c>
      <c r="AA124" s="372" t="s">
        <v>43</v>
      </c>
      <c r="AB124" s="372" t="s">
        <v>152</v>
      </c>
      <c r="AC124" s="356">
        <v>105</v>
      </c>
      <c r="AD124" s="356">
        <v>465644</v>
      </c>
    </row>
    <row r="125" spans="1:30" s="16" customFormat="1" ht="20.25" customHeight="1">
      <c r="A125" s="370" t="s">
        <v>382</v>
      </c>
      <c r="B125" s="371">
        <v>4</v>
      </c>
      <c r="C125" s="372">
        <v>2</v>
      </c>
      <c r="D125" s="372" t="s">
        <v>43</v>
      </c>
      <c r="E125" s="372" t="s">
        <v>43</v>
      </c>
      <c r="F125" s="372" t="s">
        <v>43</v>
      </c>
      <c r="G125" s="372" t="s">
        <v>43</v>
      </c>
      <c r="H125" s="372" t="s">
        <v>43</v>
      </c>
      <c r="I125" s="372" t="s">
        <v>152</v>
      </c>
      <c r="J125" s="372" t="s">
        <v>43</v>
      </c>
      <c r="K125" s="372" t="s">
        <v>43</v>
      </c>
      <c r="L125" s="372" t="s">
        <v>43</v>
      </c>
      <c r="M125" s="372" t="s">
        <v>43</v>
      </c>
      <c r="N125" s="372" t="s">
        <v>43</v>
      </c>
      <c r="O125" s="372">
        <v>2</v>
      </c>
      <c r="P125" s="372" t="s">
        <v>43</v>
      </c>
      <c r="Q125" s="373">
        <v>2</v>
      </c>
      <c r="R125" s="372" t="s">
        <v>43</v>
      </c>
      <c r="S125" s="372" t="s">
        <v>43</v>
      </c>
      <c r="T125" s="372" t="s">
        <v>43</v>
      </c>
      <c r="U125" s="372" t="s">
        <v>43</v>
      </c>
      <c r="V125" s="372" t="s">
        <v>43</v>
      </c>
      <c r="W125" s="372">
        <v>1</v>
      </c>
      <c r="X125" s="372" t="s">
        <v>43</v>
      </c>
      <c r="Y125" s="372" t="s">
        <v>43</v>
      </c>
      <c r="Z125" s="372" t="s">
        <v>43</v>
      </c>
      <c r="AA125" s="372">
        <v>1</v>
      </c>
      <c r="AB125" s="372" t="s">
        <v>43</v>
      </c>
      <c r="AC125" s="356">
        <v>30</v>
      </c>
      <c r="AD125" s="356">
        <v>64925</v>
      </c>
    </row>
    <row r="126" spans="1:30" s="16" customFormat="1" ht="20.25" customHeight="1">
      <c r="A126" s="370" t="s">
        <v>383</v>
      </c>
      <c r="B126" s="371">
        <v>6</v>
      </c>
      <c r="C126" s="372">
        <v>4</v>
      </c>
      <c r="D126" s="372" t="s">
        <v>152</v>
      </c>
      <c r="E126" s="372" t="s">
        <v>43</v>
      </c>
      <c r="F126" s="372" t="s">
        <v>43</v>
      </c>
      <c r="G126" s="372" t="s">
        <v>43</v>
      </c>
      <c r="H126" s="372" t="s">
        <v>43</v>
      </c>
      <c r="I126" s="372">
        <v>1</v>
      </c>
      <c r="J126" s="372">
        <v>2</v>
      </c>
      <c r="K126" s="372" t="s">
        <v>43</v>
      </c>
      <c r="L126" s="372" t="s">
        <v>152</v>
      </c>
      <c r="M126" s="372" t="s">
        <v>43</v>
      </c>
      <c r="N126" s="372" t="s">
        <v>43</v>
      </c>
      <c r="O126" s="372" t="s">
        <v>43</v>
      </c>
      <c r="P126" s="372">
        <v>1</v>
      </c>
      <c r="Q126" s="373">
        <v>2</v>
      </c>
      <c r="R126" s="372" t="s">
        <v>43</v>
      </c>
      <c r="S126" s="372" t="s">
        <v>43</v>
      </c>
      <c r="T126" s="372" t="s">
        <v>43</v>
      </c>
      <c r="U126" s="372" t="s">
        <v>43</v>
      </c>
      <c r="V126" s="372" t="s">
        <v>43</v>
      </c>
      <c r="W126" s="372">
        <v>2</v>
      </c>
      <c r="X126" s="372" t="s">
        <v>43</v>
      </c>
      <c r="Y126" s="372" t="s">
        <v>43</v>
      </c>
      <c r="Z126" s="372" t="s">
        <v>43</v>
      </c>
      <c r="AA126" s="372" t="s">
        <v>43</v>
      </c>
      <c r="AB126" s="372" t="s">
        <v>43</v>
      </c>
      <c r="AC126" s="356">
        <v>78</v>
      </c>
      <c r="AD126" s="356">
        <v>80189</v>
      </c>
    </row>
    <row r="127" spans="1:30" s="16" customFormat="1" ht="20.25" customHeight="1">
      <c r="A127" s="370" t="s">
        <v>384</v>
      </c>
      <c r="B127" s="371">
        <v>2</v>
      </c>
      <c r="C127" s="372">
        <v>1</v>
      </c>
      <c r="D127" s="372" t="s">
        <v>43</v>
      </c>
      <c r="E127" s="372" t="s">
        <v>43</v>
      </c>
      <c r="F127" s="372" t="s">
        <v>43</v>
      </c>
      <c r="G127" s="372">
        <v>1</v>
      </c>
      <c r="H127" s="372" t="s">
        <v>152</v>
      </c>
      <c r="I127" s="372" t="s">
        <v>43</v>
      </c>
      <c r="J127" s="372" t="s">
        <v>43</v>
      </c>
      <c r="K127" s="372" t="s">
        <v>43</v>
      </c>
      <c r="L127" s="372" t="s">
        <v>43</v>
      </c>
      <c r="M127" s="372" t="s">
        <v>43</v>
      </c>
      <c r="N127" s="372" t="s">
        <v>43</v>
      </c>
      <c r="O127" s="372" t="s">
        <v>43</v>
      </c>
      <c r="P127" s="372" t="s">
        <v>43</v>
      </c>
      <c r="Q127" s="373">
        <v>1</v>
      </c>
      <c r="R127" s="372" t="s">
        <v>43</v>
      </c>
      <c r="S127" s="372" t="s">
        <v>43</v>
      </c>
      <c r="T127" s="372" t="s">
        <v>43</v>
      </c>
      <c r="U127" s="372" t="s">
        <v>43</v>
      </c>
      <c r="V127" s="372">
        <v>1</v>
      </c>
      <c r="W127" s="372" t="s">
        <v>43</v>
      </c>
      <c r="X127" s="372" t="s">
        <v>152</v>
      </c>
      <c r="Y127" s="372" t="s">
        <v>43</v>
      </c>
      <c r="Z127" s="372" t="s">
        <v>43</v>
      </c>
      <c r="AA127" s="372" t="s">
        <v>43</v>
      </c>
      <c r="AB127" s="372" t="s">
        <v>43</v>
      </c>
      <c r="AC127" s="356" t="s">
        <v>164</v>
      </c>
      <c r="AD127" s="356" t="s">
        <v>164</v>
      </c>
    </row>
    <row r="128" spans="1:30" s="16" customFormat="1" ht="20.25" customHeight="1">
      <c r="A128" s="370" t="s">
        <v>385</v>
      </c>
      <c r="B128" s="371">
        <v>3</v>
      </c>
      <c r="C128" s="372">
        <v>3</v>
      </c>
      <c r="D128" s="372" t="s">
        <v>152</v>
      </c>
      <c r="E128" s="372" t="s">
        <v>43</v>
      </c>
      <c r="F128" s="372" t="s">
        <v>43</v>
      </c>
      <c r="G128" s="372" t="s">
        <v>43</v>
      </c>
      <c r="H128" s="372" t="s">
        <v>152</v>
      </c>
      <c r="I128" s="372">
        <v>2</v>
      </c>
      <c r="J128" s="372">
        <v>1</v>
      </c>
      <c r="K128" s="372" t="s">
        <v>152</v>
      </c>
      <c r="L128" s="372" t="s">
        <v>43</v>
      </c>
      <c r="M128" s="372" t="s">
        <v>43</v>
      </c>
      <c r="N128" s="372" t="s">
        <v>43</v>
      </c>
      <c r="O128" s="372" t="s">
        <v>152</v>
      </c>
      <c r="P128" s="372" t="s">
        <v>43</v>
      </c>
      <c r="Q128" s="373">
        <v>0</v>
      </c>
      <c r="R128" s="372" t="s">
        <v>43</v>
      </c>
      <c r="S128" s="372" t="s">
        <v>43</v>
      </c>
      <c r="T128" s="372" t="s">
        <v>43</v>
      </c>
      <c r="U128" s="372" t="s">
        <v>43</v>
      </c>
      <c r="V128" s="372" t="s">
        <v>43</v>
      </c>
      <c r="W128" s="372" t="s">
        <v>152</v>
      </c>
      <c r="X128" s="372" t="s">
        <v>43</v>
      </c>
      <c r="Y128" s="372" t="s">
        <v>43</v>
      </c>
      <c r="Z128" s="372" t="s">
        <v>43</v>
      </c>
      <c r="AA128" s="372" t="s">
        <v>43</v>
      </c>
      <c r="AB128" s="372" t="s">
        <v>43</v>
      </c>
      <c r="AC128" s="356">
        <v>52</v>
      </c>
      <c r="AD128" s="356">
        <v>74105</v>
      </c>
    </row>
    <row r="129" spans="1:30" s="16" customFormat="1" ht="20.25" customHeight="1">
      <c r="A129" s="370" t="s">
        <v>386</v>
      </c>
      <c r="B129" s="371">
        <v>10</v>
      </c>
      <c r="C129" s="372">
        <v>6</v>
      </c>
      <c r="D129" s="372">
        <v>3</v>
      </c>
      <c r="E129" s="372" t="s">
        <v>43</v>
      </c>
      <c r="F129" s="372" t="s">
        <v>43</v>
      </c>
      <c r="G129" s="372" t="s">
        <v>152</v>
      </c>
      <c r="H129" s="372" t="s">
        <v>152</v>
      </c>
      <c r="I129" s="372">
        <v>2</v>
      </c>
      <c r="J129" s="372" t="s">
        <v>43</v>
      </c>
      <c r="K129" s="372" t="s">
        <v>43</v>
      </c>
      <c r="L129" s="372">
        <v>1</v>
      </c>
      <c r="M129" s="372" t="s">
        <v>43</v>
      </c>
      <c r="N129" s="372" t="s">
        <v>43</v>
      </c>
      <c r="O129" s="372" t="s">
        <v>43</v>
      </c>
      <c r="P129" s="372" t="s">
        <v>43</v>
      </c>
      <c r="Q129" s="373">
        <v>4</v>
      </c>
      <c r="R129" s="372" t="s">
        <v>43</v>
      </c>
      <c r="S129" s="372" t="s">
        <v>43</v>
      </c>
      <c r="T129" s="372" t="s">
        <v>43</v>
      </c>
      <c r="U129" s="372">
        <v>1</v>
      </c>
      <c r="V129" s="372">
        <v>1</v>
      </c>
      <c r="W129" s="372">
        <v>1</v>
      </c>
      <c r="X129" s="372">
        <v>1</v>
      </c>
      <c r="Y129" s="372" t="s">
        <v>43</v>
      </c>
      <c r="Z129" s="372" t="s">
        <v>43</v>
      </c>
      <c r="AA129" s="372" t="s">
        <v>43</v>
      </c>
      <c r="AB129" s="372" t="s">
        <v>43</v>
      </c>
      <c r="AC129" s="356">
        <v>590</v>
      </c>
      <c r="AD129" s="356">
        <v>920972</v>
      </c>
    </row>
    <row r="130" spans="1:30" s="16" customFormat="1" ht="20.25" customHeight="1">
      <c r="A130" s="370" t="s">
        <v>387</v>
      </c>
      <c r="B130" s="371">
        <v>7</v>
      </c>
      <c r="C130" s="372">
        <v>4</v>
      </c>
      <c r="D130" s="372">
        <v>1</v>
      </c>
      <c r="E130" s="372" t="s">
        <v>43</v>
      </c>
      <c r="F130" s="372" t="s">
        <v>43</v>
      </c>
      <c r="G130" s="372" t="s">
        <v>43</v>
      </c>
      <c r="H130" s="372" t="s">
        <v>43</v>
      </c>
      <c r="I130" s="372">
        <v>1</v>
      </c>
      <c r="J130" s="372" t="s">
        <v>43</v>
      </c>
      <c r="K130" s="372">
        <v>1</v>
      </c>
      <c r="L130" s="372">
        <v>1</v>
      </c>
      <c r="M130" s="372" t="s">
        <v>43</v>
      </c>
      <c r="N130" s="372" t="s">
        <v>43</v>
      </c>
      <c r="O130" s="372" t="s">
        <v>43</v>
      </c>
      <c r="P130" s="372" t="s">
        <v>43</v>
      </c>
      <c r="Q130" s="373">
        <v>3</v>
      </c>
      <c r="R130" s="372" t="s">
        <v>43</v>
      </c>
      <c r="S130" s="372" t="s">
        <v>43</v>
      </c>
      <c r="T130" s="372" t="s">
        <v>43</v>
      </c>
      <c r="U130" s="372" t="s">
        <v>43</v>
      </c>
      <c r="V130" s="372">
        <v>2</v>
      </c>
      <c r="W130" s="372" t="s">
        <v>43</v>
      </c>
      <c r="X130" s="372" t="s">
        <v>43</v>
      </c>
      <c r="Y130" s="372" t="s">
        <v>43</v>
      </c>
      <c r="Z130" s="372" t="s">
        <v>43</v>
      </c>
      <c r="AA130" s="372">
        <v>1</v>
      </c>
      <c r="AB130" s="372" t="s">
        <v>43</v>
      </c>
      <c r="AC130" s="356">
        <v>85</v>
      </c>
      <c r="AD130" s="356">
        <v>128115</v>
      </c>
    </row>
    <row r="131" spans="1:30" s="16" customFormat="1" ht="20.25" customHeight="1">
      <c r="A131" s="370" t="s">
        <v>388</v>
      </c>
      <c r="B131" s="371">
        <v>1</v>
      </c>
      <c r="C131" s="372">
        <v>1</v>
      </c>
      <c r="D131" s="372" t="s">
        <v>43</v>
      </c>
      <c r="E131" s="372" t="s">
        <v>43</v>
      </c>
      <c r="F131" s="372" t="s">
        <v>43</v>
      </c>
      <c r="G131" s="372" t="s">
        <v>43</v>
      </c>
      <c r="H131" s="372" t="s">
        <v>43</v>
      </c>
      <c r="I131" s="372">
        <v>1</v>
      </c>
      <c r="J131" s="372" t="s">
        <v>43</v>
      </c>
      <c r="K131" s="372" t="s">
        <v>43</v>
      </c>
      <c r="L131" s="372" t="s">
        <v>43</v>
      </c>
      <c r="M131" s="372" t="s">
        <v>43</v>
      </c>
      <c r="N131" s="372" t="s">
        <v>43</v>
      </c>
      <c r="O131" s="372" t="s">
        <v>152</v>
      </c>
      <c r="P131" s="372" t="s">
        <v>43</v>
      </c>
      <c r="Q131" s="373">
        <v>0</v>
      </c>
      <c r="R131" s="372" t="s">
        <v>43</v>
      </c>
      <c r="S131" s="372" t="s">
        <v>43</v>
      </c>
      <c r="T131" s="372" t="s">
        <v>43</v>
      </c>
      <c r="U131" s="372" t="s">
        <v>43</v>
      </c>
      <c r="V131" s="372" t="s">
        <v>43</v>
      </c>
      <c r="W131" s="372" t="s">
        <v>43</v>
      </c>
      <c r="X131" s="372" t="s">
        <v>43</v>
      </c>
      <c r="Y131" s="372" t="s">
        <v>43</v>
      </c>
      <c r="Z131" s="372" t="s">
        <v>43</v>
      </c>
      <c r="AA131" s="372" t="s">
        <v>43</v>
      </c>
      <c r="AB131" s="372" t="s">
        <v>43</v>
      </c>
      <c r="AC131" s="356" t="s">
        <v>164</v>
      </c>
      <c r="AD131" s="356" t="s">
        <v>164</v>
      </c>
    </row>
    <row r="132" spans="1:30" s="16" customFormat="1" ht="20.25" customHeight="1">
      <c r="A132" s="370" t="s">
        <v>389</v>
      </c>
      <c r="B132" s="371">
        <v>2</v>
      </c>
      <c r="C132" s="372">
        <v>1</v>
      </c>
      <c r="D132" s="372">
        <v>1</v>
      </c>
      <c r="E132" s="372" t="s">
        <v>43</v>
      </c>
      <c r="F132" s="372" t="s">
        <v>43</v>
      </c>
      <c r="G132" s="372" t="s">
        <v>152</v>
      </c>
      <c r="H132" s="372" t="s">
        <v>43</v>
      </c>
      <c r="I132" s="372" t="s">
        <v>152</v>
      </c>
      <c r="J132" s="372" t="s">
        <v>43</v>
      </c>
      <c r="K132" s="372" t="s">
        <v>43</v>
      </c>
      <c r="L132" s="372" t="s">
        <v>43</v>
      </c>
      <c r="M132" s="372" t="s">
        <v>43</v>
      </c>
      <c r="N132" s="372" t="s">
        <v>43</v>
      </c>
      <c r="O132" s="372" t="s">
        <v>43</v>
      </c>
      <c r="P132" s="372" t="s">
        <v>43</v>
      </c>
      <c r="Q132" s="373">
        <v>1</v>
      </c>
      <c r="R132" s="372" t="s">
        <v>43</v>
      </c>
      <c r="S132" s="372" t="s">
        <v>43</v>
      </c>
      <c r="T132" s="372" t="s">
        <v>43</v>
      </c>
      <c r="U132" s="372" t="s">
        <v>43</v>
      </c>
      <c r="V132" s="372" t="s">
        <v>43</v>
      </c>
      <c r="W132" s="372" t="s">
        <v>43</v>
      </c>
      <c r="X132" s="372">
        <v>1</v>
      </c>
      <c r="Y132" s="372" t="s">
        <v>152</v>
      </c>
      <c r="Z132" s="372" t="s">
        <v>43</v>
      </c>
      <c r="AA132" s="372" t="s">
        <v>43</v>
      </c>
      <c r="AB132" s="372" t="s">
        <v>43</v>
      </c>
      <c r="AC132" s="356" t="s">
        <v>164</v>
      </c>
      <c r="AD132" s="356" t="s">
        <v>164</v>
      </c>
    </row>
    <row r="133" spans="1:30" s="16" customFormat="1" ht="20.25" customHeight="1">
      <c r="A133" s="370" t="s">
        <v>390</v>
      </c>
      <c r="B133" s="371">
        <v>3</v>
      </c>
      <c r="C133" s="372">
        <v>2</v>
      </c>
      <c r="D133" s="372" t="s">
        <v>152</v>
      </c>
      <c r="E133" s="372" t="s">
        <v>43</v>
      </c>
      <c r="F133" s="372" t="s">
        <v>43</v>
      </c>
      <c r="G133" s="372" t="s">
        <v>43</v>
      </c>
      <c r="H133" s="372" t="s">
        <v>43</v>
      </c>
      <c r="I133" s="372">
        <v>1</v>
      </c>
      <c r="J133" s="372" t="s">
        <v>43</v>
      </c>
      <c r="K133" s="372">
        <v>1</v>
      </c>
      <c r="L133" s="372" t="s">
        <v>43</v>
      </c>
      <c r="M133" s="372" t="s">
        <v>43</v>
      </c>
      <c r="N133" s="372" t="s">
        <v>43</v>
      </c>
      <c r="O133" s="372" t="s">
        <v>43</v>
      </c>
      <c r="P133" s="372" t="s">
        <v>43</v>
      </c>
      <c r="Q133" s="373">
        <v>1</v>
      </c>
      <c r="R133" s="372" t="s">
        <v>43</v>
      </c>
      <c r="S133" s="372" t="s">
        <v>43</v>
      </c>
      <c r="T133" s="372" t="s">
        <v>43</v>
      </c>
      <c r="U133" s="372" t="s">
        <v>43</v>
      </c>
      <c r="V133" s="372" t="s">
        <v>43</v>
      </c>
      <c r="W133" s="372" t="s">
        <v>43</v>
      </c>
      <c r="X133" s="372" t="s">
        <v>152</v>
      </c>
      <c r="Y133" s="372">
        <v>1</v>
      </c>
      <c r="Z133" s="372" t="s">
        <v>43</v>
      </c>
      <c r="AA133" s="372" t="s">
        <v>152</v>
      </c>
      <c r="AB133" s="372" t="s">
        <v>43</v>
      </c>
      <c r="AC133" s="356">
        <v>16</v>
      </c>
      <c r="AD133" s="356">
        <v>13536</v>
      </c>
    </row>
    <row r="134" spans="1:30" s="16" customFormat="1" ht="20.25" customHeight="1">
      <c r="A134" s="370" t="s">
        <v>391</v>
      </c>
      <c r="B134" s="371">
        <v>1</v>
      </c>
      <c r="C134" s="372">
        <v>1</v>
      </c>
      <c r="D134" s="372" t="s">
        <v>152</v>
      </c>
      <c r="E134" s="372" t="s">
        <v>43</v>
      </c>
      <c r="F134" s="372" t="s">
        <v>43</v>
      </c>
      <c r="G134" s="372" t="s">
        <v>43</v>
      </c>
      <c r="H134" s="372">
        <v>1</v>
      </c>
      <c r="I134" s="372" t="s">
        <v>43</v>
      </c>
      <c r="J134" s="372" t="s">
        <v>43</v>
      </c>
      <c r="K134" s="372" t="s">
        <v>43</v>
      </c>
      <c r="L134" s="372" t="s">
        <v>43</v>
      </c>
      <c r="M134" s="372" t="s">
        <v>43</v>
      </c>
      <c r="N134" s="372" t="s">
        <v>43</v>
      </c>
      <c r="O134" s="372" t="s">
        <v>43</v>
      </c>
      <c r="P134" s="372" t="s">
        <v>43</v>
      </c>
      <c r="Q134" s="373">
        <v>0</v>
      </c>
      <c r="R134" s="372" t="s">
        <v>43</v>
      </c>
      <c r="S134" s="372" t="s">
        <v>43</v>
      </c>
      <c r="T134" s="372" t="s">
        <v>43</v>
      </c>
      <c r="U134" s="372" t="s">
        <v>43</v>
      </c>
      <c r="V134" s="372" t="s">
        <v>43</v>
      </c>
      <c r="W134" s="372" t="s">
        <v>43</v>
      </c>
      <c r="X134" s="372" t="s">
        <v>43</v>
      </c>
      <c r="Y134" s="372" t="s">
        <v>43</v>
      </c>
      <c r="Z134" s="372" t="s">
        <v>43</v>
      </c>
      <c r="AA134" s="372" t="s">
        <v>43</v>
      </c>
      <c r="AB134" s="372" t="s">
        <v>43</v>
      </c>
      <c r="AC134" s="356" t="s">
        <v>164</v>
      </c>
      <c r="AD134" s="356" t="s">
        <v>164</v>
      </c>
    </row>
    <row r="135" spans="1:30" s="16" customFormat="1" ht="20.25" customHeight="1">
      <c r="A135" s="370" t="s">
        <v>392</v>
      </c>
      <c r="B135" s="371">
        <v>2</v>
      </c>
      <c r="C135" s="372">
        <v>1</v>
      </c>
      <c r="D135" s="372">
        <v>1</v>
      </c>
      <c r="E135" s="372" t="s">
        <v>43</v>
      </c>
      <c r="F135" s="372" t="s">
        <v>43</v>
      </c>
      <c r="G135" s="372" t="s">
        <v>43</v>
      </c>
      <c r="H135" s="372" t="s">
        <v>43</v>
      </c>
      <c r="I135" s="372" t="s">
        <v>152</v>
      </c>
      <c r="J135" s="372" t="s">
        <v>43</v>
      </c>
      <c r="K135" s="372" t="s">
        <v>43</v>
      </c>
      <c r="L135" s="372" t="s">
        <v>43</v>
      </c>
      <c r="M135" s="372" t="s">
        <v>43</v>
      </c>
      <c r="N135" s="372" t="s">
        <v>43</v>
      </c>
      <c r="O135" s="372" t="s">
        <v>43</v>
      </c>
      <c r="P135" s="372" t="s">
        <v>43</v>
      </c>
      <c r="Q135" s="373">
        <v>1</v>
      </c>
      <c r="R135" s="372" t="s">
        <v>43</v>
      </c>
      <c r="S135" s="372" t="s">
        <v>43</v>
      </c>
      <c r="T135" s="372" t="s">
        <v>43</v>
      </c>
      <c r="U135" s="372" t="s">
        <v>43</v>
      </c>
      <c r="V135" s="372">
        <v>1</v>
      </c>
      <c r="W135" s="372" t="s">
        <v>152</v>
      </c>
      <c r="X135" s="372" t="s">
        <v>43</v>
      </c>
      <c r="Y135" s="372" t="s">
        <v>43</v>
      </c>
      <c r="Z135" s="372" t="s">
        <v>43</v>
      </c>
      <c r="AA135" s="372" t="s">
        <v>43</v>
      </c>
      <c r="AB135" s="372" t="s">
        <v>43</v>
      </c>
      <c r="AC135" s="356" t="s">
        <v>164</v>
      </c>
      <c r="AD135" s="356" t="s">
        <v>164</v>
      </c>
    </row>
    <row r="136" spans="1:30" s="16" customFormat="1" ht="20.25" customHeight="1">
      <c r="A136" s="370" t="s">
        <v>393</v>
      </c>
      <c r="B136" s="371">
        <v>2</v>
      </c>
      <c r="C136" s="372">
        <v>1</v>
      </c>
      <c r="D136" s="372" t="s">
        <v>43</v>
      </c>
      <c r="E136" s="372" t="s">
        <v>43</v>
      </c>
      <c r="F136" s="372" t="s">
        <v>43</v>
      </c>
      <c r="G136" s="372" t="s">
        <v>43</v>
      </c>
      <c r="H136" s="372" t="s">
        <v>43</v>
      </c>
      <c r="I136" s="372">
        <v>1</v>
      </c>
      <c r="J136" s="372" t="s">
        <v>43</v>
      </c>
      <c r="K136" s="372" t="s">
        <v>43</v>
      </c>
      <c r="L136" s="372" t="s">
        <v>43</v>
      </c>
      <c r="M136" s="372" t="s">
        <v>43</v>
      </c>
      <c r="N136" s="372" t="s">
        <v>43</v>
      </c>
      <c r="O136" s="372" t="s">
        <v>43</v>
      </c>
      <c r="P136" s="372" t="s">
        <v>43</v>
      </c>
      <c r="Q136" s="373">
        <v>1</v>
      </c>
      <c r="R136" s="372" t="s">
        <v>43</v>
      </c>
      <c r="S136" s="372">
        <v>1</v>
      </c>
      <c r="T136" s="372" t="s">
        <v>43</v>
      </c>
      <c r="U136" s="372" t="s">
        <v>43</v>
      </c>
      <c r="V136" s="372" t="s">
        <v>43</v>
      </c>
      <c r="W136" s="372" t="s">
        <v>43</v>
      </c>
      <c r="X136" s="372" t="s">
        <v>43</v>
      </c>
      <c r="Y136" s="372" t="s">
        <v>43</v>
      </c>
      <c r="Z136" s="372" t="s">
        <v>43</v>
      </c>
      <c r="AA136" s="372" t="s">
        <v>43</v>
      </c>
      <c r="AB136" s="372" t="s">
        <v>43</v>
      </c>
      <c r="AC136" s="356" t="s">
        <v>164</v>
      </c>
      <c r="AD136" s="356" t="s">
        <v>164</v>
      </c>
    </row>
    <row r="137" spans="1:30" s="16" customFormat="1" ht="20.25" customHeight="1">
      <c r="A137" s="374" t="s">
        <v>394</v>
      </c>
      <c r="B137" s="375">
        <v>52</v>
      </c>
      <c r="C137" s="377">
        <v>31</v>
      </c>
      <c r="D137" s="377">
        <v>6</v>
      </c>
      <c r="E137" s="377">
        <v>0</v>
      </c>
      <c r="F137" s="377">
        <v>0</v>
      </c>
      <c r="G137" s="377">
        <v>1</v>
      </c>
      <c r="H137" s="377">
        <v>1</v>
      </c>
      <c r="I137" s="377">
        <v>9</v>
      </c>
      <c r="J137" s="377">
        <v>4</v>
      </c>
      <c r="K137" s="377">
        <v>3</v>
      </c>
      <c r="L137" s="377">
        <v>2</v>
      </c>
      <c r="M137" s="377">
        <v>0</v>
      </c>
      <c r="N137" s="377">
        <v>0</v>
      </c>
      <c r="O137" s="377">
        <v>3</v>
      </c>
      <c r="P137" s="377">
        <v>2</v>
      </c>
      <c r="Q137" s="376">
        <v>21</v>
      </c>
      <c r="R137" s="377">
        <v>1</v>
      </c>
      <c r="S137" s="377">
        <v>1</v>
      </c>
      <c r="T137" s="377">
        <v>0</v>
      </c>
      <c r="U137" s="377">
        <v>1</v>
      </c>
      <c r="V137" s="377">
        <v>7</v>
      </c>
      <c r="W137" s="377">
        <v>5</v>
      </c>
      <c r="X137" s="377">
        <v>3</v>
      </c>
      <c r="Y137" s="377">
        <v>1</v>
      </c>
      <c r="Z137" s="377">
        <v>0</v>
      </c>
      <c r="AA137" s="377">
        <v>2</v>
      </c>
      <c r="AB137" s="377">
        <v>0</v>
      </c>
      <c r="AC137" s="375">
        <v>1456</v>
      </c>
      <c r="AD137" s="375">
        <v>2905751</v>
      </c>
    </row>
    <row r="138" spans="1:30" s="16" customFormat="1" ht="20.25" customHeight="1">
      <c r="A138" s="379" t="s">
        <v>395</v>
      </c>
      <c r="B138" s="371">
        <v>1</v>
      </c>
      <c r="C138" s="372">
        <v>1</v>
      </c>
      <c r="D138" s="372" t="s">
        <v>152</v>
      </c>
      <c r="E138" s="372" t="s">
        <v>43</v>
      </c>
      <c r="F138" s="372" t="s">
        <v>43</v>
      </c>
      <c r="G138" s="372" t="s">
        <v>43</v>
      </c>
      <c r="H138" s="372" t="s">
        <v>43</v>
      </c>
      <c r="I138" s="372" t="s">
        <v>43</v>
      </c>
      <c r="J138" s="372" t="s">
        <v>43</v>
      </c>
      <c r="K138" s="372"/>
      <c r="L138" s="372" t="s">
        <v>43</v>
      </c>
      <c r="M138" s="372" t="s">
        <v>43</v>
      </c>
      <c r="N138" s="372" t="s">
        <v>43</v>
      </c>
      <c r="O138" s="372" t="s">
        <v>43</v>
      </c>
      <c r="P138" s="372">
        <v>1</v>
      </c>
      <c r="Q138" s="373">
        <v>0</v>
      </c>
      <c r="R138" s="372" t="s">
        <v>43</v>
      </c>
      <c r="S138" s="372" t="s">
        <v>43</v>
      </c>
      <c r="T138" s="372" t="s">
        <v>43</v>
      </c>
      <c r="U138" s="372" t="s">
        <v>43</v>
      </c>
      <c r="V138" s="372" t="s">
        <v>43</v>
      </c>
      <c r="W138" s="372" t="s">
        <v>43</v>
      </c>
      <c r="X138" s="372" t="s">
        <v>43</v>
      </c>
      <c r="Y138" s="372" t="s">
        <v>43</v>
      </c>
      <c r="Z138" s="372" t="s">
        <v>43</v>
      </c>
      <c r="AA138" s="372" t="s">
        <v>152</v>
      </c>
      <c r="AB138" s="372" t="s">
        <v>43</v>
      </c>
      <c r="AC138" s="356" t="s">
        <v>164</v>
      </c>
      <c r="AD138" s="356" t="s">
        <v>164</v>
      </c>
    </row>
    <row r="139" spans="1:30" s="16" customFormat="1" ht="15.75" customHeight="1">
      <c r="A139" s="370" t="s">
        <v>396</v>
      </c>
      <c r="B139" s="371">
        <v>0</v>
      </c>
      <c r="C139" s="372">
        <v>0</v>
      </c>
      <c r="D139" s="372" t="s">
        <v>43</v>
      </c>
      <c r="E139" s="372" t="s">
        <v>43</v>
      </c>
      <c r="F139" s="372" t="s">
        <v>43</v>
      </c>
      <c r="G139" s="372" t="s">
        <v>43</v>
      </c>
      <c r="H139" s="372" t="s">
        <v>43</v>
      </c>
      <c r="I139" s="372" t="s">
        <v>43</v>
      </c>
      <c r="J139" s="372" t="s">
        <v>43</v>
      </c>
      <c r="K139" s="372" t="s">
        <v>43</v>
      </c>
      <c r="L139" s="372" t="s">
        <v>43</v>
      </c>
      <c r="M139" s="372" t="s">
        <v>43</v>
      </c>
      <c r="N139" s="372" t="s">
        <v>43</v>
      </c>
      <c r="O139" s="372" t="s">
        <v>43</v>
      </c>
      <c r="P139" s="372" t="s">
        <v>43</v>
      </c>
      <c r="Q139" s="373">
        <v>0</v>
      </c>
      <c r="R139" s="372" t="s">
        <v>43</v>
      </c>
      <c r="S139" s="372" t="s">
        <v>43</v>
      </c>
      <c r="T139" s="372" t="s">
        <v>43</v>
      </c>
      <c r="U139" s="372" t="s">
        <v>43</v>
      </c>
      <c r="V139" s="372" t="s">
        <v>43</v>
      </c>
      <c r="W139" s="372" t="s">
        <v>43</v>
      </c>
      <c r="X139" s="372" t="s">
        <v>43</v>
      </c>
      <c r="Y139" s="372" t="s">
        <v>43</v>
      </c>
      <c r="Z139" s="372" t="s">
        <v>43</v>
      </c>
      <c r="AA139" s="372" t="s">
        <v>43</v>
      </c>
      <c r="AB139" s="372" t="s">
        <v>43</v>
      </c>
      <c r="AC139" s="356" t="s">
        <v>43</v>
      </c>
      <c r="AD139" s="356" t="s">
        <v>43</v>
      </c>
    </row>
    <row r="140" spans="1:30" s="16" customFormat="1" ht="15.75" customHeight="1">
      <c r="A140" s="370" t="s">
        <v>397</v>
      </c>
      <c r="B140" s="371">
        <v>0</v>
      </c>
      <c r="C140" s="372">
        <v>0</v>
      </c>
      <c r="D140" s="372" t="s">
        <v>43</v>
      </c>
      <c r="E140" s="372" t="s">
        <v>43</v>
      </c>
      <c r="F140" s="372" t="s">
        <v>43</v>
      </c>
      <c r="G140" s="372" t="s">
        <v>43</v>
      </c>
      <c r="H140" s="372" t="s">
        <v>43</v>
      </c>
      <c r="I140" s="372" t="s">
        <v>152</v>
      </c>
      <c r="J140" s="372" t="s">
        <v>43</v>
      </c>
      <c r="K140" s="372" t="s">
        <v>43</v>
      </c>
      <c r="L140" s="372" t="s">
        <v>43</v>
      </c>
      <c r="M140" s="372" t="s">
        <v>43</v>
      </c>
      <c r="N140" s="372" t="s">
        <v>43</v>
      </c>
      <c r="O140" s="372" t="s">
        <v>43</v>
      </c>
      <c r="P140" s="372" t="s">
        <v>43</v>
      </c>
      <c r="Q140" s="373">
        <v>0</v>
      </c>
      <c r="R140" s="372" t="s">
        <v>43</v>
      </c>
      <c r="S140" s="372" t="s">
        <v>43</v>
      </c>
      <c r="T140" s="372" t="s">
        <v>43</v>
      </c>
      <c r="U140" s="372" t="s">
        <v>43</v>
      </c>
      <c r="V140" s="372" t="s">
        <v>43</v>
      </c>
      <c r="W140" s="372" t="s">
        <v>43</v>
      </c>
      <c r="X140" s="372" t="s">
        <v>43</v>
      </c>
      <c r="Y140" s="372" t="s">
        <v>43</v>
      </c>
      <c r="Z140" s="372" t="s">
        <v>43</v>
      </c>
      <c r="AA140" s="372" t="s">
        <v>43</v>
      </c>
      <c r="AB140" s="372" t="s">
        <v>43</v>
      </c>
      <c r="AC140" s="356" t="s">
        <v>152</v>
      </c>
      <c r="AD140" s="356" t="s">
        <v>152</v>
      </c>
    </row>
    <row r="141" spans="1:30" s="16" customFormat="1" ht="15.75" customHeight="1">
      <c r="A141" s="374" t="s">
        <v>398</v>
      </c>
      <c r="B141" s="378">
        <v>0</v>
      </c>
      <c r="C141" s="377">
        <v>0</v>
      </c>
      <c r="D141" s="377" t="s">
        <v>152</v>
      </c>
      <c r="E141" s="377" t="s">
        <v>43</v>
      </c>
      <c r="F141" s="377" t="s">
        <v>43</v>
      </c>
      <c r="G141" s="377" t="s">
        <v>43</v>
      </c>
      <c r="H141" s="377" t="s">
        <v>43</v>
      </c>
      <c r="I141" s="377" t="s">
        <v>43</v>
      </c>
      <c r="J141" s="377" t="s">
        <v>43</v>
      </c>
      <c r="K141" s="377" t="s">
        <v>43</v>
      </c>
      <c r="L141" s="377" t="s">
        <v>43</v>
      </c>
      <c r="M141" s="377" t="s">
        <v>43</v>
      </c>
      <c r="N141" s="377" t="s">
        <v>43</v>
      </c>
      <c r="O141" s="377" t="s">
        <v>43</v>
      </c>
      <c r="P141" s="377" t="s">
        <v>43</v>
      </c>
      <c r="Q141" s="376">
        <v>0</v>
      </c>
      <c r="R141" s="377" t="s">
        <v>43</v>
      </c>
      <c r="S141" s="377" t="s">
        <v>43</v>
      </c>
      <c r="T141" s="377" t="s">
        <v>43</v>
      </c>
      <c r="U141" s="377" t="s">
        <v>43</v>
      </c>
      <c r="V141" s="377" t="s">
        <v>43</v>
      </c>
      <c r="W141" s="377" t="s">
        <v>43</v>
      </c>
      <c r="X141" s="377" t="s">
        <v>43</v>
      </c>
      <c r="Y141" s="377" t="s">
        <v>43</v>
      </c>
      <c r="Z141" s="377" t="s">
        <v>43</v>
      </c>
      <c r="AA141" s="377" t="s">
        <v>43</v>
      </c>
      <c r="AB141" s="377" t="s">
        <v>43</v>
      </c>
      <c r="AC141" s="375" t="s">
        <v>152</v>
      </c>
      <c r="AD141" s="375" t="s">
        <v>152</v>
      </c>
    </row>
    <row r="142" spans="1:30" s="16" customFormat="1" ht="15.75" customHeight="1">
      <c r="A142" s="370" t="s">
        <v>399</v>
      </c>
      <c r="B142" s="371">
        <v>1</v>
      </c>
      <c r="C142" s="372">
        <v>0</v>
      </c>
      <c r="D142" s="372" t="s">
        <v>43</v>
      </c>
      <c r="E142" s="372" t="s">
        <v>43</v>
      </c>
      <c r="F142" s="372" t="s">
        <v>43</v>
      </c>
      <c r="G142" s="372" t="s">
        <v>43</v>
      </c>
      <c r="H142" s="372" t="s">
        <v>43</v>
      </c>
      <c r="I142" s="372" t="s">
        <v>43</v>
      </c>
      <c r="J142" s="372" t="s">
        <v>43</v>
      </c>
      <c r="K142" s="372" t="s">
        <v>43</v>
      </c>
      <c r="L142" s="372" t="s">
        <v>43</v>
      </c>
      <c r="M142" s="372" t="s">
        <v>43</v>
      </c>
      <c r="N142" s="372" t="s">
        <v>43</v>
      </c>
      <c r="O142" s="372" t="s">
        <v>43</v>
      </c>
      <c r="P142" s="372" t="s">
        <v>43</v>
      </c>
      <c r="Q142" s="373">
        <v>1</v>
      </c>
      <c r="R142" s="372" t="s">
        <v>43</v>
      </c>
      <c r="S142" s="372" t="s">
        <v>43</v>
      </c>
      <c r="T142" s="372" t="s">
        <v>43</v>
      </c>
      <c r="U142" s="372" t="s">
        <v>43</v>
      </c>
      <c r="V142" s="372" t="s">
        <v>43</v>
      </c>
      <c r="W142" s="372" t="s">
        <v>43</v>
      </c>
      <c r="X142" s="372" t="s">
        <v>152</v>
      </c>
      <c r="Y142" s="372">
        <v>1</v>
      </c>
      <c r="Z142" s="372" t="s">
        <v>43</v>
      </c>
      <c r="AA142" s="372" t="s">
        <v>43</v>
      </c>
      <c r="AB142" s="372" t="s">
        <v>43</v>
      </c>
      <c r="AC142" s="356" t="s">
        <v>164</v>
      </c>
      <c r="AD142" s="356" t="s">
        <v>164</v>
      </c>
    </row>
    <row r="143" spans="1:30" s="16" customFormat="1" ht="15.75" customHeight="1">
      <c r="A143" s="370" t="s">
        <v>400</v>
      </c>
      <c r="B143" s="371">
        <v>1</v>
      </c>
      <c r="C143" s="372">
        <v>0</v>
      </c>
      <c r="D143" s="372" t="s">
        <v>152</v>
      </c>
      <c r="E143" s="372" t="s">
        <v>43</v>
      </c>
      <c r="F143" s="372" t="s">
        <v>43</v>
      </c>
      <c r="G143" s="372" t="s">
        <v>43</v>
      </c>
      <c r="H143" s="372" t="s">
        <v>43</v>
      </c>
      <c r="I143" s="372" t="s">
        <v>43</v>
      </c>
      <c r="J143" s="372" t="s">
        <v>43</v>
      </c>
      <c r="K143" s="372" t="s">
        <v>43</v>
      </c>
      <c r="L143" s="372" t="s">
        <v>43</v>
      </c>
      <c r="M143" s="372" t="s">
        <v>43</v>
      </c>
      <c r="N143" s="372" t="s">
        <v>43</v>
      </c>
      <c r="O143" s="372" t="s">
        <v>43</v>
      </c>
      <c r="P143" s="372" t="s">
        <v>43</v>
      </c>
      <c r="Q143" s="373">
        <v>1</v>
      </c>
      <c r="R143" s="372" t="s">
        <v>43</v>
      </c>
      <c r="S143" s="372" t="s">
        <v>43</v>
      </c>
      <c r="T143" s="372" t="s">
        <v>43</v>
      </c>
      <c r="U143" s="372" t="s">
        <v>43</v>
      </c>
      <c r="V143" s="372" t="s">
        <v>43</v>
      </c>
      <c r="W143" s="372" t="s">
        <v>43</v>
      </c>
      <c r="X143" s="372" t="s">
        <v>152</v>
      </c>
      <c r="Y143" s="372" t="s">
        <v>43</v>
      </c>
      <c r="Z143" s="372" t="s">
        <v>43</v>
      </c>
      <c r="AA143" s="372" t="s">
        <v>43</v>
      </c>
      <c r="AB143" s="372">
        <v>1</v>
      </c>
      <c r="AC143" s="356" t="s">
        <v>164</v>
      </c>
      <c r="AD143" s="356" t="s">
        <v>164</v>
      </c>
    </row>
    <row r="144" spans="1:30" s="16" customFormat="1" ht="15.75" customHeight="1">
      <c r="A144" s="370" t="s">
        <v>401</v>
      </c>
      <c r="B144" s="371">
        <v>0</v>
      </c>
      <c r="C144" s="372">
        <v>0</v>
      </c>
      <c r="D144" s="372" t="s">
        <v>43</v>
      </c>
      <c r="E144" s="372" t="s">
        <v>43</v>
      </c>
      <c r="F144" s="372" t="s">
        <v>43</v>
      </c>
      <c r="G144" s="372" t="s">
        <v>43</v>
      </c>
      <c r="H144" s="372" t="s">
        <v>43</v>
      </c>
      <c r="I144" s="372" t="s">
        <v>43</v>
      </c>
      <c r="J144" s="372" t="s">
        <v>43</v>
      </c>
      <c r="K144" s="372" t="s">
        <v>43</v>
      </c>
      <c r="L144" s="372" t="s">
        <v>43</v>
      </c>
      <c r="M144" s="372" t="s">
        <v>43</v>
      </c>
      <c r="N144" s="372" t="s">
        <v>43</v>
      </c>
      <c r="O144" s="372" t="s">
        <v>43</v>
      </c>
      <c r="P144" s="372" t="s">
        <v>43</v>
      </c>
      <c r="Q144" s="373">
        <v>0</v>
      </c>
      <c r="R144" s="372" t="s">
        <v>43</v>
      </c>
      <c r="S144" s="372" t="s">
        <v>43</v>
      </c>
      <c r="T144" s="372" t="s">
        <v>43</v>
      </c>
      <c r="U144" s="372" t="s">
        <v>43</v>
      </c>
      <c r="V144" s="372" t="s">
        <v>43</v>
      </c>
      <c r="W144" s="372" t="s">
        <v>43</v>
      </c>
      <c r="X144" s="372" t="s">
        <v>43</v>
      </c>
      <c r="Y144" s="372" t="s">
        <v>43</v>
      </c>
      <c r="Z144" s="372" t="s">
        <v>43</v>
      </c>
      <c r="AA144" s="372" t="s">
        <v>43</v>
      </c>
      <c r="AB144" s="372" t="s">
        <v>43</v>
      </c>
      <c r="AC144" s="356" t="s">
        <v>43</v>
      </c>
      <c r="AD144" s="356" t="s">
        <v>43</v>
      </c>
    </row>
    <row r="145" spans="1:30" s="16" customFormat="1" ht="15.75" customHeight="1">
      <c r="A145" s="370" t="s">
        <v>402</v>
      </c>
      <c r="B145" s="356">
        <v>0</v>
      </c>
      <c r="C145" s="373">
        <v>0</v>
      </c>
      <c r="D145" s="380" t="s">
        <v>43</v>
      </c>
      <c r="E145" s="380" t="s">
        <v>43</v>
      </c>
      <c r="F145" s="380" t="s">
        <v>43</v>
      </c>
      <c r="G145" s="380" t="s">
        <v>43</v>
      </c>
      <c r="H145" s="380" t="s">
        <v>43</v>
      </c>
      <c r="I145" s="380" t="s">
        <v>43</v>
      </c>
      <c r="J145" s="380" t="s">
        <v>43</v>
      </c>
      <c r="K145" s="380" t="s">
        <v>43</v>
      </c>
      <c r="L145" s="380" t="s">
        <v>43</v>
      </c>
      <c r="M145" s="380" t="s">
        <v>43</v>
      </c>
      <c r="N145" s="380" t="s">
        <v>43</v>
      </c>
      <c r="O145" s="380" t="s">
        <v>43</v>
      </c>
      <c r="P145" s="380" t="s">
        <v>43</v>
      </c>
      <c r="Q145" s="373">
        <v>0</v>
      </c>
      <c r="R145" s="380" t="s">
        <v>43</v>
      </c>
      <c r="S145" s="380" t="s">
        <v>43</v>
      </c>
      <c r="T145" s="380" t="s">
        <v>43</v>
      </c>
      <c r="U145" s="380" t="s">
        <v>43</v>
      </c>
      <c r="V145" s="380" t="s">
        <v>43</v>
      </c>
      <c r="W145" s="380" t="s">
        <v>43</v>
      </c>
      <c r="X145" s="380" t="s">
        <v>43</v>
      </c>
      <c r="Y145" s="380" t="s">
        <v>43</v>
      </c>
      <c r="Z145" s="380" t="s">
        <v>43</v>
      </c>
      <c r="AA145" s="380" t="s">
        <v>43</v>
      </c>
      <c r="AB145" s="380" t="s">
        <v>43</v>
      </c>
      <c r="AC145" s="356" t="s">
        <v>43</v>
      </c>
      <c r="AD145" s="356" t="s">
        <v>43</v>
      </c>
    </row>
    <row r="146" spans="1:30" s="16" customFormat="1" ht="15.75" customHeight="1">
      <c r="A146" s="370" t="s">
        <v>403</v>
      </c>
      <c r="B146" s="371">
        <v>3</v>
      </c>
      <c r="C146" s="372">
        <v>1</v>
      </c>
      <c r="D146" s="372" t="s">
        <v>152</v>
      </c>
      <c r="E146" s="372" t="s">
        <v>43</v>
      </c>
      <c r="F146" s="372" t="s">
        <v>43</v>
      </c>
      <c r="G146" s="372" t="s">
        <v>43</v>
      </c>
      <c r="H146" s="372" t="s">
        <v>43</v>
      </c>
      <c r="I146" s="372">
        <v>1</v>
      </c>
      <c r="J146" s="372" t="s">
        <v>43</v>
      </c>
      <c r="K146" s="372" t="s">
        <v>43</v>
      </c>
      <c r="L146" s="372" t="s">
        <v>43</v>
      </c>
      <c r="M146" s="372" t="s">
        <v>43</v>
      </c>
      <c r="N146" s="372" t="s">
        <v>43</v>
      </c>
      <c r="O146" s="372" t="s">
        <v>43</v>
      </c>
      <c r="P146" s="372" t="s">
        <v>43</v>
      </c>
      <c r="Q146" s="373">
        <v>2</v>
      </c>
      <c r="R146" s="372" t="s">
        <v>43</v>
      </c>
      <c r="S146" s="372" t="s">
        <v>43</v>
      </c>
      <c r="T146" s="372" t="s">
        <v>43</v>
      </c>
      <c r="U146" s="372" t="s">
        <v>43</v>
      </c>
      <c r="V146" s="372" t="s">
        <v>43</v>
      </c>
      <c r="W146" s="372" t="s">
        <v>43</v>
      </c>
      <c r="X146" s="372" t="s">
        <v>152</v>
      </c>
      <c r="Y146" s="372" t="s">
        <v>43</v>
      </c>
      <c r="Z146" s="372" t="s">
        <v>43</v>
      </c>
      <c r="AA146" s="372">
        <v>2</v>
      </c>
      <c r="AB146" s="372" t="s">
        <v>43</v>
      </c>
      <c r="AC146" s="356">
        <v>136</v>
      </c>
      <c r="AD146" s="356">
        <v>137136</v>
      </c>
    </row>
    <row r="147" spans="1:30" s="16" customFormat="1" ht="15.75" customHeight="1">
      <c r="A147" s="370" t="s">
        <v>404</v>
      </c>
      <c r="B147" s="371">
        <v>2</v>
      </c>
      <c r="C147" s="372">
        <v>2</v>
      </c>
      <c r="D147" s="372" t="s">
        <v>43</v>
      </c>
      <c r="E147" s="372" t="s">
        <v>43</v>
      </c>
      <c r="F147" s="372" t="s">
        <v>43</v>
      </c>
      <c r="G147" s="372" t="s">
        <v>43</v>
      </c>
      <c r="H147" s="372" t="s">
        <v>43</v>
      </c>
      <c r="I147" s="372">
        <v>1</v>
      </c>
      <c r="J147" s="372" t="s">
        <v>43</v>
      </c>
      <c r="K147" s="372" t="s">
        <v>43</v>
      </c>
      <c r="L147" s="372" t="s">
        <v>43</v>
      </c>
      <c r="M147" s="372" t="s">
        <v>43</v>
      </c>
      <c r="N147" s="372" t="s">
        <v>43</v>
      </c>
      <c r="O147" s="372" t="s">
        <v>43</v>
      </c>
      <c r="P147" s="372">
        <v>1</v>
      </c>
      <c r="Q147" s="373">
        <v>0</v>
      </c>
      <c r="R147" s="372" t="s">
        <v>43</v>
      </c>
      <c r="S147" s="372" t="s">
        <v>43</v>
      </c>
      <c r="T147" s="372" t="s">
        <v>43</v>
      </c>
      <c r="U147" s="372" t="s">
        <v>43</v>
      </c>
      <c r="V147" s="372" t="s">
        <v>43</v>
      </c>
      <c r="W147" s="372" t="s">
        <v>43</v>
      </c>
      <c r="X147" s="372" t="s">
        <v>43</v>
      </c>
      <c r="Y147" s="372" t="s">
        <v>43</v>
      </c>
      <c r="Z147" s="372" t="s">
        <v>43</v>
      </c>
      <c r="AA147" s="372" t="s">
        <v>43</v>
      </c>
      <c r="AB147" s="372" t="s">
        <v>43</v>
      </c>
      <c r="AC147" s="356" t="s">
        <v>164</v>
      </c>
      <c r="AD147" s="356" t="s">
        <v>164</v>
      </c>
    </row>
    <row r="148" spans="1:30" s="16" customFormat="1" ht="15.75" customHeight="1">
      <c r="A148" s="370" t="s">
        <v>405</v>
      </c>
      <c r="B148" s="371">
        <v>4</v>
      </c>
      <c r="C148" s="372">
        <v>0</v>
      </c>
      <c r="D148" s="372" t="s">
        <v>43</v>
      </c>
      <c r="E148" s="372" t="s">
        <v>43</v>
      </c>
      <c r="F148" s="372" t="s">
        <v>43</v>
      </c>
      <c r="G148" s="372" t="s">
        <v>43</v>
      </c>
      <c r="H148" s="372" t="s">
        <v>43</v>
      </c>
      <c r="I148" s="372" t="s">
        <v>43</v>
      </c>
      <c r="J148" s="372" t="s">
        <v>43</v>
      </c>
      <c r="K148" s="372" t="s">
        <v>43</v>
      </c>
      <c r="L148" s="372" t="s">
        <v>43</v>
      </c>
      <c r="M148" s="372" t="s">
        <v>43</v>
      </c>
      <c r="N148" s="372" t="s">
        <v>43</v>
      </c>
      <c r="O148" s="372" t="s">
        <v>43</v>
      </c>
      <c r="P148" s="372" t="s">
        <v>43</v>
      </c>
      <c r="Q148" s="373">
        <v>4</v>
      </c>
      <c r="R148" s="372" t="s">
        <v>43</v>
      </c>
      <c r="S148" s="372" t="s">
        <v>43</v>
      </c>
      <c r="T148" s="372" t="s">
        <v>43</v>
      </c>
      <c r="U148" s="372" t="s">
        <v>43</v>
      </c>
      <c r="V148" s="372" t="s">
        <v>43</v>
      </c>
      <c r="W148" s="372">
        <v>4</v>
      </c>
      <c r="X148" s="372" t="s">
        <v>152</v>
      </c>
      <c r="Y148" s="372" t="s">
        <v>43</v>
      </c>
      <c r="Z148" s="372" t="s">
        <v>43</v>
      </c>
      <c r="AA148" s="372" t="s">
        <v>43</v>
      </c>
      <c r="AB148" s="372" t="s">
        <v>43</v>
      </c>
      <c r="AC148" s="356">
        <v>553</v>
      </c>
      <c r="AD148" s="356">
        <v>1797817</v>
      </c>
    </row>
    <row r="149" spans="1:30" s="16" customFormat="1" ht="15.75" customHeight="1">
      <c r="A149" s="370" t="s">
        <v>406</v>
      </c>
      <c r="B149" s="371">
        <v>0</v>
      </c>
      <c r="C149" s="372">
        <v>0</v>
      </c>
      <c r="D149" s="372" t="s">
        <v>43</v>
      </c>
      <c r="E149" s="372" t="s">
        <v>43</v>
      </c>
      <c r="F149" s="372" t="s">
        <v>43</v>
      </c>
      <c r="G149" s="372" t="s">
        <v>43</v>
      </c>
      <c r="H149" s="372" t="s">
        <v>43</v>
      </c>
      <c r="I149" s="372" t="s">
        <v>43</v>
      </c>
      <c r="J149" s="372" t="s">
        <v>43</v>
      </c>
      <c r="K149" s="372" t="s">
        <v>152</v>
      </c>
      <c r="L149" s="372" t="s">
        <v>43</v>
      </c>
      <c r="M149" s="372" t="s">
        <v>43</v>
      </c>
      <c r="N149" s="372" t="s">
        <v>43</v>
      </c>
      <c r="O149" s="372" t="s">
        <v>43</v>
      </c>
      <c r="P149" s="372" t="s">
        <v>43</v>
      </c>
      <c r="Q149" s="373">
        <v>0</v>
      </c>
      <c r="R149" s="372" t="s">
        <v>43</v>
      </c>
      <c r="S149" s="372" t="s">
        <v>43</v>
      </c>
      <c r="T149" s="372" t="s">
        <v>43</v>
      </c>
      <c r="U149" s="372" t="s">
        <v>43</v>
      </c>
      <c r="V149" s="372" t="s">
        <v>43</v>
      </c>
      <c r="W149" s="372" t="s">
        <v>43</v>
      </c>
      <c r="X149" s="372" t="s">
        <v>43</v>
      </c>
      <c r="Y149" s="372" t="s">
        <v>43</v>
      </c>
      <c r="Z149" s="372" t="s">
        <v>43</v>
      </c>
      <c r="AA149" s="372" t="s">
        <v>43</v>
      </c>
      <c r="AB149" s="372" t="s">
        <v>43</v>
      </c>
      <c r="AC149" s="356" t="s">
        <v>152</v>
      </c>
      <c r="AD149" s="356" t="s">
        <v>152</v>
      </c>
    </row>
    <row r="150" spans="1:30" s="16" customFormat="1" ht="15.75" customHeight="1">
      <c r="A150" s="370" t="s">
        <v>407</v>
      </c>
      <c r="B150" s="371">
        <v>3</v>
      </c>
      <c r="C150" s="372">
        <v>1</v>
      </c>
      <c r="D150" s="372">
        <v>1</v>
      </c>
      <c r="E150" s="372" t="s">
        <v>43</v>
      </c>
      <c r="F150" s="372" t="s">
        <v>43</v>
      </c>
      <c r="G150" s="372" t="s">
        <v>43</v>
      </c>
      <c r="H150" s="372" t="s">
        <v>43</v>
      </c>
      <c r="I150" s="372" t="s">
        <v>43</v>
      </c>
      <c r="J150" s="372" t="s">
        <v>43</v>
      </c>
      <c r="K150" s="372" t="s">
        <v>43</v>
      </c>
      <c r="L150" s="372" t="s">
        <v>152</v>
      </c>
      <c r="M150" s="372" t="s">
        <v>43</v>
      </c>
      <c r="N150" s="372" t="s">
        <v>43</v>
      </c>
      <c r="O150" s="372" t="s">
        <v>43</v>
      </c>
      <c r="P150" s="372" t="s">
        <v>43</v>
      </c>
      <c r="Q150" s="373">
        <v>2</v>
      </c>
      <c r="R150" s="372" t="s">
        <v>43</v>
      </c>
      <c r="S150" s="372" t="s">
        <v>43</v>
      </c>
      <c r="T150" s="372" t="s">
        <v>43</v>
      </c>
      <c r="U150" s="372" t="s">
        <v>43</v>
      </c>
      <c r="V150" s="372" t="s">
        <v>43</v>
      </c>
      <c r="W150" s="372">
        <v>1</v>
      </c>
      <c r="X150" s="372" t="s">
        <v>43</v>
      </c>
      <c r="Y150" s="372" t="s">
        <v>43</v>
      </c>
      <c r="Z150" s="372" t="s">
        <v>43</v>
      </c>
      <c r="AA150" s="372">
        <v>1</v>
      </c>
      <c r="AB150" s="372" t="s">
        <v>43</v>
      </c>
      <c r="AC150" s="356">
        <v>145</v>
      </c>
      <c r="AD150" s="356">
        <v>234998</v>
      </c>
    </row>
    <row r="151" spans="1:30" s="16" customFormat="1" ht="15.75" customHeight="1">
      <c r="A151" s="370" t="s">
        <v>408</v>
      </c>
      <c r="B151" s="371">
        <v>0</v>
      </c>
      <c r="C151" s="372">
        <v>0</v>
      </c>
      <c r="D151" s="372" t="s">
        <v>43</v>
      </c>
      <c r="E151" s="372" t="s">
        <v>43</v>
      </c>
      <c r="F151" s="372" t="s">
        <v>43</v>
      </c>
      <c r="G151" s="372" t="s">
        <v>43</v>
      </c>
      <c r="H151" s="372" t="s">
        <v>43</v>
      </c>
      <c r="I151" s="372" t="s">
        <v>43</v>
      </c>
      <c r="J151" s="372" t="s">
        <v>43</v>
      </c>
      <c r="K151" s="372" t="s">
        <v>43</v>
      </c>
      <c r="L151" s="372" t="s">
        <v>43</v>
      </c>
      <c r="M151" s="372" t="s">
        <v>43</v>
      </c>
      <c r="N151" s="372" t="s">
        <v>43</v>
      </c>
      <c r="O151" s="372" t="s">
        <v>43</v>
      </c>
      <c r="P151" s="372" t="s">
        <v>43</v>
      </c>
      <c r="Q151" s="373">
        <v>0</v>
      </c>
      <c r="R151" s="372" t="s">
        <v>43</v>
      </c>
      <c r="S151" s="372" t="s">
        <v>43</v>
      </c>
      <c r="T151" s="372" t="s">
        <v>43</v>
      </c>
      <c r="U151" s="372" t="s">
        <v>43</v>
      </c>
      <c r="V151" s="372" t="s">
        <v>43</v>
      </c>
      <c r="W151" s="372" t="s">
        <v>43</v>
      </c>
      <c r="X151" s="372" t="s">
        <v>43</v>
      </c>
      <c r="Y151" s="372" t="s">
        <v>43</v>
      </c>
      <c r="Z151" s="372" t="s">
        <v>43</v>
      </c>
      <c r="AA151" s="372" t="s">
        <v>43</v>
      </c>
      <c r="AB151" s="372" t="s">
        <v>43</v>
      </c>
      <c r="AC151" s="356" t="s">
        <v>43</v>
      </c>
      <c r="AD151" s="356" t="s">
        <v>43</v>
      </c>
    </row>
    <row r="152" spans="1:30" s="16" customFormat="1" ht="15.75" customHeight="1">
      <c r="A152" s="370" t="s">
        <v>409</v>
      </c>
      <c r="B152" s="371">
        <v>2</v>
      </c>
      <c r="C152" s="372">
        <v>1</v>
      </c>
      <c r="D152" s="372">
        <v>1</v>
      </c>
      <c r="E152" s="372" t="s">
        <v>43</v>
      </c>
      <c r="F152" s="372" t="s">
        <v>43</v>
      </c>
      <c r="G152" s="372" t="s">
        <v>43</v>
      </c>
      <c r="H152" s="372" t="s">
        <v>43</v>
      </c>
      <c r="I152" s="372" t="s">
        <v>43</v>
      </c>
      <c r="J152" s="372" t="s">
        <v>43</v>
      </c>
      <c r="K152" s="372" t="s">
        <v>43</v>
      </c>
      <c r="L152" s="372" t="s">
        <v>43</v>
      </c>
      <c r="M152" s="372" t="s">
        <v>43</v>
      </c>
      <c r="N152" s="372" t="s">
        <v>43</v>
      </c>
      <c r="O152" s="372" t="s">
        <v>43</v>
      </c>
      <c r="P152" s="372" t="s">
        <v>43</v>
      </c>
      <c r="Q152" s="373">
        <v>1</v>
      </c>
      <c r="R152" s="372" t="s">
        <v>43</v>
      </c>
      <c r="S152" s="372" t="s">
        <v>43</v>
      </c>
      <c r="T152" s="372" t="s">
        <v>43</v>
      </c>
      <c r="U152" s="372" t="s">
        <v>43</v>
      </c>
      <c r="V152" s="372">
        <v>1</v>
      </c>
      <c r="W152" s="372" t="s">
        <v>43</v>
      </c>
      <c r="X152" s="372" t="s">
        <v>43</v>
      </c>
      <c r="Y152" s="372" t="s">
        <v>43</v>
      </c>
      <c r="Z152" s="372" t="s">
        <v>43</v>
      </c>
      <c r="AA152" s="372" t="s">
        <v>43</v>
      </c>
      <c r="AB152" s="372" t="s">
        <v>43</v>
      </c>
      <c r="AC152" s="356" t="s">
        <v>164</v>
      </c>
      <c r="AD152" s="356" t="s">
        <v>164</v>
      </c>
    </row>
    <row r="153" spans="1:30" s="16" customFormat="1" ht="15.75" customHeight="1">
      <c r="A153" s="370" t="s">
        <v>410</v>
      </c>
      <c r="B153" s="371">
        <v>0</v>
      </c>
      <c r="C153" s="372">
        <v>0</v>
      </c>
      <c r="D153" s="372" t="s">
        <v>43</v>
      </c>
      <c r="E153" s="372" t="s">
        <v>43</v>
      </c>
      <c r="F153" s="372" t="s">
        <v>43</v>
      </c>
      <c r="G153" s="372" t="s">
        <v>43</v>
      </c>
      <c r="H153" s="372" t="s">
        <v>43</v>
      </c>
      <c r="I153" s="372" t="s">
        <v>43</v>
      </c>
      <c r="J153" s="372" t="s">
        <v>43</v>
      </c>
      <c r="K153" s="372" t="s">
        <v>43</v>
      </c>
      <c r="L153" s="372" t="s">
        <v>43</v>
      </c>
      <c r="M153" s="372" t="s">
        <v>43</v>
      </c>
      <c r="N153" s="372" t="s">
        <v>43</v>
      </c>
      <c r="O153" s="372" t="s">
        <v>43</v>
      </c>
      <c r="P153" s="372" t="s">
        <v>43</v>
      </c>
      <c r="Q153" s="373">
        <v>0</v>
      </c>
      <c r="R153" s="372" t="s">
        <v>43</v>
      </c>
      <c r="S153" s="372" t="s">
        <v>43</v>
      </c>
      <c r="T153" s="372" t="s">
        <v>43</v>
      </c>
      <c r="U153" s="372" t="s">
        <v>43</v>
      </c>
      <c r="V153" s="372" t="s">
        <v>43</v>
      </c>
      <c r="W153" s="372" t="s">
        <v>43</v>
      </c>
      <c r="X153" s="372" t="s">
        <v>43</v>
      </c>
      <c r="Y153" s="372" t="s">
        <v>43</v>
      </c>
      <c r="Z153" s="372" t="s">
        <v>43</v>
      </c>
      <c r="AA153" s="372" t="s">
        <v>43</v>
      </c>
      <c r="AB153" s="372" t="s">
        <v>43</v>
      </c>
      <c r="AC153" s="356" t="s">
        <v>43</v>
      </c>
      <c r="AD153" s="356" t="s">
        <v>43</v>
      </c>
    </row>
    <row r="154" spans="1:30" s="16" customFormat="1" ht="15.75" customHeight="1">
      <c r="A154" s="370" t="s">
        <v>411</v>
      </c>
      <c r="B154" s="371">
        <v>1</v>
      </c>
      <c r="C154" s="372">
        <v>0</v>
      </c>
      <c r="D154" s="372" t="s">
        <v>43</v>
      </c>
      <c r="E154" s="372" t="s">
        <v>43</v>
      </c>
      <c r="F154" s="372" t="s">
        <v>152</v>
      </c>
      <c r="G154" s="372" t="s">
        <v>43</v>
      </c>
      <c r="H154" s="372" t="s">
        <v>43</v>
      </c>
      <c r="I154" s="372" t="s">
        <v>43</v>
      </c>
      <c r="J154" s="372" t="s">
        <v>43</v>
      </c>
      <c r="K154" s="372" t="s">
        <v>43</v>
      </c>
      <c r="L154" s="372" t="s">
        <v>43</v>
      </c>
      <c r="M154" s="372" t="s">
        <v>43</v>
      </c>
      <c r="N154" s="372" t="s">
        <v>43</v>
      </c>
      <c r="O154" s="372" t="s">
        <v>43</v>
      </c>
      <c r="P154" s="372" t="s">
        <v>43</v>
      </c>
      <c r="Q154" s="373">
        <v>1</v>
      </c>
      <c r="R154" s="372" t="s">
        <v>43</v>
      </c>
      <c r="S154" s="372" t="s">
        <v>43</v>
      </c>
      <c r="T154" s="372" t="s">
        <v>43</v>
      </c>
      <c r="U154" s="372" t="s">
        <v>43</v>
      </c>
      <c r="V154" s="372" t="s">
        <v>43</v>
      </c>
      <c r="W154" s="372" t="s">
        <v>43</v>
      </c>
      <c r="X154" s="372" t="s">
        <v>43</v>
      </c>
      <c r="Y154" s="372" t="s">
        <v>43</v>
      </c>
      <c r="Z154" s="372">
        <v>1</v>
      </c>
      <c r="AA154" s="372" t="s">
        <v>43</v>
      </c>
      <c r="AB154" s="372" t="s">
        <v>43</v>
      </c>
      <c r="AC154" s="356" t="s">
        <v>164</v>
      </c>
      <c r="AD154" s="356" t="s">
        <v>164</v>
      </c>
    </row>
    <row r="155" spans="1:30" s="16" customFormat="1" ht="15.75" customHeight="1">
      <c r="A155" s="370" t="s">
        <v>412</v>
      </c>
      <c r="B155" s="371">
        <v>1</v>
      </c>
      <c r="C155" s="372">
        <v>1</v>
      </c>
      <c r="D155" s="372" t="s">
        <v>43</v>
      </c>
      <c r="E155" s="372" t="s">
        <v>43</v>
      </c>
      <c r="F155" s="372" t="s">
        <v>43</v>
      </c>
      <c r="G155" s="372" t="s">
        <v>43</v>
      </c>
      <c r="H155" s="372" t="s">
        <v>43</v>
      </c>
      <c r="I155" s="372" t="s">
        <v>152</v>
      </c>
      <c r="J155" s="372" t="s">
        <v>43</v>
      </c>
      <c r="K155" s="372" t="s">
        <v>152</v>
      </c>
      <c r="L155" s="372">
        <v>1</v>
      </c>
      <c r="M155" s="372" t="s">
        <v>43</v>
      </c>
      <c r="N155" s="372" t="s">
        <v>43</v>
      </c>
      <c r="O155" s="372" t="s">
        <v>43</v>
      </c>
      <c r="P155" s="372" t="s">
        <v>43</v>
      </c>
      <c r="Q155" s="373">
        <v>0</v>
      </c>
      <c r="R155" s="372" t="s">
        <v>43</v>
      </c>
      <c r="S155" s="372" t="s">
        <v>43</v>
      </c>
      <c r="T155" s="372" t="s">
        <v>43</v>
      </c>
      <c r="U155" s="372" t="s">
        <v>43</v>
      </c>
      <c r="V155" s="372" t="s">
        <v>43</v>
      </c>
      <c r="W155" s="372" t="s">
        <v>43</v>
      </c>
      <c r="X155" s="372" t="s">
        <v>43</v>
      </c>
      <c r="Y155" s="372" t="s">
        <v>43</v>
      </c>
      <c r="Z155" s="372" t="s">
        <v>43</v>
      </c>
      <c r="AA155" s="372" t="s">
        <v>43</v>
      </c>
      <c r="AB155" s="372" t="s">
        <v>43</v>
      </c>
      <c r="AC155" s="356" t="s">
        <v>164</v>
      </c>
      <c r="AD155" s="356" t="s">
        <v>164</v>
      </c>
    </row>
    <row r="156" spans="1:30" s="16" customFormat="1" ht="15.75" customHeight="1">
      <c r="A156" s="370" t="s">
        <v>413</v>
      </c>
      <c r="B156" s="371">
        <v>0</v>
      </c>
      <c r="C156" s="372">
        <v>0</v>
      </c>
      <c r="D156" s="372" t="s">
        <v>43</v>
      </c>
      <c r="E156" s="372" t="s">
        <v>43</v>
      </c>
      <c r="F156" s="372" t="s">
        <v>43</v>
      </c>
      <c r="G156" s="372" t="s">
        <v>43</v>
      </c>
      <c r="H156" s="372" t="s">
        <v>43</v>
      </c>
      <c r="I156" s="372" t="s">
        <v>43</v>
      </c>
      <c r="J156" s="372" t="s">
        <v>43</v>
      </c>
      <c r="K156" s="372" t="s">
        <v>43</v>
      </c>
      <c r="L156" s="372" t="s">
        <v>43</v>
      </c>
      <c r="M156" s="372" t="s">
        <v>43</v>
      </c>
      <c r="N156" s="372" t="s">
        <v>43</v>
      </c>
      <c r="O156" s="372" t="s">
        <v>43</v>
      </c>
      <c r="P156" s="372" t="s">
        <v>43</v>
      </c>
      <c r="Q156" s="373">
        <v>0</v>
      </c>
      <c r="R156" s="372" t="s">
        <v>43</v>
      </c>
      <c r="S156" s="372" t="s">
        <v>43</v>
      </c>
      <c r="T156" s="372" t="s">
        <v>43</v>
      </c>
      <c r="U156" s="372" t="s">
        <v>43</v>
      </c>
      <c r="V156" s="372" t="s">
        <v>43</v>
      </c>
      <c r="W156" s="372" t="s">
        <v>43</v>
      </c>
      <c r="X156" s="372" t="s">
        <v>43</v>
      </c>
      <c r="Y156" s="372" t="s">
        <v>43</v>
      </c>
      <c r="Z156" s="372" t="s">
        <v>43</v>
      </c>
      <c r="AA156" s="372" t="s">
        <v>43</v>
      </c>
      <c r="AB156" s="372" t="s">
        <v>43</v>
      </c>
      <c r="AC156" s="356" t="s">
        <v>43</v>
      </c>
      <c r="AD156" s="356" t="s">
        <v>43</v>
      </c>
    </row>
    <row r="157" spans="1:30" s="16" customFormat="1" ht="15.75" customHeight="1">
      <c r="A157" s="374" t="s">
        <v>414</v>
      </c>
      <c r="B157" s="375">
        <v>19</v>
      </c>
      <c r="C157" s="377">
        <v>7</v>
      </c>
      <c r="D157" s="377">
        <v>2</v>
      </c>
      <c r="E157" s="377">
        <v>0</v>
      </c>
      <c r="F157" s="377">
        <v>0</v>
      </c>
      <c r="G157" s="377">
        <v>0</v>
      </c>
      <c r="H157" s="377">
        <v>0</v>
      </c>
      <c r="I157" s="377">
        <v>2</v>
      </c>
      <c r="J157" s="377">
        <v>0</v>
      </c>
      <c r="K157" s="377">
        <v>0</v>
      </c>
      <c r="L157" s="377">
        <v>1</v>
      </c>
      <c r="M157" s="377">
        <v>0</v>
      </c>
      <c r="N157" s="377">
        <v>0</v>
      </c>
      <c r="O157" s="377">
        <v>0</v>
      </c>
      <c r="P157" s="377">
        <v>2</v>
      </c>
      <c r="Q157" s="376">
        <v>12</v>
      </c>
      <c r="R157" s="377">
        <v>0</v>
      </c>
      <c r="S157" s="377">
        <v>0</v>
      </c>
      <c r="T157" s="377">
        <v>0</v>
      </c>
      <c r="U157" s="377">
        <v>0</v>
      </c>
      <c r="V157" s="377">
        <v>1</v>
      </c>
      <c r="W157" s="377">
        <v>5</v>
      </c>
      <c r="X157" s="377">
        <v>0</v>
      </c>
      <c r="Y157" s="377">
        <v>1</v>
      </c>
      <c r="Z157" s="377">
        <v>1</v>
      </c>
      <c r="AA157" s="377">
        <v>3</v>
      </c>
      <c r="AB157" s="377">
        <v>1</v>
      </c>
      <c r="AC157" s="375">
        <v>941</v>
      </c>
      <c r="AD157" s="375">
        <v>2350863</v>
      </c>
    </row>
    <row r="158" spans="1:30" s="16" customFormat="1" ht="15.75" customHeight="1">
      <c r="A158" s="379" t="s">
        <v>415</v>
      </c>
      <c r="B158" s="371">
        <v>11</v>
      </c>
      <c r="C158" s="372">
        <v>7</v>
      </c>
      <c r="D158" s="372">
        <v>1</v>
      </c>
      <c r="E158" s="372" t="s">
        <v>43</v>
      </c>
      <c r="F158" s="372" t="s">
        <v>43</v>
      </c>
      <c r="G158" s="372">
        <v>1</v>
      </c>
      <c r="H158" s="372" t="s">
        <v>43</v>
      </c>
      <c r="I158" s="372" t="s">
        <v>152</v>
      </c>
      <c r="J158" s="372" t="s">
        <v>43</v>
      </c>
      <c r="K158" s="372">
        <v>4</v>
      </c>
      <c r="L158" s="372" t="s">
        <v>43</v>
      </c>
      <c r="M158" s="372" t="s">
        <v>43</v>
      </c>
      <c r="N158" s="372" t="s">
        <v>43</v>
      </c>
      <c r="O158" s="372" t="s">
        <v>152</v>
      </c>
      <c r="P158" s="372">
        <v>1</v>
      </c>
      <c r="Q158" s="373">
        <v>4</v>
      </c>
      <c r="R158" s="372" t="s">
        <v>43</v>
      </c>
      <c r="S158" s="372" t="s">
        <v>43</v>
      </c>
      <c r="T158" s="372">
        <v>1</v>
      </c>
      <c r="U158" s="372" t="s">
        <v>152</v>
      </c>
      <c r="V158" s="372">
        <v>1</v>
      </c>
      <c r="W158" s="372">
        <v>1</v>
      </c>
      <c r="X158" s="372" t="s">
        <v>152</v>
      </c>
      <c r="Y158" s="372">
        <v>1</v>
      </c>
      <c r="Z158" s="372" t="s">
        <v>43</v>
      </c>
      <c r="AA158" s="372" t="s">
        <v>43</v>
      </c>
      <c r="AB158" s="372" t="s">
        <v>43</v>
      </c>
      <c r="AC158" s="356">
        <v>462</v>
      </c>
      <c r="AD158" s="356">
        <v>800913</v>
      </c>
    </row>
    <row r="159" spans="1:30" s="16" customFormat="1" ht="15.75" customHeight="1">
      <c r="A159" s="370" t="s">
        <v>416</v>
      </c>
      <c r="B159" s="371">
        <v>0</v>
      </c>
      <c r="C159" s="372">
        <v>0</v>
      </c>
      <c r="D159" s="372" t="s">
        <v>43</v>
      </c>
      <c r="E159" s="372" t="s">
        <v>43</v>
      </c>
      <c r="F159" s="372" t="s">
        <v>43</v>
      </c>
      <c r="G159" s="372" t="s">
        <v>43</v>
      </c>
      <c r="H159" s="372" t="s">
        <v>43</v>
      </c>
      <c r="I159" s="372" t="s">
        <v>43</v>
      </c>
      <c r="J159" s="372" t="s">
        <v>43</v>
      </c>
      <c r="K159" s="372" t="s">
        <v>43</v>
      </c>
      <c r="L159" s="372" t="s">
        <v>43</v>
      </c>
      <c r="M159" s="372" t="s">
        <v>43</v>
      </c>
      <c r="N159" s="372" t="s">
        <v>43</v>
      </c>
      <c r="O159" s="372" t="s">
        <v>43</v>
      </c>
      <c r="P159" s="372" t="s">
        <v>43</v>
      </c>
      <c r="Q159" s="373">
        <v>0</v>
      </c>
      <c r="R159" s="372" t="s">
        <v>43</v>
      </c>
      <c r="S159" s="372" t="s">
        <v>43</v>
      </c>
      <c r="T159" s="372" t="s">
        <v>43</v>
      </c>
      <c r="U159" s="372" t="s">
        <v>43</v>
      </c>
      <c r="V159" s="372" t="s">
        <v>43</v>
      </c>
      <c r="W159" s="372" t="s">
        <v>43</v>
      </c>
      <c r="X159" s="372" t="s">
        <v>43</v>
      </c>
      <c r="Y159" s="372" t="s">
        <v>43</v>
      </c>
      <c r="Z159" s="372" t="s">
        <v>43</v>
      </c>
      <c r="AA159" s="372" t="s">
        <v>43</v>
      </c>
      <c r="AB159" s="372" t="s">
        <v>43</v>
      </c>
      <c r="AC159" s="356" t="s">
        <v>43</v>
      </c>
      <c r="AD159" s="356" t="s">
        <v>43</v>
      </c>
    </row>
    <row r="160" spans="1:30" s="16" customFormat="1" ht="15.75" customHeight="1">
      <c r="A160" s="370" t="s">
        <v>411</v>
      </c>
      <c r="B160" s="371">
        <v>3</v>
      </c>
      <c r="C160" s="372">
        <v>3</v>
      </c>
      <c r="D160" s="372">
        <v>1</v>
      </c>
      <c r="E160" s="372" t="s">
        <v>43</v>
      </c>
      <c r="F160" s="372" t="s">
        <v>43</v>
      </c>
      <c r="G160" s="372" t="s">
        <v>43</v>
      </c>
      <c r="H160" s="372">
        <v>1</v>
      </c>
      <c r="I160" s="372" t="s">
        <v>43</v>
      </c>
      <c r="J160" s="372">
        <v>1</v>
      </c>
      <c r="K160" s="372" t="s">
        <v>152</v>
      </c>
      <c r="L160" s="372" t="s">
        <v>43</v>
      </c>
      <c r="M160" s="372" t="s">
        <v>43</v>
      </c>
      <c r="N160" s="372" t="s">
        <v>43</v>
      </c>
      <c r="O160" s="372" t="s">
        <v>43</v>
      </c>
      <c r="P160" s="372" t="s">
        <v>43</v>
      </c>
      <c r="Q160" s="373">
        <v>0</v>
      </c>
      <c r="R160" s="372" t="s">
        <v>43</v>
      </c>
      <c r="S160" s="372" t="s">
        <v>43</v>
      </c>
      <c r="T160" s="372" t="s">
        <v>43</v>
      </c>
      <c r="U160" s="372" t="s">
        <v>43</v>
      </c>
      <c r="V160" s="372" t="s">
        <v>43</v>
      </c>
      <c r="W160" s="372" t="s">
        <v>43</v>
      </c>
      <c r="X160" s="372" t="s">
        <v>43</v>
      </c>
      <c r="Y160" s="372" t="s">
        <v>43</v>
      </c>
      <c r="Z160" s="372" t="s">
        <v>43</v>
      </c>
      <c r="AA160" s="372" t="s">
        <v>43</v>
      </c>
      <c r="AB160" s="372" t="s">
        <v>43</v>
      </c>
      <c r="AC160" s="356">
        <v>30</v>
      </c>
      <c r="AD160" s="356">
        <v>21766</v>
      </c>
    </row>
    <row r="161" spans="1:30" s="16" customFormat="1" ht="15.75" customHeight="1">
      <c r="A161" s="370" t="s">
        <v>417</v>
      </c>
      <c r="B161" s="371">
        <v>5</v>
      </c>
      <c r="C161" s="372">
        <v>3</v>
      </c>
      <c r="D161" s="372">
        <v>1</v>
      </c>
      <c r="E161" s="372" t="s">
        <v>43</v>
      </c>
      <c r="F161" s="372" t="s">
        <v>43</v>
      </c>
      <c r="G161" s="372">
        <v>1</v>
      </c>
      <c r="H161" s="372" t="s">
        <v>43</v>
      </c>
      <c r="I161" s="372" t="s">
        <v>43</v>
      </c>
      <c r="J161" s="372" t="s">
        <v>43</v>
      </c>
      <c r="K161" s="372">
        <v>1</v>
      </c>
      <c r="L161" s="372" t="s">
        <v>43</v>
      </c>
      <c r="M161" s="372" t="s">
        <v>43</v>
      </c>
      <c r="N161" s="372" t="s">
        <v>43</v>
      </c>
      <c r="O161" s="372" t="s">
        <v>43</v>
      </c>
      <c r="P161" s="372" t="s">
        <v>43</v>
      </c>
      <c r="Q161" s="373">
        <v>2</v>
      </c>
      <c r="R161" s="372" t="s">
        <v>43</v>
      </c>
      <c r="S161" s="372" t="s">
        <v>43</v>
      </c>
      <c r="T161" s="372" t="s">
        <v>43</v>
      </c>
      <c r="U161" s="372" t="s">
        <v>43</v>
      </c>
      <c r="V161" s="372">
        <v>1</v>
      </c>
      <c r="W161" s="372" t="s">
        <v>43</v>
      </c>
      <c r="X161" s="372" t="s">
        <v>152</v>
      </c>
      <c r="Y161" s="372" t="s">
        <v>43</v>
      </c>
      <c r="Z161" s="372" t="s">
        <v>43</v>
      </c>
      <c r="AA161" s="372">
        <v>1</v>
      </c>
      <c r="AB161" s="372" t="s">
        <v>43</v>
      </c>
      <c r="AC161" s="356">
        <v>73</v>
      </c>
      <c r="AD161" s="356">
        <v>172176</v>
      </c>
    </row>
    <row r="162" spans="1:30" s="16" customFormat="1" ht="15.75" customHeight="1">
      <c r="A162" s="370" t="s">
        <v>300</v>
      </c>
      <c r="B162" s="371">
        <v>1</v>
      </c>
      <c r="C162" s="372">
        <v>1</v>
      </c>
      <c r="D162" s="372" t="s">
        <v>43</v>
      </c>
      <c r="E162" s="372" t="s">
        <v>43</v>
      </c>
      <c r="F162" s="372" t="s">
        <v>43</v>
      </c>
      <c r="G162" s="372" t="s">
        <v>152</v>
      </c>
      <c r="H162" s="372" t="s">
        <v>43</v>
      </c>
      <c r="I162" s="372" t="s">
        <v>43</v>
      </c>
      <c r="J162" s="372">
        <v>1</v>
      </c>
      <c r="K162" s="372" t="s">
        <v>152</v>
      </c>
      <c r="L162" s="372" t="s">
        <v>43</v>
      </c>
      <c r="M162" s="372" t="s">
        <v>43</v>
      </c>
      <c r="N162" s="372" t="s">
        <v>43</v>
      </c>
      <c r="O162" s="372" t="s">
        <v>43</v>
      </c>
      <c r="P162" s="372" t="s">
        <v>43</v>
      </c>
      <c r="Q162" s="373">
        <v>0</v>
      </c>
      <c r="R162" s="372" t="s">
        <v>43</v>
      </c>
      <c r="S162" s="372" t="s">
        <v>43</v>
      </c>
      <c r="T162" s="372" t="s">
        <v>43</v>
      </c>
      <c r="U162" s="372" t="s">
        <v>43</v>
      </c>
      <c r="V162" s="372" t="s">
        <v>43</v>
      </c>
      <c r="W162" s="372" t="s">
        <v>152</v>
      </c>
      <c r="X162" s="372" t="s">
        <v>43</v>
      </c>
      <c r="Y162" s="372" t="s">
        <v>43</v>
      </c>
      <c r="Z162" s="372" t="s">
        <v>43</v>
      </c>
      <c r="AA162" s="372" t="s">
        <v>43</v>
      </c>
      <c r="AB162" s="372" t="s">
        <v>43</v>
      </c>
      <c r="AC162" s="356" t="s">
        <v>164</v>
      </c>
      <c r="AD162" s="356" t="s">
        <v>164</v>
      </c>
    </row>
    <row r="163" spans="1:30" s="16" customFormat="1" ht="15.75" customHeight="1">
      <c r="A163" s="370" t="s">
        <v>301</v>
      </c>
      <c r="B163" s="371">
        <v>0</v>
      </c>
      <c r="C163" s="372">
        <v>0</v>
      </c>
      <c r="D163" s="372" t="s">
        <v>43</v>
      </c>
      <c r="E163" s="372" t="s">
        <v>43</v>
      </c>
      <c r="F163" s="372" t="s">
        <v>43</v>
      </c>
      <c r="G163" s="372" t="s">
        <v>43</v>
      </c>
      <c r="H163" s="372" t="s">
        <v>43</v>
      </c>
      <c r="I163" s="372" t="s">
        <v>43</v>
      </c>
      <c r="J163" s="372" t="s">
        <v>43</v>
      </c>
      <c r="K163" s="372" t="s">
        <v>43</v>
      </c>
      <c r="L163" s="372" t="s">
        <v>43</v>
      </c>
      <c r="M163" s="372" t="s">
        <v>43</v>
      </c>
      <c r="N163" s="372" t="s">
        <v>43</v>
      </c>
      <c r="O163" s="372" t="s">
        <v>43</v>
      </c>
      <c r="P163" s="372" t="s">
        <v>43</v>
      </c>
      <c r="Q163" s="373">
        <v>0</v>
      </c>
      <c r="R163" s="372" t="s">
        <v>43</v>
      </c>
      <c r="S163" s="372" t="s">
        <v>43</v>
      </c>
      <c r="T163" s="372" t="s">
        <v>43</v>
      </c>
      <c r="U163" s="372" t="s">
        <v>43</v>
      </c>
      <c r="V163" s="372" t="s">
        <v>43</v>
      </c>
      <c r="W163" s="372" t="s">
        <v>43</v>
      </c>
      <c r="X163" s="372" t="s">
        <v>43</v>
      </c>
      <c r="Y163" s="372" t="s">
        <v>43</v>
      </c>
      <c r="Z163" s="372" t="s">
        <v>43</v>
      </c>
      <c r="AA163" s="372" t="s">
        <v>43</v>
      </c>
      <c r="AB163" s="372" t="s">
        <v>43</v>
      </c>
      <c r="AC163" s="356" t="s">
        <v>43</v>
      </c>
      <c r="AD163" s="356" t="s">
        <v>43</v>
      </c>
    </row>
    <row r="164" spans="1:30" s="16" customFormat="1" ht="15.75" customHeight="1">
      <c r="A164" s="370" t="s">
        <v>418</v>
      </c>
      <c r="B164" s="371">
        <v>9</v>
      </c>
      <c r="C164" s="372">
        <v>5</v>
      </c>
      <c r="D164" s="372" t="s">
        <v>43</v>
      </c>
      <c r="E164" s="372" t="s">
        <v>43</v>
      </c>
      <c r="F164" s="372" t="s">
        <v>43</v>
      </c>
      <c r="G164" s="372" t="s">
        <v>43</v>
      </c>
      <c r="H164" s="372" t="s">
        <v>152</v>
      </c>
      <c r="I164" s="372" t="s">
        <v>43</v>
      </c>
      <c r="J164" s="372" t="s">
        <v>152</v>
      </c>
      <c r="K164" s="372">
        <v>2</v>
      </c>
      <c r="L164" s="372">
        <v>1</v>
      </c>
      <c r="M164" s="372" t="s">
        <v>43</v>
      </c>
      <c r="N164" s="372" t="s">
        <v>43</v>
      </c>
      <c r="O164" s="372" t="s">
        <v>43</v>
      </c>
      <c r="P164" s="372">
        <v>2</v>
      </c>
      <c r="Q164" s="373">
        <v>4</v>
      </c>
      <c r="R164" s="372" t="s">
        <v>43</v>
      </c>
      <c r="S164" s="372">
        <v>1</v>
      </c>
      <c r="T164" s="372">
        <v>1</v>
      </c>
      <c r="U164" s="372" t="s">
        <v>43</v>
      </c>
      <c r="V164" s="372">
        <v>1</v>
      </c>
      <c r="W164" s="372" t="s">
        <v>43</v>
      </c>
      <c r="X164" s="372" t="s">
        <v>152</v>
      </c>
      <c r="Y164" s="372">
        <v>1</v>
      </c>
      <c r="Z164" s="372" t="s">
        <v>43</v>
      </c>
      <c r="AA164" s="372" t="s">
        <v>152</v>
      </c>
      <c r="AB164" s="372" t="s">
        <v>43</v>
      </c>
      <c r="AC164" s="356">
        <v>723</v>
      </c>
      <c r="AD164" s="356">
        <v>406787</v>
      </c>
    </row>
    <row r="165" spans="1:30" s="16" customFormat="1" ht="15.75" customHeight="1">
      <c r="A165" s="370" t="s">
        <v>342</v>
      </c>
      <c r="B165" s="371">
        <v>5</v>
      </c>
      <c r="C165" s="372">
        <v>1</v>
      </c>
      <c r="D165" s="372" t="s">
        <v>43</v>
      </c>
      <c r="E165" s="372" t="s">
        <v>43</v>
      </c>
      <c r="F165" s="372" t="s">
        <v>43</v>
      </c>
      <c r="G165" s="372" t="s">
        <v>43</v>
      </c>
      <c r="H165" s="372" t="s">
        <v>43</v>
      </c>
      <c r="I165" s="372">
        <v>1</v>
      </c>
      <c r="J165" s="372" t="s">
        <v>43</v>
      </c>
      <c r="K165" s="372" t="s">
        <v>43</v>
      </c>
      <c r="L165" s="372" t="s">
        <v>43</v>
      </c>
      <c r="M165" s="372" t="s">
        <v>43</v>
      </c>
      <c r="N165" s="372" t="s">
        <v>43</v>
      </c>
      <c r="O165" s="372" t="s">
        <v>43</v>
      </c>
      <c r="P165" s="372" t="s">
        <v>43</v>
      </c>
      <c r="Q165" s="373">
        <v>4</v>
      </c>
      <c r="R165" s="372" t="s">
        <v>43</v>
      </c>
      <c r="S165" s="372" t="s">
        <v>43</v>
      </c>
      <c r="T165" s="372" t="s">
        <v>43</v>
      </c>
      <c r="U165" s="372">
        <v>1</v>
      </c>
      <c r="V165" s="372" t="s">
        <v>43</v>
      </c>
      <c r="W165" s="372" t="s">
        <v>43</v>
      </c>
      <c r="X165" s="372">
        <v>1</v>
      </c>
      <c r="Y165" s="372" t="s">
        <v>43</v>
      </c>
      <c r="Z165" s="372" t="s">
        <v>43</v>
      </c>
      <c r="AA165" s="372">
        <v>2</v>
      </c>
      <c r="AB165" s="372" t="s">
        <v>43</v>
      </c>
      <c r="AC165" s="356">
        <v>334</v>
      </c>
      <c r="AD165" s="356">
        <v>525267</v>
      </c>
    </row>
    <row r="166" spans="1:30" s="16" customFormat="1" ht="15.75" customHeight="1">
      <c r="A166" s="370" t="s">
        <v>419</v>
      </c>
      <c r="B166" s="371">
        <v>1</v>
      </c>
      <c r="C166" s="372">
        <v>1</v>
      </c>
      <c r="D166" s="372">
        <v>1</v>
      </c>
      <c r="E166" s="372" t="s">
        <v>43</v>
      </c>
      <c r="F166" s="372" t="s">
        <v>43</v>
      </c>
      <c r="G166" s="372" t="s">
        <v>43</v>
      </c>
      <c r="H166" s="372" t="s">
        <v>43</v>
      </c>
      <c r="I166" s="372" t="s">
        <v>43</v>
      </c>
      <c r="J166" s="372" t="s">
        <v>43</v>
      </c>
      <c r="K166" s="372" t="s">
        <v>43</v>
      </c>
      <c r="L166" s="372" t="s">
        <v>43</v>
      </c>
      <c r="M166" s="372" t="s">
        <v>43</v>
      </c>
      <c r="N166" s="372" t="s">
        <v>43</v>
      </c>
      <c r="O166" s="372" t="s">
        <v>43</v>
      </c>
      <c r="P166" s="372" t="s">
        <v>43</v>
      </c>
      <c r="Q166" s="373">
        <v>0</v>
      </c>
      <c r="R166" s="372" t="s">
        <v>43</v>
      </c>
      <c r="S166" s="372" t="s">
        <v>43</v>
      </c>
      <c r="T166" s="372" t="s">
        <v>43</v>
      </c>
      <c r="U166" s="372" t="s">
        <v>43</v>
      </c>
      <c r="V166" s="372" t="s">
        <v>152</v>
      </c>
      <c r="W166" s="372" t="s">
        <v>43</v>
      </c>
      <c r="X166" s="372" t="s">
        <v>43</v>
      </c>
      <c r="Y166" s="372" t="s">
        <v>43</v>
      </c>
      <c r="Z166" s="372" t="s">
        <v>43</v>
      </c>
      <c r="AA166" s="372" t="s">
        <v>43</v>
      </c>
      <c r="AB166" s="372" t="s">
        <v>43</v>
      </c>
      <c r="AC166" s="356" t="s">
        <v>164</v>
      </c>
      <c r="AD166" s="356" t="s">
        <v>164</v>
      </c>
    </row>
    <row r="167" spans="1:30" s="16" customFormat="1" ht="15.75" customHeight="1">
      <c r="A167" s="370" t="s">
        <v>420</v>
      </c>
      <c r="B167" s="371">
        <v>0</v>
      </c>
      <c r="C167" s="372">
        <v>0</v>
      </c>
      <c r="D167" s="372" t="s">
        <v>43</v>
      </c>
      <c r="E167" s="372" t="s">
        <v>43</v>
      </c>
      <c r="F167" s="372" t="s">
        <v>43</v>
      </c>
      <c r="G167" s="372" t="s">
        <v>43</v>
      </c>
      <c r="H167" s="372" t="s">
        <v>43</v>
      </c>
      <c r="I167" s="372" t="s">
        <v>43</v>
      </c>
      <c r="J167" s="372" t="s">
        <v>43</v>
      </c>
      <c r="K167" s="372" t="s">
        <v>43</v>
      </c>
      <c r="L167" s="372" t="s">
        <v>43</v>
      </c>
      <c r="M167" s="372" t="s">
        <v>43</v>
      </c>
      <c r="N167" s="372" t="s">
        <v>43</v>
      </c>
      <c r="O167" s="372" t="s">
        <v>43</v>
      </c>
      <c r="P167" s="372" t="s">
        <v>43</v>
      </c>
      <c r="Q167" s="373">
        <v>0</v>
      </c>
      <c r="R167" s="372" t="s">
        <v>43</v>
      </c>
      <c r="S167" s="372" t="s">
        <v>43</v>
      </c>
      <c r="T167" s="372" t="s">
        <v>43</v>
      </c>
      <c r="U167" s="372" t="s">
        <v>43</v>
      </c>
      <c r="V167" s="372" t="s">
        <v>43</v>
      </c>
      <c r="W167" s="372" t="s">
        <v>43</v>
      </c>
      <c r="X167" s="372" t="s">
        <v>43</v>
      </c>
      <c r="Y167" s="372" t="s">
        <v>43</v>
      </c>
      <c r="Z167" s="372" t="s">
        <v>43</v>
      </c>
      <c r="AA167" s="372" t="s">
        <v>43</v>
      </c>
      <c r="AB167" s="372" t="s">
        <v>43</v>
      </c>
      <c r="AC167" s="356" t="s">
        <v>43</v>
      </c>
      <c r="AD167" s="356" t="s">
        <v>43</v>
      </c>
    </row>
    <row r="168" spans="1:30" s="16" customFormat="1" ht="15.75" customHeight="1">
      <c r="A168" s="370" t="s">
        <v>342</v>
      </c>
      <c r="B168" s="371">
        <v>0</v>
      </c>
      <c r="C168" s="372">
        <v>0</v>
      </c>
      <c r="D168" s="372" t="s">
        <v>43</v>
      </c>
      <c r="E168" s="372" t="s">
        <v>43</v>
      </c>
      <c r="F168" s="372" t="s">
        <v>43</v>
      </c>
      <c r="G168" s="372" t="s">
        <v>43</v>
      </c>
      <c r="H168" s="372" t="s">
        <v>43</v>
      </c>
      <c r="I168" s="372" t="s">
        <v>43</v>
      </c>
      <c r="J168" s="372" t="s">
        <v>43</v>
      </c>
      <c r="K168" s="372" t="s">
        <v>43</v>
      </c>
      <c r="L168" s="372" t="s">
        <v>43</v>
      </c>
      <c r="M168" s="372" t="s">
        <v>43</v>
      </c>
      <c r="N168" s="372" t="s">
        <v>43</v>
      </c>
      <c r="O168" s="372" t="s">
        <v>43</v>
      </c>
      <c r="P168" s="372" t="s">
        <v>43</v>
      </c>
      <c r="Q168" s="373">
        <v>0</v>
      </c>
      <c r="R168" s="372" t="s">
        <v>43</v>
      </c>
      <c r="S168" s="372" t="s">
        <v>43</v>
      </c>
      <c r="T168" s="372" t="s">
        <v>43</v>
      </c>
      <c r="U168" s="372" t="s">
        <v>43</v>
      </c>
      <c r="V168" s="372" t="s">
        <v>43</v>
      </c>
      <c r="W168" s="372" t="s">
        <v>43</v>
      </c>
      <c r="X168" s="372" t="s">
        <v>43</v>
      </c>
      <c r="Y168" s="372" t="s">
        <v>43</v>
      </c>
      <c r="Z168" s="372" t="s">
        <v>43</v>
      </c>
      <c r="AA168" s="372" t="s">
        <v>43</v>
      </c>
      <c r="AB168" s="372" t="s">
        <v>43</v>
      </c>
      <c r="AC168" s="356" t="s">
        <v>43</v>
      </c>
      <c r="AD168" s="356" t="s">
        <v>43</v>
      </c>
    </row>
    <row r="169" spans="1:30" s="16" customFormat="1" ht="15.75" customHeight="1">
      <c r="A169" s="370" t="s">
        <v>343</v>
      </c>
      <c r="B169" s="371">
        <v>3</v>
      </c>
      <c r="C169" s="372">
        <v>2</v>
      </c>
      <c r="D169" s="372">
        <v>1</v>
      </c>
      <c r="E169" s="372" t="s">
        <v>43</v>
      </c>
      <c r="F169" s="372" t="s">
        <v>43</v>
      </c>
      <c r="G169" s="372">
        <v>1</v>
      </c>
      <c r="H169" s="372" t="s">
        <v>43</v>
      </c>
      <c r="I169" s="372" t="s">
        <v>43</v>
      </c>
      <c r="J169" s="372" t="s">
        <v>43</v>
      </c>
      <c r="K169" s="372" t="s">
        <v>43</v>
      </c>
      <c r="L169" s="372" t="s">
        <v>43</v>
      </c>
      <c r="M169" s="372" t="s">
        <v>43</v>
      </c>
      <c r="N169" s="372" t="s">
        <v>43</v>
      </c>
      <c r="O169" s="372" t="s">
        <v>43</v>
      </c>
      <c r="P169" s="372" t="s">
        <v>43</v>
      </c>
      <c r="Q169" s="373">
        <v>1</v>
      </c>
      <c r="R169" s="372" t="s">
        <v>43</v>
      </c>
      <c r="S169" s="372" t="s">
        <v>43</v>
      </c>
      <c r="T169" s="372" t="s">
        <v>43</v>
      </c>
      <c r="U169" s="372" t="s">
        <v>43</v>
      </c>
      <c r="V169" s="372" t="s">
        <v>43</v>
      </c>
      <c r="W169" s="372" t="s">
        <v>43</v>
      </c>
      <c r="X169" s="372">
        <v>1</v>
      </c>
      <c r="Y169" s="372" t="s">
        <v>43</v>
      </c>
      <c r="Z169" s="372" t="s">
        <v>43</v>
      </c>
      <c r="AA169" s="372" t="s">
        <v>43</v>
      </c>
      <c r="AB169" s="372" t="s">
        <v>43</v>
      </c>
      <c r="AC169" s="356">
        <v>51</v>
      </c>
      <c r="AD169" s="356">
        <v>73013</v>
      </c>
    </row>
    <row r="170" spans="1:30" s="16" customFormat="1" ht="15.75" customHeight="1">
      <c r="A170" s="370" t="s">
        <v>344</v>
      </c>
      <c r="B170" s="371">
        <v>1</v>
      </c>
      <c r="C170" s="372">
        <v>1</v>
      </c>
      <c r="D170" s="372" t="s">
        <v>43</v>
      </c>
      <c r="E170" s="372" t="s">
        <v>43</v>
      </c>
      <c r="F170" s="372" t="s">
        <v>43</v>
      </c>
      <c r="G170" s="372" t="s">
        <v>43</v>
      </c>
      <c r="H170" s="372" t="s">
        <v>43</v>
      </c>
      <c r="I170" s="372" t="s">
        <v>43</v>
      </c>
      <c r="J170" s="372" t="s">
        <v>43</v>
      </c>
      <c r="K170" s="372">
        <v>1</v>
      </c>
      <c r="L170" s="372" t="s">
        <v>43</v>
      </c>
      <c r="M170" s="372" t="s">
        <v>43</v>
      </c>
      <c r="N170" s="372" t="s">
        <v>43</v>
      </c>
      <c r="O170" s="372" t="s">
        <v>43</v>
      </c>
      <c r="P170" s="372" t="s">
        <v>43</v>
      </c>
      <c r="Q170" s="373">
        <v>0</v>
      </c>
      <c r="R170" s="372" t="s">
        <v>43</v>
      </c>
      <c r="S170" s="372" t="s">
        <v>43</v>
      </c>
      <c r="T170" s="372" t="s">
        <v>43</v>
      </c>
      <c r="U170" s="372" t="s">
        <v>43</v>
      </c>
      <c r="V170" s="372" t="s">
        <v>43</v>
      </c>
      <c r="W170" s="372" t="s">
        <v>43</v>
      </c>
      <c r="X170" s="372" t="s">
        <v>43</v>
      </c>
      <c r="Y170" s="372" t="s">
        <v>43</v>
      </c>
      <c r="Z170" s="372" t="s">
        <v>43</v>
      </c>
      <c r="AA170" s="372" t="s">
        <v>43</v>
      </c>
      <c r="AB170" s="372" t="s">
        <v>43</v>
      </c>
      <c r="AC170" s="356" t="s">
        <v>164</v>
      </c>
      <c r="AD170" s="356" t="s">
        <v>164</v>
      </c>
    </row>
    <row r="171" spans="1:30" s="16" customFormat="1" ht="15.75" customHeight="1">
      <c r="A171" s="370" t="s">
        <v>421</v>
      </c>
      <c r="B171" s="371">
        <v>0</v>
      </c>
      <c r="C171" s="372">
        <v>0</v>
      </c>
      <c r="D171" s="372" t="s">
        <v>43</v>
      </c>
      <c r="E171" s="372" t="s">
        <v>43</v>
      </c>
      <c r="F171" s="372" t="s">
        <v>43</v>
      </c>
      <c r="G171" s="372" t="s">
        <v>43</v>
      </c>
      <c r="H171" s="372" t="s">
        <v>43</v>
      </c>
      <c r="I171" s="372" t="s">
        <v>43</v>
      </c>
      <c r="J171" s="372" t="s">
        <v>43</v>
      </c>
      <c r="K171" s="372" t="s">
        <v>43</v>
      </c>
      <c r="L171" s="372" t="s">
        <v>43</v>
      </c>
      <c r="M171" s="372" t="s">
        <v>43</v>
      </c>
      <c r="N171" s="372" t="s">
        <v>43</v>
      </c>
      <c r="O171" s="372" t="s">
        <v>43</v>
      </c>
      <c r="P171" s="372" t="s">
        <v>43</v>
      </c>
      <c r="Q171" s="373">
        <v>0</v>
      </c>
      <c r="R171" s="372" t="s">
        <v>43</v>
      </c>
      <c r="S171" s="372" t="s">
        <v>43</v>
      </c>
      <c r="T171" s="372" t="s">
        <v>43</v>
      </c>
      <c r="U171" s="372" t="s">
        <v>43</v>
      </c>
      <c r="V171" s="372" t="s">
        <v>43</v>
      </c>
      <c r="W171" s="372" t="s">
        <v>43</v>
      </c>
      <c r="X171" s="372" t="s">
        <v>43</v>
      </c>
      <c r="Y171" s="372" t="s">
        <v>43</v>
      </c>
      <c r="Z171" s="372" t="s">
        <v>43</v>
      </c>
      <c r="AA171" s="372" t="s">
        <v>43</v>
      </c>
      <c r="AB171" s="372" t="s">
        <v>43</v>
      </c>
      <c r="AC171" s="356" t="s">
        <v>43</v>
      </c>
      <c r="AD171" s="356" t="s">
        <v>43</v>
      </c>
    </row>
    <row r="172" spans="1:30" s="16" customFormat="1" ht="15.75" customHeight="1">
      <c r="A172" s="370" t="s">
        <v>422</v>
      </c>
      <c r="B172" s="371">
        <v>8</v>
      </c>
      <c r="C172" s="372">
        <v>4</v>
      </c>
      <c r="D172" s="372">
        <v>1</v>
      </c>
      <c r="E172" s="372" t="s">
        <v>43</v>
      </c>
      <c r="F172" s="372" t="s">
        <v>43</v>
      </c>
      <c r="G172" s="372" t="s">
        <v>43</v>
      </c>
      <c r="H172" s="372" t="s">
        <v>43</v>
      </c>
      <c r="I172" s="372">
        <v>1</v>
      </c>
      <c r="J172" s="372" t="s">
        <v>43</v>
      </c>
      <c r="K172" s="372">
        <v>1</v>
      </c>
      <c r="L172" s="372" t="s">
        <v>152</v>
      </c>
      <c r="M172" s="372" t="s">
        <v>43</v>
      </c>
      <c r="N172" s="372" t="s">
        <v>43</v>
      </c>
      <c r="O172" s="372">
        <v>1</v>
      </c>
      <c r="P172" s="372" t="s">
        <v>43</v>
      </c>
      <c r="Q172" s="373">
        <v>4</v>
      </c>
      <c r="R172" s="372" t="s">
        <v>43</v>
      </c>
      <c r="S172" s="372" t="s">
        <v>43</v>
      </c>
      <c r="T172" s="372" t="s">
        <v>43</v>
      </c>
      <c r="U172" s="372" t="s">
        <v>43</v>
      </c>
      <c r="V172" s="372">
        <v>1</v>
      </c>
      <c r="W172" s="372" t="s">
        <v>152</v>
      </c>
      <c r="X172" s="372">
        <v>1</v>
      </c>
      <c r="Y172" s="372" t="s">
        <v>43</v>
      </c>
      <c r="Z172" s="372">
        <v>1</v>
      </c>
      <c r="AA172" s="372">
        <v>1</v>
      </c>
      <c r="AB172" s="372" t="s">
        <v>43</v>
      </c>
      <c r="AC172" s="356">
        <v>1599</v>
      </c>
      <c r="AD172" s="356">
        <v>2967342</v>
      </c>
    </row>
    <row r="173" spans="1:30" s="16" customFormat="1" ht="15.75" customHeight="1">
      <c r="A173" s="370" t="s">
        <v>423</v>
      </c>
      <c r="B173" s="371">
        <v>0</v>
      </c>
      <c r="C173" s="372">
        <v>0</v>
      </c>
      <c r="D173" s="372" t="s">
        <v>43</v>
      </c>
      <c r="E173" s="372" t="s">
        <v>43</v>
      </c>
      <c r="F173" s="372" t="s">
        <v>43</v>
      </c>
      <c r="G173" s="372" t="s">
        <v>43</v>
      </c>
      <c r="H173" s="372" t="s">
        <v>43</v>
      </c>
      <c r="I173" s="372" t="s">
        <v>43</v>
      </c>
      <c r="J173" s="372" t="s">
        <v>43</v>
      </c>
      <c r="K173" s="372" t="s">
        <v>43</v>
      </c>
      <c r="L173" s="372" t="s">
        <v>43</v>
      </c>
      <c r="M173" s="372" t="s">
        <v>43</v>
      </c>
      <c r="N173" s="372" t="s">
        <v>43</v>
      </c>
      <c r="O173" s="372" t="s">
        <v>43</v>
      </c>
      <c r="P173" s="372" t="s">
        <v>43</v>
      </c>
      <c r="Q173" s="373">
        <v>0</v>
      </c>
      <c r="R173" s="372" t="s">
        <v>43</v>
      </c>
      <c r="S173" s="372" t="s">
        <v>43</v>
      </c>
      <c r="T173" s="372" t="s">
        <v>43</v>
      </c>
      <c r="U173" s="372" t="s">
        <v>43</v>
      </c>
      <c r="V173" s="372" t="s">
        <v>43</v>
      </c>
      <c r="W173" s="372" t="s">
        <v>43</v>
      </c>
      <c r="X173" s="372" t="s">
        <v>43</v>
      </c>
      <c r="Y173" s="372" t="s">
        <v>43</v>
      </c>
      <c r="Z173" s="372" t="s">
        <v>43</v>
      </c>
      <c r="AA173" s="372" t="s">
        <v>43</v>
      </c>
      <c r="AB173" s="372" t="s">
        <v>43</v>
      </c>
      <c r="AC173" s="356" t="s">
        <v>43</v>
      </c>
      <c r="AD173" s="356" t="s">
        <v>43</v>
      </c>
    </row>
    <row r="174" spans="1:30" s="16" customFormat="1" ht="15.75" customHeight="1">
      <c r="A174" s="370" t="s">
        <v>424</v>
      </c>
      <c r="B174" s="371">
        <v>0</v>
      </c>
      <c r="C174" s="372">
        <v>0</v>
      </c>
      <c r="D174" s="372" t="s">
        <v>43</v>
      </c>
      <c r="E174" s="372" t="s">
        <v>43</v>
      </c>
      <c r="F174" s="372" t="s">
        <v>43</v>
      </c>
      <c r="G174" s="372" t="s">
        <v>43</v>
      </c>
      <c r="H174" s="372" t="s">
        <v>43</v>
      </c>
      <c r="I174" s="372" t="s">
        <v>43</v>
      </c>
      <c r="J174" s="372" t="s">
        <v>43</v>
      </c>
      <c r="K174" s="372" t="s">
        <v>43</v>
      </c>
      <c r="L174" s="372" t="s">
        <v>43</v>
      </c>
      <c r="M174" s="372" t="s">
        <v>43</v>
      </c>
      <c r="N174" s="372" t="s">
        <v>43</v>
      </c>
      <c r="O174" s="372" t="s">
        <v>43</v>
      </c>
      <c r="P174" s="372" t="s">
        <v>43</v>
      </c>
      <c r="Q174" s="373">
        <v>0</v>
      </c>
      <c r="R174" s="372" t="s">
        <v>43</v>
      </c>
      <c r="S174" s="372" t="s">
        <v>43</v>
      </c>
      <c r="T174" s="372" t="s">
        <v>43</v>
      </c>
      <c r="U174" s="372" t="s">
        <v>43</v>
      </c>
      <c r="V174" s="372" t="s">
        <v>43</v>
      </c>
      <c r="W174" s="372" t="s">
        <v>43</v>
      </c>
      <c r="X174" s="372" t="s">
        <v>43</v>
      </c>
      <c r="Y174" s="372" t="s">
        <v>43</v>
      </c>
      <c r="Z174" s="372" t="s">
        <v>43</v>
      </c>
      <c r="AA174" s="372" t="s">
        <v>43</v>
      </c>
      <c r="AB174" s="372" t="s">
        <v>43</v>
      </c>
      <c r="AC174" s="356" t="s">
        <v>43</v>
      </c>
      <c r="AD174" s="356" t="s">
        <v>43</v>
      </c>
    </row>
    <row r="175" spans="1:30" s="16" customFormat="1" ht="15.75" customHeight="1">
      <c r="A175" s="374" t="s">
        <v>425</v>
      </c>
      <c r="B175" s="378">
        <v>0</v>
      </c>
      <c r="C175" s="376">
        <v>0</v>
      </c>
      <c r="D175" s="377" t="s">
        <v>43</v>
      </c>
      <c r="E175" s="377" t="s">
        <v>43</v>
      </c>
      <c r="F175" s="377" t="s">
        <v>43</v>
      </c>
      <c r="G175" s="377" t="s">
        <v>43</v>
      </c>
      <c r="H175" s="377" t="s">
        <v>43</v>
      </c>
      <c r="I175" s="377" t="s">
        <v>43</v>
      </c>
      <c r="J175" s="377" t="s">
        <v>43</v>
      </c>
      <c r="K175" s="377" t="s">
        <v>43</v>
      </c>
      <c r="L175" s="377" t="s">
        <v>43</v>
      </c>
      <c r="M175" s="377" t="s">
        <v>43</v>
      </c>
      <c r="N175" s="377" t="s">
        <v>43</v>
      </c>
      <c r="O175" s="377" t="s">
        <v>43</v>
      </c>
      <c r="P175" s="377" t="s">
        <v>43</v>
      </c>
      <c r="Q175" s="376">
        <v>0</v>
      </c>
      <c r="R175" s="377" t="s">
        <v>43</v>
      </c>
      <c r="S175" s="377" t="s">
        <v>43</v>
      </c>
      <c r="T175" s="377" t="s">
        <v>43</v>
      </c>
      <c r="U175" s="377" t="s">
        <v>43</v>
      </c>
      <c r="V175" s="377" t="s">
        <v>43</v>
      </c>
      <c r="W175" s="377" t="s">
        <v>43</v>
      </c>
      <c r="X175" s="377" t="s">
        <v>43</v>
      </c>
      <c r="Y175" s="377" t="s">
        <v>43</v>
      </c>
      <c r="Z175" s="377" t="s">
        <v>43</v>
      </c>
      <c r="AA175" s="377" t="s">
        <v>43</v>
      </c>
      <c r="AB175" s="377" t="s">
        <v>43</v>
      </c>
      <c r="AC175" s="375" t="s">
        <v>43</v>
      </c>
      <c r="AD175" s="375" t="s">
        <v>43</v>
      </c>
    </row>
    <row r="176" spans="1:30" s="16" customFormat="1" ht="15.75" customHeight="1">
      <c r="A176" s="374" t="s">
        <v>426</v>
      </c>
      <c r="B176" s="375">
        <v>47</v>
      </c>
      <c r="C176" s="377">
        <v>28</v>
      </c>
      <c r="D176" s="377">
        <v>6</v>
      </c>
      <c r="E176" s="377">
        <v>0</v>
      </c>
      <c r="F176" s="377">
        <v>0</v>
      </c>
      <c r="G176" s="377">
        <v>3</v>
      </c>
      <c r="H176" s="377">
        <v>1</v>
      </c>
      <c r="I176" s="377">
        <v>2</v>
      </c>
      <c r="J176" s="377">
        <v>2</v>
      </c>
      <c r="K176" s="377">
        <v>9</v>
      </c>
      <c r="L176" s="377">
        <v>1</v>
      </c>
      <c r="M176" s="377">
        <v>0</v>
      </c>
      <c r="N176" s="377">
        <v>0</v>
      </c>
      <c r="O176" s="377">
        <v>1</v>
      </c>
      <c r="P176" s="377">
        <v>3</v>
      </c>
      <c r="Q176" s="376">
        <v>19</v>
      </c>
      <c r="R176" s="377">
        <v>0</v>
      </c>
      <c r="S176" s="377">
        <v>1</v>
      </c>
      <c r="T176" s="377">
        <v>2</v>
      </c>
      <c r="U176" s="377">
        <v>1</v>
      </c>
      <c r="V176" s="377">
        <v>4</v>
      </c>
      <c r="W176" s="377">
        <v>1</v>
      </c>
      <c r="X176" s="377">
        <v>3</v>
      </c>
      <c r="Y176" s="377">
        <v>2</v>
      </c>
      <c r="Z176" s="377">
        <v>1</v>
      </c>
      <c r="AA176" s="377">
        <v>4</v>
      </c>
      <c r="AB176" s="377">
        <v>0</v>
      </c>
      <c r="AC176" s="375">
        <v>3301</v>
      </c>
      <c r="AD176" s="375">
        <v>4986127</v>
      </c>
    </row>
    <row r="177" spans="1:30" s="16" customFormat="1" ht="15.75" customHeight="1">
      <c r="A177" s="379" t="s">
        <v>427</v>
      </c>
      <c r="B177" s="382">
        <v>13</v>
      </c>
      <c r="C177" s="383">
        <v>7</v>
      </c>
      <c r="D177" s="383" t="s">
        <v>43</v>
      </c>
      <c r="E177" s="383" t="s">
        <v>43</v>
      </c>
      <c r="F177" s="383" t="s">
        <v>43</v>
      </c>
      <c r="G177" s="383" t="s">
        <v>43</v>
      </c>
      <c r="H177" s="383" t="s">
        <v>43</v>
      </c>
      <c r="I177" s="383">
        <v>1</v>
      </c>
      <c r="J177" s="383" t="s">
        <v>43</v>
      </c>
      <c r="K177" s="383">
        <v>2</v>
      </c>
      <c r="L177" s="383" t="s">
        <v>43</v>
      </c>
      <c r="M177" s="383" t="s">
        <v>43</v>
      </c>
      <c r="N177" s="383" t="s">
        <v>43</v>
      </c>
      <c r="O177" s="383" t="s">
        <v>43</v>
      </c>
      <c r="P177" s="383">
        <v>4</v>
      </c>
      <c r="Q177" s="384">
        <v>6</v>
      </c>
      <c r="R177" s="383" t="s">
        <v>43</v>
      </c>
      <c r="S177" s="383" t="s">
        <v>43</v>
      </c>
      <c r="T177" s="383">
        <v>1</v>
      </c>
      <c r="U177" s="383">
        <v>1</v>
      </c>
      <c r="V177" s="383">
        <v>1</v>
      </c>
      <c r="W177" s="383" t="s">
        <v>43</v>
      </c>
      <c r="X177" s="383">
        <v>3</v>
      </c>
      <c r="Y177" s="383" t="s">
        <v>43</v>
      </c>
      <c r="Z177" s="383" t="s">
        <v>43</v>
      </c>
      <c r="AA177" s="383" t="s">
        <v>43</v>
      </c>
      <c r="AB177" s="383" t="s">
        <v>43</v>
      </c>
      <c r="AC177" s="382">
        <v>214</v>
      </c>
      <c r="AD177" s="382">
        <v>324776</v>
      </c>
    </row>
    <row r="178" spans="1:30" s="16" customFormat="1" ht="20.25" customHeight="1">
      <c r="A178" s="370" t="s">
        <v>428</v>
      </c>
      <c r="B178" s="371">
        <v>3</v>
      </c>
      <c r="C178" s="372">
        <v>2</v>
      </c>
      <c r="D178" s="372" t="s">
        <v>43</v>
      </c>
      <c r="E178" s="372" t="s">
        <v>43</v>
      </c>
      <c r="F178" s="372">
        <v>1</v>
      </c>
      <c r="G178" s="372" t="s">
        <v>152</v>
      </c>
      <c r="H178" s="372" t="s">
        <v>43</v>
      </c>
      <c r="I178" s="372" t="s">
        <v>43</v>
      </c>
      <c r="J178" s="372" t="s">
        <v>43</v>
      </c>
      <c r="K178" s="372" t="s">
        <v>43</v>
      </c>
      <c r="L178" s="372">
        <v>1</v>
      </c>
      <c r="M178" s="372" t="s">
        <v>43</v>
      </c>
      <c r="N178" s="372" t="s">
        <v>43</v>
      </c>
      <c r="O178" s="372" t="s">
        <v>43</v>
      </c>
      <c r="P178" s="372" t="s">
        <v>43</v>
      </c>
      <c r="Q178" s="373">
        <v>1</v>
      </c>
      <c r="R178" s="372" t="s">
        <v>43</v>
      </c>
      <c r="S178" s="372" t="s">
        <v>43</v>
      </c>
      <c r="T178" s="372" t="s">
        <v>43</v>
      </c>
      <c r="U178" s="372">
        <v>1</v>
      </c>
      <c r="V178" s="372" t="s">
        <v>43</v>
      </c>
      <c r="W178" s="372" t="s">
        <v>43</v>
      </c>
      <c r="X178" s="372" t="s">
        <v>152</v>
      </c>
      <c r="Y178" s="372" t="s">
        <v>43</v>
      </c>
      <c r="Z178" s="372" t="s">
        <v>43</v>
      </c>
      <c r="AA178" s="372" t="s">
        <v>152</v>
      </c>
      <c r="AB178" s="372" t="s">
        <v>43</v>
      </c>
      <c r="AC178" s="356">
        <v>160</v>
      </c>
      <c r="AD178" s="356">
        <v>301825</v>
      </c>
    </row>
    <row r="179" spans="1:30" s="16" customFormat="1" ht="20.25" customHeight="1">
      <c r="A179" s="370" t="s">
        <v>342</v>
      </c>
      <c r="B179" s="371">
        <v>0</v>
      </c>
      <c r="C179" s="372">
        <v>0</v>
      </c>
      <c r="D179" s="372" t="s">
        <v>43</v>
      </c>
      <c r="E179" s="372" t="s">
        <v>43</v>
      </c>
      <c r="F179" s="372" t="s">
        <v>43</v>
      </c>
      <c r="G179" s="372" t="s">
        <v>43</v>
      </c>
      <c r="H179" s="372" t="s">
        <v>43</v>
      </c>
      <c r="I179" s="372" t="s">
        <v>43</v>
      </c>
      <c r="J179" s="372" t="s">
        <v>43</v>
      </c>
      <c r="K179" s="372" t="s">
        <v>43</v>
      </c>
      <c r="L179" s="372" t="s">
        <v>43</v>
      </c>
      <c r="M179" s="372" t="s">
        <v>43</v>
      </c>
      <c r="N179" s="372" t="s">
        <v>43</v>
      </c>
      <c r="O179" s="372" t="s">
        <v>43</v>
      </c>
      <c r="P179" s="372" t="s">
        <v>43</v>
      </c>
      <c r="Q179" s="373">
        <v>0</v>
      </c>
      <c r="R179" s="372" t="s">
        <v>43</v>
      </c>
      <c r="S179" s="372" t="s">
        <v>43</v>
      </c>
      <c r="T179" s="372" t="s">
        <v>43</v>
      </c>
      <c r="U179" s="372" t="s">
        <v>43</v>
      </c>
      <c r="V179" s="372" t="s">
        <v>43</v>
      </c>
      <c r="W179" s="372" t="s">
        <v>43</v>
      </c>
      <c r="X179" s="372" t="s">
        <v>43</v>
      </c>
      <c r="Y179" s="372" t="s">
        <v>43</v>
      </c>
      <c r="Z179" s="372" t="s">
        <v>43</v>
      </c>
      <c r="AA179" s="372" t="s">
        <v>43</v>
      </c>
      <c r="AB179" s="372" t="s">
        <v>43</v>
      </c>
      <c r="AC179" s="356" t="s">
        <v>43</v>
      </c>
      <c r="AD179" s="356" t="s">
        <v>43</v>
      </c>
    </row>
    <row r="180" spans="1:30" s="16" customFormat="1" ht="20.25" customHeight="1">
      <c r="A180" s="370" t="s">
        <v>343</v>
      </c>
      <c r="B180" s="371">
        <v>1</v>
      </c>
      <c r="C180" s="372">
        <v>1</v>
      </c>
      <c r="D180" s="372" t="s">
        <v>43</v>
      </c>
      <c r="E180" s="372" t="s">
        <v>43</v>
      </c>
      <c r="F180" s="372" t="s">
        <v>43</v>
      </c>
      <c r="G180" s="372" t="s">
        <v>43</v>
      </c>
      <c r="H180" s="372" t="s">
        <v>43</v>
      </c>
      <c r="I180" s="372">
        <v>1</v>
      </c>
      <c r="J180" s="372" t="s">
        <v>43</v>
      </c>
      <c r="K180" s="372" t="s">
        <v>43</v>
      </c>
      <c r="L180" s="372" t="s">
        <v>43</v>
      </c>
      <c r="M180" s="372" t="s">
        <v>43</v>
      </c>
      <c r="N180" s="372" t="s">
        <v>43</v>
      </c>
      <c r="O180" s="372" t="s">
        <v>152</v>
      </c>
      <c r="P180" s="372" t="s">
        <v>43</v>
      </c>
      <c r="Q180" s="373">
        <v>0</v>
      </c>
      <c r="R180" s="372" t="s">
        <v>43</v>
      </c>
      <c r="S180" s="372" t="s">
        <v>43</v>
      </c>
      <c r="T180" s="372" t="s">
        <v>43</v>
      </c>
      <c r="U180" s="372" t="s">
        <v>43</v>
      </c>
      <c r="V180" s="372" t="s">
        <v>43</v>
      </c>
      <c r="W180" s="372" t="s">
        <v>43</v>
      </c>
      <c r="X180" s="372" t="s">
        <v>43</v>
      </c>
      <c r="Y180" s="372" t="s">
        <v>43</v>
      </c>
      <c r="Z180" s="372" t="s">
        <v>43</v>
      </c>
      <c r="AA180" s="372" t="s">
        <v>43</v>
      </c>
      <c r="AB180" s="372" t="s">
        <v>43</v>
      </c>
      <c r="AC180" s="356" t="s">
        <v>164</v>
      </c>
      <c r="AD180" s="356" t="s">
        <v>164</v>
      </c>
    </row>
    <row r="181" spans="1:30" s="16" customFormat="1" ht="20.25" customHeight="1">
      <c r="A181" s="370" t="s">
        <v>429</v>
      </c>
      <c r="B181" s="371">
        <v>1</v>
      </c>
      <c r="C181" s="380">
        <v>1</v>
      </c>
      <c r="D181" s="380" t="s">
        <v>43</v>
      </c>
      <c r="E181" s="380" t="s">
        <v>43</v>
      </c>
      <c r="F181" s="380" t="s">
        <v>43</v>
      </c>
      <c r="G181" s="380" t="s">
        <v>43</v>
      </c>
      <c r="H181" s="380" t="s">
        <v>43</v>
      </c>
      <c r="I181" s="380" t="s">
        <v>152</v>
      </c>
      <c r="J181" s="380" t="s">
        <v>43</v>
      </c>
      <c r="K181" s="380" t="s">
        <v>43</v>
      </c>
      <c r="L181" s="380" t="s">
        <v>152</v>
      </c>
      <c r="M181" s="380" t="s">
        <v>43</v>
      </c>
      <c r="N181" s="380" t="s">
        <v>43</v>
      </c>
      <c r="O181" s="380" t="s">
        <v>43</v>
      </c>
      <c r="P181" s="380">
        <v>1</v>
      </c>
      <c r="Q181" s="373">
        <v>0</v>
      </c>
      <c r="R181" s="380" t="s">
        <v>43</v>
      </c>
      <c r="S181" s="380" t="s">
        <v>43</v>
      </c>
      <c r="T181" s="380" t="s">
        <v>43</v>
      </c>
      <c r="U181" s="380" t="s">
        <v>43</v>
      </c>
      <c r="V181" s="380" t="s">
        <v>43</v>
      </c>
      <c r="W181" s="380" t="s">
        <v>43</v>
      </c>
      <c r="X181" s="380" t="s">
        <v>43</v>
      </c>
      <c r="Y181" s="380" t="s">
        <v>43</v>
      </c>
      <c r="Z181" s="380" t="s">
        <v>43</v>
      </c>
      <c r="AA181" s="380" t="s">
        <v>43</v>
      </c>
      <c r="AB181" s="380" t="s">
        <v>43</v>
      </c>
      <c r="AC181" s="356" t="s">
        <v>164</v>
      </c>
      <c r="AD181" s="356" t="s">
        <v>164</v>
      </c>
    </row>
    <row r="182" spans="1:30" s="16" customFormat="1" ht="20.25" customHeight="1">
      <c r="A182" s="370" t="s">
        <v>430</v>
      </c>
      <c r="B182" s="371">
        <v>1</v>
      </c>
      <c r="C182" s="372">
        <v>1</v>
      </c>
      <c r="D182" s="372">
        <v>1</v>
      </c>
      <c r="E182" s="372" t="s">
        <v>43</v>
      </c>
      <c r="F182" s="372" t="s">
        <v>43</v>
      </c>
      <c r="G182" s="372" t="s">
        <v>43</v>
      </c>
      <c r="H182" s="372" t="s">
        <v>43</v>
      </c>
      <c r="I182" s="372" t="s">
        <v>43</v>
      </c>
      <c r="J182" s="372" t="s">
        <v>43</v>
      </c>
      <c r="K182" s="372" t="s">
        <v>43</v>
      </c>
      <c r="L182" s="372" t="s">
        <v>43</v>
      </c>
      <c r="M182" s="372" t="s">
        <v>43</v>
      </c>
      <c r="N182" s="372" t="s">
        <v>43</v>
      </c>
      <c r="O182" s="372" t="s">
        <v>43</v>
      </c>
      <c r="P182" s="372" t="s">
        <v>152</v>
      </c>
      <c r="Q182" s="373">
        <v>0</v>
      </c>
      <c r="R182" s="372" t="s">
        <v>43</v>
      </c>
      <c r="S182" s="372" t="s">
        <v>43</v>
      </c>
      <c r="T182" s="372" t="s">
        <v>43</v>
      </c>
      <c r="U182" s="372" t="s">
        <v>43</v>
      </c>
      <c r="V182" s="372" t="s">
        <v>43</v>
      </c>
      <c r="W182" s="372" t="s">
        <v>43</v>
      </c>
      <c r="X182" s="372" t="s">
        <v>152</v>
      </c>
      <c r="Y182" s="372" t="s">
        <v>43</v>
      </c>
      <c r="Z182" s="372" t="s">
        <v>43</v>
      </c>
      <c r="AA182" s="372" t="s">
        <v>43</v>
      </c>
      <c r="AB182" s="372" t="s">
        <v>43</v>
      </c>
      <c r="AC182" s="356" t="s">
        <v>164</v>
      </c>
      <c r="AD182" s="356" t="s">
        <v>164</v>
      </c>
    </row>
    <row r="183" spans="1:30" s="16" customFormat="1" ht="20.25" customHeight="1">
      <c r="A183" s="370" t="s">
        <v>431</v>
      </c>
      <c r="B183" s="371">
        <v>9</v>
      </c>
      <c r="C183" s="372">
        <v>4</v>
      </c>
      <c r="D183" s="372">
        <v>2</v>
      </c>
      <c r="E183" s="372" t="s">
        <v>43</v>
      </c>
      <c r="F183" s="372" t="s">
        <v>43</v>
      </c>
      <c r="G183" s="372">
        <v>1</v>
      </c>
      <c r="H183" s="372" t="s">
        <v>43</v>
      </c>
      <c r="I183" s="372" t="s">
        <v>43</v>
      </c>
      <c r="J183" s="372" t="s">
        <v>43</v>
      </c>
      <c r="K183" s="372" t="s">
        <v>43</v>
      </c>
      <c r="L183" s="372">
        <v>1</v>
      </c>
      <c r="M183" s="372" t="s">
        <v>43</v>
      </c>
      <c r="N183" s="372" t="s">
        <v>43</v>
      </c>
      <c r="O183" s="372" t="s">
        <v>152</v>
      </c>
      <c r="P183" s="372" t="s">
        <v>152</v>
      </c>
      <c r="Q183" s="373">
        <v>5</v>
      </c>
      <c r="R183" s="372" t="s">
        <v>43</v>
      </c>
      <c r="S183" s="372" t="s">
        <v>43</v>
      </c>
      <c r="T183" s="372">
        <v>1</v>
      </c>
      <c r="U183" s="372" t="s">
        <v>43</v>
      </c>
      <c r="V183" s="372">
        <v>1</v>
      </c>
      <c r="W183" s="372">
        <v>2</v>
      </c>
      <c r="X183" s="372" t="s">
        <v>152</v>
      </c>
      <c r="Y183" s="372" t="s">
        <v>43</v>
      </c>
      <c r="Z183" s="372" t="s">
        <v>43</v>
      </c>
      <c r="AA183" s="372">
        <v>1</v>
      </c>
      <c r="AB183" s="372" t="s">
        <v>43</v>
      </c>
      <c r="AC183" s="356">
        <v>512</v>
      </c>
      <c r="AD183" s="356">
        <v>978251</v>
      </c>
    </row>
    <row r="184" spans="1:30" s="16" customFormat="1" ht="20.25" customHeight="1">
      <c r="A184" s="370" t="s">
        <v>432</v>
      </c>
      <c r="B184" s="371">
        <v>6</v>
      </c>
      <c r="C184" s="372">
        <v>2</v>
      </c>
      <c r="D184" s="372" t="s">
        <v>43</v>
      </c>
      <c r="E184" s="372" t="s">
        <v>43</v>
      </c>
      <c r="F184" s="372" t="s">
        <v>43</v>
      </c>
      <c r="G184" s="372" t="s">
        <v>43</v>
      </c>
      <c r="H184" s="372" t="s">
        <v>43</v>
      </c>
      <c r="I184" s="372">
        <v>1</v>
      </c>
      <c r="J184" s="372" t="s">
        <v>43</v>
      </c>
      <c r="K184" s="372" t="s">
        <v>43</v>
      </c>
      <c r="L184" s="372" t="s">
        <v>43</v>
      </c>
      <c r="M184" s="372" t="s">
        <v>43</v>
      </c>
      <c r="N184" s="372" t="s">
        <v>43</v>
      </c>
      <c r="O184" s="372" t="s">
        <v>43</v>
      </c>
      <c r="P184" s="372">
        <v>1</v>
      </c>
      <c r="Q184" s="373">
        <v>4</v>
      </c>
      <c r="R184" s="372" t="s">
        <v>43</v>
      </c>
      <c r="S184" s="372" t="s">
        <v>43</v>
      </c>
      <c r="T184" s="372" t="s">
        <v>43</v>
      </c>
      <c r="U184" s="372" t="s">
        <v>43</v>
      </c>
      <c r="V184" s="372">
        <v>2</v>
      </c>
      <c r="W184" s="372" t="s">
        <v>43</v>
      </c>
      <c r="X184" s="372">
        <v>1</v>
      </c>
      <c r="Y184" s="372" t="s">
        <v>43</v>
      </c>
      <c r="Z184" s="372" t="s">
        <v>43</v>
      </c>
      <c r="AA184" s="372">
        <v>1</v>
      </c>
      <c r="AB184" s="372" t="s">
        <v>43</v>
      </c>
      <c r="AC184" s="356">
        <v>103</v>
      </c>
      <c r="AD184" s="356">
        <v>135528</v>
      </c>
    </row>
    <row r="185" spans="1:30" s="16" customFormat="1" ht="20.25" customHeight="1">
      <c r="A185" s="374" t="s">
        <v>433</v>
      </c>
      <c r="B185" s="375">
        <v>34</v>
      </c>
      <c r="C185" s="377">
        <v>18</v>
      </c>
      <c r="D185" s="377">
        <v>3</v>
      </c>
      <c r="E185" s="377">
        <v>0</v>
      </c>
      <c r="F185" s="377">
        <v>1</v>
      </c>
      <c r="G185" s="377">
        <v>1</v>
      </c>
      <c r="H185" s="377">
        <v>0</v>
      </c>
      <c r="I185" s="377">
        <v>3</v>
      </c>
      <c r="J185" s="377">
        <v>0</v>
      </c>
      <c r="K185" s="377">
        <v>2</v>
      </c>
      <c r="L185" s="377">
        <v>2</v>
      </c>
      <c r="M185" s="377">
        <v>0</v>
      </c>
      <c r="N185" s="377">
        <v>0</v>
      </c>
      <c r="O185" s="377">
        <v>0</v>
      </c>
      <c r="P185" s="377">
        <v>6</v>
      </c>
      <c r="Q185" s="376">
        <v>16</v>
      </c>
      <c r="R185" s="377">
        <v>0</v>
      </c>
      <c r="S185" s="377">
        <v>0</v>
      </c>
      <c r="T185" s="377">
        <v>2</v>
      </c>
      <c r="U185" s="377">
        <v>2</v>
      </c>
      <c r="V185" s="377">
        <v>4</v>
      </c>
      <c r="W185" s="377">
        <v>2</v>
      </c>
      <c r="X185" s="377">
        <v>4</v>
      </c>
      <c r="Y185" s="377">
        <v>0</v>
      </c>
      <c r="Z185" s="377">
        <v>0</v>
      </c>
      <c r="AA185" s="377">
        <v>2</v>
      </c>
      <c r="AB185" s="377">
        <v>0</v>
      </c>
      <c r="AC185" s="375">
        <v>1033</v>
      </c>
      <c r="AD185" s="375">
        <v>1818650</v>
      </c>
    </row>
    <row r="186" spans="1:30" s="16" customFormat="1" ht="20.25" customHeight="1">
      <c r="A186" s="379" t="s">
        <v>434</v>
      </c>
      <c r="B186" s="371">
        <v>7</v>
      </c>
      <c r="C186" s="372">
        <v>4</v>
      </c>
      <c r="D186" s="372" t="s">
        <v>43</v>
      </c>
      <c r="E186" s="372">
        <v>1</v>
      </c>
      <c r="F186" s="372" t="s">
        <v>43</v>
      </c>
      <c r="G186" s="372" t="s">
        <v>43</v>
      </c>
      <c r="H186" s="372" t="s">
        <v>43</v>
      </c>
      <c r="I186" s="372">
        <v>1</v>
      </c>
      <c r="J186" s="372" t="s">
        <v>43</v>
      </c>
      <c r="K186" s="372">
        <v>1</v>
      </c>
      <c r="L186" s="372" t="s">
        <v>43</v>
      </c>
      <c r="M186" s="372" t="s">
        <v>43</v>
      </c>
      <c r="N186" s="372" t="s">
        <v>43</v>
      </c>
      <c r="O186" s="372">
        <v>1</v>
      </c>
      <c r="P186" s="372" t="s">
        <v>152</v>
      </c>
      <c r="Q186" s="373">
        <v>3</v>
      </c>
      <c r="R186" s="372" t="s">
        <v>43</v>
      </c>
      <c r="S186" s="372" t="s">
        <v>43</v>
      </c>
      <c r="T186" s="372" t="s">
        <v>43</v>
      </c>
      <c r="U186" s="372" t="s">
        <v>43</v>
      </c>
      <c r="V186" s="372" t="s">
        <v>152</v>
      </c>
      <c r="W186" s="372">
        <v>1</v>
      </c>
      <c r="X186" s="372">
        <v>1</v>
      </c>
      <c r="Y186" s="372" t="s">
        <v>43</v>
      </c>
      <c r="Z186" s="372" t="s">
        <v>43</v>
      </c>
      <c r="AA186" s="372">
        <v>1</v>
      </c>
      <c r="AB186" s="372" t="s">
        <v>43</v>
      </c>
      <c r="AC186" s="356">
        <v>55</v>
      </c>
      <c r="AD186" s="356">
        <v>37554</v>
      </c>
    </row>
    <row r="187" spans="1:30" s="16" customFormat="1" ht="20.25" customHeight="1">
      <c r="A187" s="370" t="s">
        <v>435</v>
      </c>
      <c r="B187" s="371">
        <v>2</v>
      </c>
      <c r="C187" s="372">
        <v>2</v>
      </c>
      <c r="D187" s="372" t="s">
        <v>43</v>
      </c>
      <c r="E187" s="372" t="s">
        <v>43</v>
      </c>
      <c r="F187" s="372" t="s">
        <v>43</v>
      </c>
      <c r="G187" s="372" t="s">
        <v>43</v>
      </c>
      <c r="H187" s="372" t="s">
        <v>43</v>
      </c>
      <c r="I187" s="372" t="s">
        <v>152</v>
      </c>
      <c r="J187" s="372" t="s">
        <v>43</v>
      </c>
      <c r="K187" s="372" t="s">
        <v>43</v>
      </c>
      <c r="L187" s="372" t="s">
        <v>43</v>
      </c>
      <c r="M187" s="372" t="s">
        <v>43</v>
      </c>
      <c r="N187" s="372" t="s">
        <v>43</v>
      </c>
      <c r="O187" s="372">
        <v>1</v>
      </c>
      <c r="P187" s="372">
        <v>1</v>
      </c>
      <c r="Q187" s="373">
        <v>0</v>
      </c>
      <c r="R187" s="372" t="s">
        <v>43</v>
      </c>
      <c r="S187" s="372" t="s">
        <v>43</v>
      </c>
      <c r="T187" s="372" t="s">
        <v>43</v>
      </c>
      <c r="U187" s="372" t="s">
        <v>43</v>
      </c>
      <c r="V187" s="372" t="s">
        <v>43</v>
      </c>
      <c r="W187" s="372" t="s">
        <v>43</v>
      </c>
      <c r="X187" s="372" t="s">
        <v>43</v>
      </c>
      <c r="Y187" s="372" t="s">
        <v>43</v>
      </c>
      <c r="Z187" s="372" t="s">
        <v>43</v>
      </c>
      <c r="AA187" s="372" t="s">
        <v>43</v>
      </c>
      <c r="AB187" s="372" t="s">
        <v>43</v>
      </c>
      <c r="AC187" s="356" t="s">
        <v>164</v>
      </c>
      <c r="AD187" s="356" t="s">
        <v>164</v>
      </c>
    </row>
    <row r="188" spans="1:30" s="16" customFormat="1" ht="20.25" customHeight="1">
      <c r="A188" s="370" t="s">
        <v>436</v>
      </c>
      <c r="B188" s="371">
        <v>5</v>
      </c>
      <c r="C188" s="372">
        <v>2</v>
      </c>
      <c r="D188" s="372" t="s">
        <v>43</v>
      </c>
      <c r="E188" s="372" t="s">
        <v>43</v>
      </c>
      <c r="F188" s="372" t="s">
        <v>152</v>
      </c>
      <c r="G188" s="372" t="s">
        <v>43</v>
      </c>
      <c r="H188" s="372" t="s">
        <v>43</v>
      </c>
      <c r="I188" s="372" t="s">
        <v>152</v>
      </c>
      <c r="J188" s="372">
        <v>1</v>
      </c>
      <c r="K188" s="372">
        <v>1</v>
      </c>
      <c r="L188" s="372" t="s">
        <v>43</v>
      </c>
      <c r="M188" s="372" t="s">
        <v>43</v>
      </c>
      <c r="N188" s="372" t="s">
        <v>43</v>
      </c>
      <c r="O188" s="372" t="s">
        <v>43</v>
      </c>
      <c r="P188" s="372" t="s">
        <v>152</v>
      </c>
      <c r="Q188" s="373">
        <v>3</v>
      </c>
      <c r="R188" s="372" t="s">
        <v>43</v>
      </c>
      <c r="S188" s="372" t="s">
        <v>43</v>
      </c>
      <c r="T188" s="372" t="s">
        <v>152</v>
      </c>
      <c r="U188" s="372" t="s">
        <v>43</v>
      </c>
      <c r="V188" s="372" t="s">
        <v>152</v>
      </c>
      <c r="W188" s="372">
        <v>1</v>
      </c>
      <c r="X188" s="372" t="s">
        <v>43</v>
      </c>
      <c r="Y188" s="372" t="s">
        <v>43</v>
      </c>
      <c r="Z188" s="372">
        <v>1</v>
      </c>
      <c r="AA188" s="372">
        <v>1</v>
      </c>
      <c r="AB188" s="372" t="s">
        <v>43</v>
      </c>
      <c r="AC188" s="356">
        <v>189</v>
      </c>
      <c r="AD188" s="356">
        <v>462247</v>
      </c>
    </row>
    <row r="189" spans="1:30" s="16" customFormat="1" ht="20.25" customHeight="1">
      <c r="A189" s="370" t="s">
        <v>437</v>
      </c>
      <c r="B189" s="371">
        <v>0</v>
      </c>
      <c r="C189" s="372">
        <v>0</v>
      </c>
      <c r="D189" s="372" t="s">
        <v>43</v>
      </c>
      <c r="E189" s="372" t="s">
        <v>43</v>
      </c>
      <c r="F189" s="372" t="s">
        <v>43</v>
      </c>
      <c r="G189" s="372" t="s">
        <v>43</v>
      </c>
      <c r="H189" s="372" t="s">
        <v>43</v>
      </c>
      <c r="I189" s="372" t="s">
        <v>43</v>
      </c>
      <c r="J189" s="372" t="s">
        <v>43</v>
      </c>
      <c r="K189" s="372" t="s">
        <v>43</v>
      </c>
      <c r="L189" s="372" t="s">
        <v>43</v>
      </c>
      <c r="M189" s="372" t="s">
        <v>43</v>
      </c>
      <c r="N189" s="372" t="s">
        <v>43</v>
      </c>
      <c r="O189" s="372" t="s">
        <v>43</v>
      </c>
      <c r="P189" s="372" t="s">
        <v>43</v>
      </c>
      <c r="Q189" s="373">
        <v>0</v>
      </c>
      <c r="R189" s="372" t="s">
        <v>43</v>
      </c>
      <c r="S189" s="372" t="s">
        <v>43</v>
      </c>
      <c r="T189" s="372" t="s">
        <v>43</v>
      </c>
      <c r="U189" s="372" t="s">
        <v>43</v>
      </c>
      <c r="V189" s="372" t="s">
        <v>43</v>
      </c>
      <c r="W189" s="372" t="s">
        <v>43</v>
      </c>
      <c r="X189" s="372" t="s">
        <v>43</v>
      </c>
      <c r="Y189" s="372" t="s">
        <v>43</v>
      </c>
      <c r="Z189" s="372" t="s">
        <v>43</v>
      </c>
      <c r="AA189" s="372" t="s">
        <v>43</v>
      </c>
      <c r="AB189" s="372" t="s">
        <v>43</v>
      </c>
      <c r="AC189" s="356" t="s">
        <v>43</v>
      </c>
      <c r="AD189" s="356" t="s">
        <v>43</v>
      </c>
    </row>
    <row r="190" spans="1:30" s="16" customFormat="1" ht="20.25" customHeight="1">
      <c r="A190" s="370" t="s">
        <v>411</v>
      </c>
      <c r="B190" s="371">
        <v>4</v>
      </c>
      <c r="C190" s="372">
        <v>4</v>
      </c>
      <c r="D190" s="372" t="s">
        <v>152</v>
      </c>
      <c r="E190" s="372" t="s">
        <v>43</v>
      </c>
      <c r="F190" s="372" t="s">
        <v>43</v>
      </c>
      <c r="G190" s="372">
        <v>1</v>
      </c>
      <c r="H190" s="372">
        <v>1</v>
      </c>
      <c r="I190" s="372">
        <v>1</v>
      </c>
      <c r="J190" s="372" t="s">
        <v>43</v>
      </c>
      <c r="K190" s="372">
        <v>1</v>
      </c>
      <c r="L190" s="372" t="s">
        <v>43</v>
      </c>
      <c r="M190" s="372" t="s">
        <v>43</v>
      </c>
      <c r="N190" s="372" t="s">
        <v>43</v>
      </c>
      <c r="O190" s="372" t="s">
        <v>43</v>
      </c>
      <c r="P190" s="372" t="s">
        <v>152</v>
      </c>
      <c r="Q190" s="373">
        <v>0</v>
      </c>
      <c r="R190" s="372" t="s">
        <v>43</v>
      </c>
      <c r="S190" s="372" t="s">
        <v>43</v>
      </c>
      <c r="T190" s="372" t="s">
        <v>43</v>
      </c>
      <c r="U190" s="372" t="s">
        <v>43</v>
      </c>
      <c r="V190" s="372" t="s">
        <v>43</v>
      </c>
      <c r="W190" s="372" t="s">
        <v>43</v>
      </c>
      <c r="X190" s="372" t="s">
        <v>43</v>
      </c>
      <c r="Y190" s="372" t="s">
        <v>43</v>
      </c>
      <c r="Z190" s="372" t="s">
        <v>43</v>
      </c>
      <c r="AA190" s="372" t="s">
        <v>43</v>
      </c>
      <c r="AB190" s="372" t="s">
        <v>43</v>
      </c>
      <c r="AC190" s="356">
        <v>124</v>
      </c>
      <c r="AD190" s="356">
        <v>170422</v>
      </c>
    </row>
    <row r="191" spans="1:30" s="16" customFormat="1" ht="20.25" customHeight="1">
      <c r="A191" s="370" t="s">
        <v>438</v>
      </c>
      <c r="B191" s="371">
        <v>3</v>
      </c>
      <c r="C191" s="372">
        <v>2</v>
      </c>
      <c r="D191" s="372">
        <v>2</v>
      </c>
      <c r="E191" s="372" t="s">
        <v>43</v>
      </c>
      <c r="F191" s="372" t="s">
        <v>43</v>
      </c>
      <c r="G191" s="372" t="s">
        <v>43</v>
      </c>
      <c r="H191" s="372" t="s">
        <v>43</v>
      </c>
      <c r="I191" s="372" t="s">
        <v>43</v>
      </c>
      <c r="J191" s="372" t="s">
        <v>43</v>
      </c>
      <c r="K191" s="372" t="s">
        <v>43</v>
      </c>
      <c r="L191" s="372" t="s">
        <v>43</v>
      </c>
      <c r="M191" s="372" t="s">
        <v>43</v>
      </c>
      <c r="N191" s="372" t="s">
        <v>43</v>
      </c>
      <c r="O191" s="372" t="s">
        <v>43</v>
      </c>
      <c r="P191" s="372" t="s">
        <v>43</v>
      </c>
      <c r="Q191" s="373">
        <v>1</v>
      </c>
      <c r="R191" s="372" t="s">
        <v>43</v>
      </c>
      <c r="S191" s="372" t="s">
        <v>43</v>
      </c>
      <c r="T191" s="372" t="s">
        <v>43</v>
      </c>
      <c r="U191" s="372" t="s">
        <v>43</v>
      </c>
      <c r="V191" s="372">
        <v>1</v>
      </c>
      <c r="W191" s="372" t="s">
        <v>43</v>
      </c>
      <c r="X191" s="372" t="s">
        <v>43</v>
      </c>
      <c r="Y191" s="372" t="s">
        <v>43</v>
      </c>
      <c r="Z191" s="372" t="s">
        <v>43</v>
      </c>
      <c r="AA191" s="372" t="s">
        <v>43</v>
      </c>
      <c r="AB191" s="372" t="s">
        <v>43</v>
      </c>
      <c r="AC191" s="356">
        <v>15</v>
      </c>
      <c r="AD191" s="356">
        <v>9776</v>
      </c>
    </row>
    <row r="192" spans="1:30" s="16" customFormat="1" ht="20.25" customHeight="1">
      <c r="A192" s="370" t="s">
        <v>439</v>
      </c>
      <c r="B192" s="371">
        <v>1</v>
      </c>
      <c r="C192" s="372">
        <v>1</v>
      </c>
      <c r="D192" s="372" t="s">
        <v>43</v>
      </c>
      <c r="E192" s="372" t="s">
        <v>43</v>
      </c>
      <c r="F192" s="372" t="s">
        <v>43</v>
      </c>
      <c r="G192" s="372" t="s">
        <v>43</v>
      </c>
      <c r="H192" s="372" t="s">
        <v>43</v>
      </c>
      <c r="I192" s="372" t="s">
        <v>152</v>
      </c>
      <c r="J192" s="372" t="s">
        <v>43</v>
      </c>
      <c r="K192" s="372">
        <v>1</v>
      </c>
      <c r="L192" s="372" t="s">
        <v>43</v>
      </c>
      <c r="M192" s="372" t="s">
        <v>43</v>
      </c>
      <c r="N192" s="372" t="s">
        <v>43</v>
      </c>
      <c r="O192" s="372" t="s">
        <v>43</v>
      </c>
      <c r="P192" s="372" t="s">
        <v>152</v>
      </c>
      <c r="Q192" s="373">
        <v>0</v>
      </c>
      <c r="R192" s="372" t="s">
        <v>43</v>
      </c>
      <c r="S192" s="372" t="s">
        <v>43</v>
      </c>
      <c r="T192" s="372" t="s">
        <v>43</v>
      </c>
      <c r="U192" s="372" t="s">
        <v>43</v>
      </c>
      <c r="V192" s="372" t="s">
        <v>43</v>
      </c>
      <c r="W192" s="372" t="s">
        <v>43</v>
      </c>
      <c r="X192" s="372" t="s">
        <v>43</v>
      </c>
      <c r="Y192" s="372" t="s">
        <v>43</v>
      </c>
      <c r="Z192" s="372" t="s">
        <v>43</v>
      </c>
      <c r="AA192" s="372" t="s">
        <v>43</v>
      </c>
      <c r="AB192" s="372" t="s">
        <v>43</v>
      </c>
      <c r="AC192" s="356" t="s">
        <v>164</v>
      </c>
      <c r="AD192" s="356" t="s">
        <v>164</v>
      </c>
    </row>
    <row r="193" spans="1:30" s="16" customFormat="1" ht="20.25" customHeight="1">
      <c r="A193" s="370" t="s">
        <v>411</v>
      </c>
      <c r="B193" s="371">
        <v>7</v>
      </c>
      <c r="C193" s="372">
        <v>6</v>
      </c>
      <c r="D193" s="372" t="s">
        <v>43</v>
      </c>
      <c r="E193" s="372" t="s">
        <v>43</v>
      </c>
      <c r="F193" s="372" t="s">
        <v>43</v>
      </c>
      <c r="G193" s="372">
        <v>1</v>
      </c>
      <c r="H193" s="372" t="s">
        <v>43</v>
      </c>
      <c r="I193" s="372">
        <v>1</v>
      </c>
      <c r="J193" s="372" t="s">
        <v>43</v>
      </c>
      <c r="K193" s="372">
        <v>3</v>
      </c>
      <c r="L193" s="372" t="s">
        <v>43</v>
      </c>
      <c r="M193" s="372" t="s">
        <v>43</v>
      </c>
      <c r="N193" s="372" t="s">
        <v>43</v>
      </c>
      <c r="O193" s="372" t="s">
        <v>43</v>
      </c>
      <c r="P193" s="372">
        <v>1</v>
      </c>
      <c r="Q193" s="373">
        <v>1</v>
      </c>
      <c r="R193" s="372" t="s">
        <v>43</v>
      </c>
      <c r="S193" s="372" t="s">
        <v>43</v>
      </c>
      <c r="T193" s="372" t="s">
        <v>43</v>
      </c>
      <c r="U193" s="372" t="s">
        <v>43</v>
      </c>
      <c r="V193" s="372" t="s">
        <v>43</v>
      </c>
      <c r="W193" s="372">
        <v>1</v>
      </c>
      <c r="X193" s="372" t="s">
        <v>152</v>
      </c>
      <c r="Y193" s="372" t="s">
        <v>43</v>
      </c>
      <c r="Z193" s="372" t="s">
        <v>43</v>
      </c>
      <c r="AA193" s="372" t="s">
        <v>43</v>
      </c>
      <c r="AB193" s="372" t="s">
        <v>43</v>
      </c>
      <c r="AC193" s="356">
        <v>58</v>
      </c>
      <c r="AD193" s="356">
        <v>63414</v>
      </c>
    </row>
    <row r="194" spans="1:30" s="16" customFormat="1" ht="20.25" customHeight="1">
      <c r="A194" s="370" t="s">
        <v>440</v>
      </c>
      <c r="B194" s="371">
        <v>2</v>
      </c>
      <c r="C194" s="372">
        <v>0</v>
      </c>
      <c r="D194" s="372" t="s">
        <v>43</v>
      </c>
      <c r="E194" s="372" t="s">
        <v>43</v>
      </c>
      <c r="F194" s="372" t="s">
        <v>43</v>
      </c>
      <c r="G194" s="372" t="s">
        <v>43</v>
      </c>
      <c r="H194" s="372" t="s">
        <v>43</v>
      </c>
      <c r="I194" s="372" t="s">
        <v>152</v>
      </c>
      <c r="J194" s="372" t="s">
        <v>43</v>
      </c>
      <c r="K194" s="372" t="s">
        <v>43</v>
      </c>
      <c r="L194" s="372" t="s">
        <v>43</v>
      </c>
      <c r="M194" s="372" t="s">
        <v>43</v>
      </c>
      <c r="N194" s="372" t="s">
        <v>43</v>
      </c>
      <c r="O194" s="372" t="s">
        <v>43</v>
      </c>
      <c r="P194" s="372" t="s">
        <v>43</v>
      </c>
      <c r="Q194" s="373">
        <v>2</v>
      </c>
      <c r="R194" s="372" t="s">
        <v>43</v>
      </c>
      <c r="S194" s="372" t="s">
        <v>43</v>
      </c>
      <c r="T194" s="372" t="s">
        <v>43</v>
      </c>
      <c r="U194" s="372" t="s">
        <v>43</v>
      </c>
      <c r="V194" s="372">
        <v>2</v>
      </c>
      <c r="W194" s="372" t="s">
        <v>43</v>
      </c>
      <c r="X194" s="372" t="s">
        <v>43</v>
      </c>
      <c r="Y194" s="372" t="s">
        <v>43</v>
      </c>
      <c r="Z194" s="372" t="s">
        <v>43</v>
      </c>
      <c r="AA194" s="372" t="s">
        <v>43</v>
      </c>
      <c r="AB194" s="372" t="s">
        <v>43</v>
      </c>
      <c r="AC194" s="356" t="s">
        <v>164</v>
      </c>
      <c r="AD194" s="356" t="s">
        <v>164</v>
      </c>
    </row>
    <row r="195" spans="1:30" s="16" customFormat="1" ht="20.25" customHeight="1">
      <c r="A195" s="370" t="s">
        <v>441</v>
      </c>
      <c r="B195" s="371">
        <v>0</v>
      </c>
      <c r="C195" s="372">
        <v>0</v>
      </c>
      <c r="D195" s="372" t="s">
        <v>43</v>
      </c>
      <c r="E195" s="372" t="s">
        <v>43</v>
      </c>
      <c r="F195" s="372" t="s">
        <v>43</v>
      </c>
      <c r="G195" s="372" t="s">
        <v>43</v>
      </c>
      <c r="H195" s="372" t="s">
        <v>43</v>
      </c>
      <c r="I195" s="372" t="s">
        <v>43</v>
      </c>
      <c r="J195" s="372" t="s">
        <v>43</v>
      </c>
      <c r="K195" s="372" t="s">
        <v>43</v>
      </c>
      <c r="L195" s="372" t="s">
        <v>43</v>
      </c>
      <c r="M195" s="372" t="s">
        <v>43</v>
      </c>
      <c r="N195" s="372" t="s">
        <v>43</v>
      </c>
      <c r="O195" s="372" t="s">
        <v>43</v>
      </c>
      <c r="P195" s="372" t="s">
        <v>43</v>
      </c>
      <c r="Q195" s="373">
        <v>0</v>
      </c>
      <c r="R195" s="372" t="s">
        <v>43</v>
      </c>
      <c r="S195" s="372" t="s">
        <v>43</v>
      </c>
      <c r="T195" s="372" t="s">
        <v>43</v>
      </c>
      <c r="U195" s="372" t="s">
        <v>43</v>
      </c>
      <c r="V195" s="372" t="s">
        <v>43</v>
      </c>
      <c r="W195" s="372" t="s">
        <v>152</v>
      </c>
      <c r="X195" s="372" t="s">
        <v>43</v>
      </c>
      <c r="Y195" s="372" t="s">
        <v>43</v>
      </c>
      <c r="Z195" s="372" t="s">
        <v>43</v>
      </c>
      <c r="AA195" s="372" t="s">
        <v>43</v>
      </c>
      <c r="AB195" s="372" t="s">
        <v>43</v>
      </c>
      <c r="AC195" s="356" t="s">
        <v>152</v>
      </c>
      <c r="AD195" s="356" t="s">
        <v>152</v>
      </c>
    </row>
    <row r="196" spans="1:30" s="16" customFormat="1" ht="20.25" customHeight="1">
      <c r="A196" s="370" t="s">
        <v>442</v>
      </c>
      <c r="B196" s="371">
        <v>1</v>
      </c>
      <c r="C196" s="372">
        <v>1</v>
      </c>
      <c r="D196" s="372" t="s">
        <v>152</v>
      </c>
      <c r="E196" s="372" t="s">
        <v>43</v>
      </c>
      <c r="F196" s="372" t="s">
        <v>43</v>
      </c>
      <c r="G196" s="372" t="s">
        <v>43</v>
      </c>
      <c r="H196" s="372" t="s">
        <v>43</v>
      </c>
      <c r="I196" s="372" t="s">
        <v>152</v>
      </c>
      <c r="J196" s="372" t="s">
        <v>43</v>
      </c>
      <c r="K196" s="372">
        <v>1</v>
      </c>
      <c r="L196" s="372" t="s">
        <v>43</v>
      </c>
      <c r="M196" s="372" t="s">
        <v>43</v>
      </c>
      <c r="N196" s="372" t="s">
        <v>43</v>
      </c>
      <c r="O196" s="372" t="s">
        <v>43</v>
      </c>
      <c r="P196" s="372" t="s">
        <v>43</v>
      </c>
      <c r="Q196" s="373">
        <v>0</v>
      </c>
      <c r="R196" s="372" t="s">
        <v>43</v>
      </c>
      <c r="S196" s="372" t="s">
        <v>43</v>
      </c>
      <c r="T196" s="372" t="s">
        <v>43</v>
      </c>
      <c r="U196" s="372" t="s">
        <v>43</v>
      </c>
      <c r="V196" s="372" t="s">
        <v>43</v>
      </c>
      <c r="W196" s="372" t="s">
        <v>152</v>
      </c>
      <c r="X196" s="372" t="s">
        <v>43</v>
      </c>
      <c r="Y196" s="372" t="s">
        <v>43</v>
      </c>
      <c r="Z196" s="372" t="s">
        <v>43</v>
      </c>
      <c r="AA196" s="372" t="s">
        <v>43</v>
      </c>
      <c r="AB196" s="372" t="s">
        <v>43</v>
      </c>
      <c r="AC196" s="356" t="s">
        <v>164</v>
      </c>
      <c r="AD196" s="356" t="s">
        <v>164</v>
      </c>
    </row>
    <row r="197" spans="1:30" s="16" customFormat="1" ht="20.25" customHeight="1">
      <c r="A197" s="370" t="s">
        <v>443</v>
      </c>
      <c r="B197" s="371">
        <v>0</v>
      </c>
      <c r="C197" s="372">
        <v>0</v>
      </c>
      <c r="D197" s="372" t="s">
        <v>43</v>
      </c>
      <c r="E197" s="372" t="s">
        <v>43</v>
      </c>
      <c r="F197" s="372" t="s">
        <v>43</v>
      </c>
      <c r="G197" s="372" t="s">
        <v>43</v>
      </c>
      <c r="H197" s="372" t="s">
        <v>43</v>
      </c>
      <c r="I197" s="372" t="s">
        <v>43</v>
      </c>
      <c r="J197" s="372" t="s">
        <v>43</v>
      </c>
      <c r="K197" s="372" t="s">
        <v>43</v>
      </c>
      <c r="L197" s="372" t="s">
        <v>43</v>
      </c>
      <c r="M197" s="372" t="s">
        <v>43</v>
      </c>
      <c r="N197" s="372" t="s">
        <v>43</v>
      </c>
      <c r="O197" s="372" t="s">
        <v>43</v>
      </c>
      <c r="P197" s="372" t="s">
        <v>43</v>
      </c>
      <c r="Q197" s="373">
        <v>0</v>
      </c>
      <c r="R197" s="372" t="s">
        <v>43</v>
      </c>
      <c r="S197" s="372" t="s">
        <v>43</v>
      </c>
      <c r="T197" s="372" t="s">
        <v>43</v>
      </c>
      <c r="U197" s="372" t="s">
        <v>43</v>
      </c>
      <c r="V197" s="372" t="s">
        <v>43</v>
      </c>
      <c r="W197" s="372" t="s">
        <v>43</v>
      </c>
      <c r="X197" s="372" t="s">
        <v>43</v>
      </c>
      <c r="Y197" s="372" t="s">
        <v>43</v>
      </c>
      <c r="Z197" s="372" t="s">
        <v>43</v>
      </c>
      <c r="AA197" s="372" t="s">
        <v>43</v>
      </c>
      <c r="AB197" s="372" t="s">
        <v>43</v>
      </c>
      <c r="AC197" s="356" t="s">
        <v>43</v>
      </c>
      <c r="AD197" s="356" t="s">
        <v>43</v>
      </c>
    </row>
    <row r="198" spans="1:30" s="16" customFormat="1" ht="20.25" customHeight="1">
      <c r="A198" s="370" t="s">
        <v>444</v>
      </c>
      <c r="B198" s="371">
        <v>0</v>
      </c>
      <c r="C198" s="372">
        <v>0</v>
      </c>
      <c r="D198" s="372" t="s">
        <v>43</v>
      </c>
      <c r="E198" s="372" t="s">
        <v>43</v>
      </c>
      <c r="F198" s="372" t="s">
        <v>43</v>
      </c>
      <c r="G198" s="372" t="s">
        <v>43</v>
      </c>
      <c r="H198" s="372" t="s">
        <v>43</v>
      </c>
      <c r="I198" s="372" t="s">
        <v>43</v>
      </c>
      <c r="J198" s="372" t="s">
        <v>43</v>
      </c>
      <c r="K198" s="372" t="s">
        <v>43</v>
      </c>
      <c r="L198" s="372" t="s">
        <v>43</v>
      </c>
      <c r="M198" s="372" t="s">
        <v>43</v>
      </c>
      <c r="N198" s="372" t="s">
        <v>43</v>
      </c>
      <c r="O198" s="372" t="s">
        <v>43</v>
      </c>
      <c r="P198" s="372" t="s">
        <v>43</v>
      </c>
      <c r="Q198" s="373">
        <v>0</v>
      </c>
      <c r="R198" s="372" t="s">
        <v>43</v>
      </c>
      <c r="S198" s="372" t="s">
        <v>43</v>
      </c>
      <c r="T198" s="372" t="s">
        <v>43</v>
      </c>
      <c r="U198" s="372" t="s">
        <v>43</v>
      </c>
      <c r="V198" s="372" t="s">
        <v>43</v>
      </c>
      <c r="W198" s="372" t="s">
        <v>43</v>
      </c>
      <c r="X198" s="372" t="s">
        <v>43</v>
      </c>
      <c r="Y198" s="372" t="s">
        <v>43</v>
      </c>
      <c r="Z198" s="372" t="s">
        <v>43</v>
      </c>
      <c r="AA198" s="372" t="s">
        <v>43</v>
      </c>
      <c r="AB198" s="372" t="s">
        <v>43</v>
      </c>
      <c r="AC198" s="356" t="s">
        <v>43</v>
      </c>
      <c r="AD198" s="356" t="s">
        <v>43</v>
      </c>
    </row>
    <row r="199" spans="1:30" s="16" customFormat="1" ht="20.25" customHeight="1">
      <c r="A199" s="370" t="s">
        <v>445</v>
      </c>
      <c r="B199" s="371">
        <v>2</v>
      </c>
      <c r="C199" s="372">
        <v>2</v>
      </c>
      <c r="D199" s="372">
        <v>1</v>
      </c>
      <c r="E199" s="372" t="s">
        <v>43</v>
      </c>
      <c r="F199" s="372" t="s">
        <v>43</v>
      </c>
      <c r="G199" s="372" t="s">
        <v>43</v>
      </c>
      <c r="H199" s="372" t="s">
        <v>43</v>
      </c>
      <c r="I199" s="372" t="s">
        <v>43</v>
      </c>
      <c r="J199" s="372" t="s">
        <v>43</v>
      </c>
      <c r="K199" s="372" t="s">
        <v>43</v>
      </c>
      <c r="L199" s="372">
        <v>1</v>
      </c>
      <c r="M199" s="372" t="s">
        <v>43</v>
      </c>
      <c r="N199" s="372" t="s">
        <v>43</v>
      </c>
      <c r="O199" s="372" t="s">
        <v>43</v>
      </c>
      <c r="P199" s="372" t="s">
        <v>43</v>
      </c>
      <c r="Q199" s="373">
        <v>0</v>
      </c>
      <c r="R199" s="372" t="s">
        <v>43</v>
      </c>
      <c r="S199" s="372" t="s">
        <v>43</v>
      </c>
      <c r="T199" s="372" t="s">
        <v>43</v>
      </c>
      <c r="U199" s="372" t="s">
        <v>43</v>
      </c>
      <c r="V199" s="372" t="s">
        <v>43</v>
      </c>
      <c r="W199" s="372" t="s">
        <v>43</v>
      </c>
      <c r="X199" s="372" t="s">
        <v>43</v>
      </c>
      <c r="Y199" s="372" t="s">
        <v>43</v>
      </c>
      <c r="Z199" s="372" t="s">
        <v>43</v>
      </c>
      <c r="AA199" s="372" t="s">
        <v>43</v>
      </c>
      <c r="AB199" s="372" t="s">
        <v>43</v>
      </c>
      <c r="AC199" s="356" t="s">
        <v>164</v>
      </c>
      <c r="AD199" s="356" t="s">
        <v>164</v>
      </c>
    </row>
    <row r="200" spans="1:30" s="16" customFormat="1" ht="20.25" customHeight="1">
      <c r="A200" s="370" t="s">
        <v>446</v>
      </c>
      <c r="B200" s="371">
        <v>0</v>
      </c>
      <c r="C200" s="372">
        <v>0</v>
      </c>
      <c r="D200" s="372" t="s">
        <v>43</v>
      </c>
      <c r="E200" s="372" t="s">
        <v>43</v>
      </c>
      <c r="F200" s="372" t="s">
        <v>43</v>
      </c>
      <c r="G200" s="372" t="s">
        <v>43</v>
      </c>
      <c r="H200" s="372" t="s">
        <v>43</v>
      </c>
      <c r="I200" s="372" t="s">
        <v>43</v>
      </c>
      <c r="J200" s="372" t="s">
        <v>43</v>
      </c>
      <c r="K200" s="372" t="s">
        <v>43</v>
      </c>
      <c r="L200" s="372" t="s">
        <v>43</v>
      </c>
      <c r="M200" s="372" t="s">
        <v>43</v>
      </c>
      <c r="N200" s="372" t="s">
        <v>43</v>
      </c>
      <c r="O200" s="372" t="s">
        <v>43</v>
      </c>
      <c r="P200" s="372" t="s">
        <v>43</v>
      </c>
      <c r="Q200" s="373">
        <v>0</v>
      </c>
      <c r="R200" s="372" t="s">
        <v>43</v>
      </c>
      <c r="S200" s="372" t="s">
        <v>43</v>
      </c>
      <c r="T200" s="372" t="s">
        <v>43</v>
      </c>
      <c r="U200" s="372" t="s">
        <v>43</v>
      </c>
      <c r="V200" s="372" t="s">
        <v>43</v>
      </c>
      <c r="W200" s="372" t="s">
        <v>43</v>
      </c>
      <c r="X200" s="372" t="s">
        <v>43</v>
      </c>
      <c r="Y200" s="372" t="s">
        <v>43</v>
      </c>
      <c r="Z200" s="372" t="s">
        <v>43</v>
      </c>
      <c r="AA200" s="372" t="s">
        <v>43</v>
      </c>
      <c r="AB200" s="372" t="s">
        <v>43</v>
      </c>
      <c r="AC200" s="356" t="s">
        <v>43</v>
      </c>
      <c r="AD200" s="356" t="s">
        <v>43</v>
      </c>
    </row>
    <row r="201" spans="1:30" s="16" customFormat="1" ht="20.25" customHeight="1">
      <c r="A201" s="370" t="s">
        <v>447</v>
      </c>
      <c r="B201" s="371">
        <v>10</v>
      </c>
      <c r="C201" s="372">
        <v>8</v>
      </c>
      <c r="D201" s="372">
        <v>2</v>
      </c>
      <c r="E201" s="372" t="s">
        <v>43</v>
      </c>
      <c r="F201" s="372" t="s">
        <v>43</v>
      </c>
      <c r="G201" s="372">
        <v>1</v>
      </c>
      <c r="H201" s="372">
        <v>1</v>
      </c>
      <c r="I201" s="372">
        <v>1</v>
      </c>
      <c r="J201" s="372" t="s">
        <v>43</v>
      </c>
      <c r="K201" s="372" t="s">
        <v>43</v>
      </c>
      <c r="L201" s="372" t="s">
        <v>43</v>
      </c>
      <c r="M201" s="372">
        <v>1</v>
      </c>
      <c r="N201" s="372" t="s">
        <v>43</v>
      </c>
      <c r="O201" s="372" t="s">
        <v>43</v>
      </c>
      <c r="P201" s="372">
        <v>2</v>
      </c>
      <c r="Q201" s="373">
        <v>2</v>
      </c>
      <c r="R201" s="372" t="s">
        <v>43</v>
      </c>
      <c r="S201" s="372" t="s">
        <v>43</v>
      </c>
      <c r="T201" s="372" t="s">
        <v>43</v>
      </c>
      <c r="U201" s="372" t="s">
        <v>43</v>
      </c>
      <c r="V201" s="372" t="s">
        <v>43</v>
      </c>
      <c r="W201" s="372">
        <v>2</v>
      </c>
      <c r="X201" s="372" t="s">
        <v>43</v>
      </c>
      <c r="Y201" s="372" t="s">
        <v>43</v>
      </c>
      <c r="Z201" s="372" t="s">
        <v>43</v>
      </c>
      <c r="AA201" s="372" t="s">
        <v>43</v>
      </c>
      <c r="AB201" s="372" t="s">
        <v>43</v>
      </c>
      <c r="AC201" s="356">
        <v>324</v>
      </c>
      <c r="AD201" s="356">
        <v>294183</v>
      </c>
    </row>
    <row r="202" spans="1:30" s="16" customFormat="1" ht="20.25" customHeight="1">
      <c r="A202" s="370" t="s">
        <v>448</v>
      </c>
      <c r="B202" s="371">
        <v>7</v>
      </c>
      <c r="C202" s="372">
        <v>3</v>
      </c>
      <c r="D202" s="372">
        <v>1</v>
      </c>
      <c r="E202" s="372">
        <v>1</v>
      </c>
      <c r="F202" s="372" t="s">
        <v>43</v>
      </c>
      <c r="G202" s="372" t="s">
        <v>43</v>
      </c>
      <c r="H202" s="372">
        <v>1</v>
      </c>
      <c r="I202" s="372" t="s">
        <v>152</v>
      </c>
      <c r="J202" s="372" t="s">
        <v>43</v>
      </c>
      <c r="K202" s="372" t="s">
        <v>43</v>
      </c>
      <c r="L202" s="372" t="s">
        <v>43</v>
      </c>
      <c r="M202" s="372" t="s">
        <v>43</v>
      </c>
      <c r="N202" s="372" t="s">
        <v>43</v>
      </c>
      <c r="O202" s="372" t="s">
        <v>43</v>
      </c>
      <c r="P202" s="372" t="s">
        <v>43</v>
      </c>
      <c r="Q202" s="373">
        <v>4</v>
      </c>
      <c r="R202" s="372" t="s">
        <v>43</v>
      </c>
      <c r="S202" s="372" t="s">
        <v>43</v>
      </c>
      <c r="T202" s="372" t="s">
        <v>43</v>
      </c>
      <c r="U202" s="372" t="s">
        <v>43</v>
      </c>
      <c r="V202" s="372">
        <v>3</v>
      </c>
      <c r="W202" s="372">
        <v>1</v>
      </c>
      <c r="X202" s="372" t="s">
        <v>43</v>
      </c>
      <c r="Y202" s="372" t="s">
        <v>43</v>
      </c>
      <c r="Z202" s="372" t="s">
        <v>43</v>
      </c>
      <c r="AA202" s="372" t="s">
        <v>43</v>
      </c>
      <c r="AB202" s="372" t="s">
        <v>43</v>
      </c>
      <c r="AC202" s="356">
        <v>57</v>
      </c>
      <c r="AD202" s="356">
        <v>81996</v>
      </c>
    </row>
    <row r="203" spans="1:30" s="16" customFormat="1" ht="20.25" customHeight="1">
      <c r="A203" s="370" t="s">
        <v>449</v>
      </c>
      <c r="B203" s="371">
        <v>0</v>
      </c>
      <c r="C203" s="372">
        <v>0</v>
      </c>
      <c r="D203" s="372" t="s">
        <v>43</v>
      </c>
      <c r="E203" s="372" t="s">
        <v>43</v>
      </c>
      <c r="F203" s="372" t="s">
        <v>43</v>
      </c>
      <c r="G203" s="372" t="s">
        <v>43</v>
      </c>
      <c r="H203" s="372" t="s">
        <v>43</v>
      </c>
      <c r="I203" s="372" t="s">
        <v>43</v>
      </c>
      <c r="J203" s="372" t="s">
        <v>43</v>
      </c>
      <c r="K203" s="372" t="s">
        <v>43</v>
      </c>
      <c r="L203" s="372" t="s">
        <v>43</v>
      </c>
      <c r="M203" s="372" t="s">
        <v>43</v>
      </c>
      <c r="N203" s="372" t="s">
        <v>43</v>
      </c>
      <c r="O203" s="372" t="s">
        <v>43</v>
      </c>
      <c r="P203" s="372" t="s">
        <v>43</v>
      </c>
      <c r="Q203" s="373">
        <v>0</v>
      </c>
      <c r="R203" s="372" t="s">
        <v>43</v>
      </c>
      <c r="S203" s="372" t="s">
        <v>43</v>
      </c>
      <c r="T203" s="372" t="s">
        <v>43</v>
      </c>
      <c r="U203" s="372" t="s">
        <v>43</v>
      </c>
      <c r="V203" s="372" t="s">
        <v>43</v>
      </c>
      <c r="W203" s="372" t="s">
        <v>43</v>
      </c>
      <c r="X203" s="372" t="s">
        <v>43</v>
      </c>
      <c r="Y203" s="372" t="s">
        <v>43</v>
      </c>
      <c r="Z203" s="372" t="s">
        <v>43</v>
      </c>
      <c r="AA203" s="372" t="s">
        <v>43</v>
      </c>
      <c r="AB203" s="372" t="s">
        <v>43</v>
      </c>
      <c r="AC203" s="356" t="s">
        <v>43</v>
      </c>
      <c r="AD203" s="356" t="s">
        <v>43</v>
      </c>
    </row>
    <row r="204" spans="1:30" s="16" customFormat="1" ht="20.25" customHeight="1">
      <c r="A204" s="370" t="s">
        <v>450</v>
      </c>
      <c r="B204" s="371">
        <v>0</v>
      </c>
      <c r="C204" s="372">
        <v>0</v>
      </c>
      <c r="D204" s="372" t="s">
        <v>43</v>
      </c>
      <c r="E204" s="372" t="s">
        <v>43</v>
      </c>
      <c r="F204" s="372" t="s">
        <v>43</v>
      </c>
      <c r="G204" s="372" t="s">
        <v>43</v>
      </c>
      <c r="H204" s="372" t="s">
        <v>43</v>
      </c>
      <c r="I204" s="372" t="s">
        <v>43</v>
      </c>
      <c r="J204" s="372" t="s">
        <v>43</v>
      </c>
      <c r="K204" s="372" t="s">
        <v>43</v>
      </c>
      <c r="L204" s="372" t="s">
        <v>43</v>
      </c>
      <c r="M204" s="372" t="s">
        <v>43</v>
      </c>
      <c r="N204" s="372" t="s">
        <v>43</v>
      </c>
      <c r="O204" s="372" t="s">
        <v>43</v>
      </c>
      <c r="P204" s="372" t="s">
        <v>43</v>
      </c>
      <c r="Q204" s="373">
        <v>0</v>
      </c>
      <c r="R204" s="372" t="s">
        <v>43</v>
      </c>
      <c r="S204" s="372" t="s">
        <v>43</v>
      </c>
      <c r="T204" s="372" t="s">
        <v>43</v>
      </c>
      <c r="U204" s="372" t="s">
        <v>43</v>
      </c>
      <c r="V204" s="372" t="s">
        <v>43</v>
      </c>
      <c r="W204" s="372" t="s">
        <v>43</v>
      </c>
      <c r="X204" s="372" t="s">
        <v>43</v>
      </c>
      <c r="Y204" s="372" t="s">
        <v>43</v>
      </c>
      <c r="Z204" s="372" t="s">
        <v>43</v>
      </c>
      <c r="AA204" s="372" t="s">
        <v>43</v>
      </c>
      <c r="AB204" s="372" t="s">
        <v>43</v>
      </c>
      <c r="AC204" s="356" t="s">
        <v>43</v>
      </c>
      <c r="AD204" s="356" t="s">
        <v>43</v>
      </c>
    </row>
    <row r="205" spans="1:30" s="16" customFormat="1" ht="20.25" customHeight="1">
      <c r="A205" s="370" t="s">
        <v>451</v>
      </c>
      <c r="B205" s="371">
        <v>0</v>
      </c>
      <c r="C205" s="372">
        <v>0</v>
      </c>
      <c r="D205" s="372" t="s">
        <v>43</v>
      </c>
      <c r="E205" s="372" t="s">
        <v>43</v>
      </c>
      <c r="F205" s="372" t="s">
        <v>43</v>
      </c>
      <c r="G205" s="372" t="s">
        <v>43</v>
      </c>
      <c r="H205" s="372" t="s">
        <v>43</v>
      </c>
      <c r="I205" s="372" t="s">
        <v>43</v>
      </c>
      <c r="J205" s="372" t="s">
        <v>43</v>
      </c>
      <c r="K205" s="372" t="s">
        <v>43</v>
      </c>
      <c r="L205" s="372" t="s">
        <v>43</v>
      </c>
      <c r="M205" s="372" t="s">
        <v>43</v>
      </c>
      <c r="N205" s="372" t="s">
        <v>43</v>
      </c>
      <c r="O205" s="372" t="s">
        <v>43</v>
      </c>
      <c r="P205" s="372" t="s">
        <v>43</v>
      </c>
      <c r="Q205" s="373">
        <v>0</v>
      </c>
      <c r="R205" s="372" t="s">
        <v>43</v>
      </c>
      <c r="S205" s="372" t="s">
        <v>43</v>
      </c>
      <c r="T205" s="372" t="s">
        <v>43</v>
      </c>
      <c r="U205" s="372" t="s">
        <v>43</v>
      </c>
      <c r="V205" s="372" t="s">
        <v>43</v>
      </c>
      <c r="W205" s="372" t="s">
        <v>43</v>
      </c>
      <c r="X205" s="372" t="s">
        <v>43</v>
      </c>
      <c r="Y205" s="372" t="s">
        <v>43</v>
      </c>
      <c r="Z205" s="372" t="s">
        <v>43</v>
      </c>
      <c r="AA205" s="372" t="s">
        <v>43</v>
      </c>
      <c r="AB205" s="372" t="s">
        <v>43</v>
      </c>
      <c r="AC205" s="356" t="s">
        <v>43</v>
      </c>
      <c r="AD205" s="356" t="s">
        <v>43</v>
      </c>
    </row>
    <row r="206" spans="1:30" s="16" customFormat="1" ht="20.25" customHeight="1">
      <c r="A206" s="374" t="s">
        <v>452</v>
      </c>
      <c r="B206" s="375">
        <v>51</v>
      </c>
      <c r="C206" s="377">
        <v>35</v>
      </c>
      <c r="D206" s="377">
        <v>6</v>
      </c>
      <c r="E206" s="377">
        <v>2</v>
      </c>
      <c r="F206" s="377">
        <v>0</v>
      </c>
      <c r="G206" s="377">
        <v>3</v>
      </c>
      <c r="H206" s="377">
        <v>3</v>
      </c>
      <c r="I206" s="377">
        <v>4</v>
      </c>
      <c r="J206" s="377">
        <v>1</v>
      </c>
      <c r="K206" s="377">
        <v>8</v>
      </c>
      <c r="L206" s="377">
        <v>1</v>
      </c>
      <c r="M206" s="377">
        <v>1</v>
      </c>
      <c r="N206" s="377">
        <v>0</v>
      </c>
      <c r="O206" s="377">
        <v>2</v>
      </c>
      <c r="P206" s="377">
        <v>4</v>
      </c>
      <c r="Q206" s="376">
        <v>16</v>
      </c>
      <c r="R206" s="377">
        <v>0</v>
      </c>
      <c r="S206" s="377">
        <v>0</v>
      </c>
      <c r="T206" s="377">
        <v>0</v>
      </c>
      <c r="U206" s="377">
        <v>0</v>
      </c>
      <c r="V206" s="377">
        <v>6</v>
      </c>
      <c r="W206" s="377">
        <v>6</v>
      </c>
      <c r="X206" s="377">
        <v>1</v>
      </c>
      <c r="Y206" s="377">
        <v>0</v>
      </c>
      <c r="Z206" s="377">
        <v>1</v>
      </c>
      <c r="AA206" s="377">
        <v>2</v>
      </c>
      <c r="AB206" s="377">
        <v>0</v>
      </c>
      <c r="AC206" s="375">
        <v>892</v>
      </c>
      <c r="AD206" s="375">
        <v>1170640</v>
      </c>
    </row>
    <row r="207" spans="1:30" s="16" customFormat="1" ht="20.25" customHeight="1">
      <c r="A207" s="379" t="s">
        <v>453</v>
      </c>
      <c r="B207" s="371">
        <v>4</v>
      </c>
      <c r="C207" s="372">
        <v>2</v>
      </c>
      <c r="D207" s="372">
        <v>1</v>
      </c>
      <c r="E207" s="372" t="s">
        <v>43</v>
      </c>
      <c r="F207" s="372" t="s">
        <v>43</v>
      </c>
      <c r="G207" s="372" t="s">
        <v>43</v>
      </c>
      <c r="H207" s="372" t="s">
        <v>43</v>
      </c>
      <c r="I207" s="372" t="s">
        <v>43</v>
      </c>
      <c r="J207" s="372" t="s">
        <v>43</v>
      </c>
      <c r="K207" s="372" t="s">
        <v>43</v>
      </c>
      <c r="L207" s="372">
        <v>1</v>
      </c>
      <c r="M207" s="372" t="s">
        <v>43</v>
      </c>
      <c r="N207" s="372" t="s">
        <v>43</v>
      </c>
      <c r="O207" s="372" t="s">
        <v>43</v>
      </c>
      <c r="P207" s="372" t="s">
        <v>43</v>
      </c>
      <c r="Q207" s="373">
        <v>2</v>
      </c>
      <c r="R207" s="372" t="s">
        <v>43</v>
      </c>
      <c r="S207" s="372" t="s">
        <v>43</v>
      </c>
      <c r="T207" s="372" t="s">
        <v>43</v>
      </c>
      <c r="U207" s="372" t="s">
        <v>43</v>
      </c>
      <c r="V207" s="372" t="s">
        <v>43</v>
      </c>
      <c r="W207" s="372">
        <v>1</v>
      </c>
      <c r="X207" s="372" t="s">
        <v>152</v>
      </c>
      <c r="Y207" s="372" t="s">
        <v>43</v>
      </c>
      <c r="Z207" s="372" t="s">
        <v>43</v>
      </c>
      <c r="AA207" s="372">
        <v>1</v>
      </c>
      <c r="AB207" s="372" t="s">
        <v>43</v>
      </c>
      <c r="AC207" s="356">
        <v>70</v>
      </c>
      <c r="AD207" s="356">
        <v>64833</v>
      </c>
    </row>
    <row r="208" spans="1:30" s="16" customFormat="1" ht="20.25" customHeight="1">
      <c r="A208" s="370" t="s">
        <v>454</v>
      </c>
      <c r="B208" s="371">
        <v>1</v>
      </c>
      <c r="C208" s="372">
        <v>0</v>
      </c>
      <c r="D208" s="372" t="s">
        <v>43</v>
      </c>
      <c r="E208" s="372" t="s">
        <v>43</v>
      </c>
      <c r="F208" s="372" t="s">
        <v>43</v>
      </c>
      <c r="G208" s="372" t="s">
        <v>43</v>
      </c>
      <c r="H208" s="372" t="s">
        <v>43</v>
      </c>
      <c r="I208" s="372" t="s">
        <v>152</v>
      </c>
      <c r="J208" s="372" t="s">
        <v>43</v>
      </c>
      <c r="K208" s="372" t="s">
        <v>43</v>
      </c>
      <c r="L208" s="372" t="s">
        <v>43</v>
      </c>
      <c r="M208" s="372" t="s">
        <v>43</v>
      </c>
      <c r="N208" s="372" t="s">
        <v>43</v>
      </c>
      <c r="O208" s="372" t="s">
        <v>43</v>
      </c>
      <c r="P208" s="372" t="s">
        <v>43</v>
      </c>
      <c r="Q208" s="373">
        <v>1</v>
      </c>
      <c r="R208" s="372" t="s">
        <v>43</v>
      </c>
      <c r="S208" s="372" t="s">
        <v>43</v>
      </c>
      <c r="T208" s="372" t="s">
        <v>43</v>
      </c>
      <c r="U208" s="372" t="s">
        <v>43</v>
      </c>
      <c r="V208" s="372">
        <v>1</v>
      </c>
      <c r="W208" s="372" t="s">
        <v>43</v>
      </c>
      <c r="X208" s="372" t="s">
        <v>43</v>
      </c>
      <c r="Y208" s="372" t="s">
        <v>43</v>
      </c>
      <c r="Z208" s="372" t="s">
        <v>43</v>
      </c>
      <c r="AA208" s="372" t="s">
        <v>43</v>
      </c>
      <c r="AB208" s="372" t="s">
        <v>43</v>
      </c>
      <c r="AC208" s="356" t="s">
        <v>164</v>
      </c>
      <c r="AD208" s="356" t="s">
        <v>164</v>
      </c>
    </row>
    <row r="209" spans="1:30" s="16" customFormat="1" ht="16.5" customHeight="1">
      <c r="A209" s="374" t="s">
        <v>455</v>
      </c>
      <c r="B209" s="378">
        <v>4</v>
      </c>
      <c r="C209" s="377">
        <v>1</v>
      </c>
      <c r="D209" s="377" t="s">
        <v>43</v>
      </c>
      <c r="E209" s="377" t="s">
        <v>43</v>
      </c>
      <c r="F209" s="377" t="s">
        <v>43</v>
      </c>
      <c r="G209" s="377" t="s">
        <v>43</v>
      </c>
      <c r="H209" s="377">
        <v>1</v>
      </c>
      <c r="I209" s="377" t="s">
        <v>152</v>
      </c>
      <c r="J209" s="377" t="s">
        <v>43</v>
      </c>
      <c r="K209" s="377" t="s">
        <v>43</v>
      </c>
      <c r="L209" s="377" t="s">
        <v>43</v>
      </c>
      <c r="M209" s="377" t="s">
        <v>43</v>
      </c>
      <c r="N209" s="377" t="s">
        <v>43</v>
      </c>
      <c r="O209" s="377" t="s">
        <v>43</v>
      </c>
      <c r="P209" s="377" t="s">
        <v>43</v>
      </c>
      <c r="Q209" s="376">
        <v>3</v>
      </c>
      <c r="R209" s="377" t="s">
        <v>43</v>
      </c>
      <c r="S209" s="377" t="s">
        <v>43</v>
      </c>
      <c r="T209" s="377" t="s">
        <v>43</v>
      </c>
      <c r="U209" s="377" t="s">
        <v>43</v>
      </c>
      <c r="V209" s="377" t="s">
        <v>43</v>
      </c>
      <c r="W209" s="377">
        <v>1</v>
      </c>
      <c r="X209" s="377">
        <v>1</v>
      </c>
      <c r="Y209" s="377" t="s">
        <v>43</v>
      </c>
      <c r="Z209" s="377">
        <v>1</v>
      </c>
      <c r="AA209" s="377" t="s">
        <v>43</v>
      </c>
      <c r="AB209" s="377" t="s">
        <v>43</v>
      </c>
      <c r="AC209" s="375">
        <v>41</v>
      </c>
      <c r="AD209" s="375">
        <v>21604</v>
      </c>
    </row>
    <row r="210" spans="1:30" s="16" customFormat="1" ht="16.5" customHeight="1">
      <c r="A210" s="370" t="s">
        <v>456</v>
      </c>
      <c r="B210" s="371">
        <v>2</v>
      </c>
      <c r="C210" s="372">
        <v>1</v>
      </c>
      <c r="D210" s="372" t="s">
        <v>43</v>
      </c>
      <c r="E210" s="372" t="s">
        <v>43</v>
      </c>
      <c r="F210" s="372" t="s">
        <v>43</v>
      </c>
      <c r="G210" s="372" t="s">
        <v>43</v>
      </c>
      <c r="H210" s="372" t="s">
        <v>43</v>
      </c>
      <c r="I210" s="372">
        <v>1</v>
      </c>
      <c r="J210" s="372" t="s">
        <v>43</v>
      </c>
      <c r="K210" s="372" t="s">
        <v>43</v>
      </c>
      <c r="L210" s="372" t="s">
        <v>43</v>
      </c>
      <c r="M210" s="372" t="s">
        <v>43</v>
      </c>
      <c r="N210" s="372" t="s">
        <v>43</v>
      </c>
      <c r="O210" s="372" t="s">
        <v>43</v>
      </c>
      <c r="P210" s="372" t="s">
        <v>43</v>
      </c>
      <c r="Q210" s="373">
        <v>1</v>
      </c>
      <c r="R210" s="372" t="s">
        <v>43</v>
      </c>
      <c r="S210" s="372" t="s">
        <v>43</v>
      </c>
      <c r="T210" s="372" t="s">
        <v>43</v>
      </c>
      <c r="U210" s="372" t="s">
        <v>43</v>
      </c>
      <c r="V210" s="372">
        <v>1</v>
      </c>
      <c r="W210" s="372" t="s">
        <v>43</v>
      </c>
      <c r="X210" s="372" t="s">
        <v>43</v>
      </c>
      <c r="Y210" s="372" t="s">
        <v>43</v>
      </c>
      <c r="Z210" s="372" t="s">
        <v>43</v>
      </c>
      <c r="AA210" s="372" t="s">
        <v>43</v>
      </c>
      <c r="AB210" s="372" t="s">
        <v>43</v>
      </c>
      <c r="AC210" s="356" t="s">
        <v>164</v>
      </c>
      <c r="AD210" s="356" t="s">
        <v>164</v>
      </c>
    </row>
    <row r="211" spans="1:30" s="16" customFormat="1" ht="16.5" customHeight="1">
      <c r="A211" s="374" t="s">
        <v>457</v>
      </c>
      <c r="B211" s="375">
        <v>11</v>
      </c>
      <c r="C211" s="377">
        <v>4</v>
      </c>
      <c r="D211" s="377">
        <v>1</v>
      </c>
      <c r="E211" s="377">
        <v>0</v>
      </c>
      <c r="F211" s="377">
        <v>0</v>
      </c>
      <c r="G211" s="377">
        <v>0</v>
      </c>
      <c r="H211" s="377">
        <v>1</v>
      </c>
      <c r="I211" s="377">
        <v>1</v>
      </c>
      <c r="J211" s="377">
        <v>0</v>
      </c>
      <c r="K211" s="377">
        <v>0</v>
      </c>
      <c r="L211" s="377">
        <v>1</v>
      </c>
      <c r="M211" s="377">
        <v>0</v>
      </c>
      <c r="N211" s="377">
        <v>0</v>
      </c>
      <c r="O211" s="377">
        <v>0</v>
      </c>
      <c r="P211" s="377">
        <v>0</v>
      </c>
      <c r="Q211" s="376">
        <v>7</v>
      </c>
      <c r="R211" s="377">
        <v>0</v>
      </c>
      <c r="S211" s="377">
        <v>0</v>
      </c>
      <c r="T211" s="377">
        <v>0</v>
      </c>
      <c r="U211" s="377">
        <v>0</v>
      </c>
      <c r="V211" s="377">
        <v>2</v>
      </c>
      <c r="W211" s="377">
        <v>2</v>
      </c>
      <c r="X211" s="377">
        <v>1</v>
      </c>
      <c r="Y211" s="377">
        <v>0</v>
      </c>
      <c r="Z211" s="377">
        <v>1</v>
      </c>
      <c r="AA211" s="377">
        <v>1</v>
      </c>
      <c r="AB211" s="377">
        <v>0</v>
      </c>
      <c r="AC211" s="375">
        <v>131</v>
      </c>
      <c r="AD211" s="375">
        <v>107592</v>
      </c>
    </row>
    <row r="212" spans="1:30" s="16" customFormat="1" ht="16.5" customHeight="1">
      <c r="A212" s="379" t="s">
        <v>458</v>
      </c>
      <c r="B212" s="371">
        <v>37</v>
      </c>
      <c r="C212" s="372">
        <v>23</v>
      </c>
      <c r="D212" s="372">
        <v>6</v>
      </c>
      <c r="E212" s="372">
        <v>1</v>
      </c>
      <c r="F212" s="372" t="s">
        <v>43</v>
      </c>
      <c r="G212" s="372">
        <v>3</v>
      </c>
      <c r="H212" s="372">
        <v>2</v>
      </c>
      <c r="I212" s="372">
        <v>5</v>
      </c>
      <c r="J212" s="372">
        <v>1</v>
      </c>
      <c r="K212" s="372">
        <v>2</v>
      </c>
      <c r="L212" s="372" t="s">
        <v>43</v>
      </c>
      <c r="M212" s="372" t="s">
        <v>43</v>
      </c>
      <c r="N212" s="372" t="s">
        <v>43</v>
      </c>
      <c r="O212" s="372">
        <v>1</v>
      </c>
      <c r="P212" s="372">
        <v>2</v>
      </c>
      <c r="Q212" s="373">
        <v>14</v>
      </c>
      <c r="R212" s="372" t="s">
        <v>43</v>
      </c>
      <c r="S212" s="372" t="s">
        <v>152</v>
      </c>
      <c r="T212" s="372">
        <v>1</v>
      </c>
      <c r="U212" s="372" t="s">
        <v>43</v>
      </c>
      <c r="V212" s="372">
        <v>5</v>
      </c>
      <c r="W212" s="372">
        <v>4</v>
      </c>
      <c r="X212" s="372">
        <v>1</v>
      </c>
      <c r="Y212" s="372" t="s">
        <v>43</v>
      </c>
      <c r="Z212" s="372" t="s">
        <v>43</v>
      </c>
      <c r="AA212" s="372">
        <v>3</v>
      </c>
      <c r="AB212" s="372" t="s">
        <v>43</v>
      </c>
      <c r="AC212" s="356">
        <v>1549</v>
      </c>
      <c r="AD212" s="356">
        <v>4024274</v>
      </c>
    </row>
    <row r="213" spans="1:30" s="16" customFormat="1" ht="16.5" customHeight="1">
      <c r="A213" s="385" t="s">
        <v>459</v>
      </c>
      <c r="B213" s="371">
        <v>3</v>
      </c>
      <c r="C213" s="372">
        <v>3</v>
      </c>
      <c r="D213" s="372">
        <v>1</v>
      </c>
      <c r="E213" s="372" t="s">
        <v>43</v>
      </c>
      <c r="F213" s="372" t="s">
        <v>43</v>
      </c>
      <c r="G213" s="372">
        <v>1</v>
      </c>
      <c r="H213" s="372" t="s">
        <v>43</v>
      </c>
      <c r="I213" s="372" t="s">
        <v>43</v>
      </c>
      <c r="J213" s="372" t="s">
        <v>43</v>
      </c>
      <c r="K213" s="372" t="s">
        <v>43</v>
      </c>
      <c r="L213" s="372" t="s">
        <v>43</v>
      </c>
      <c r="M213" s="372" t="s">
        <v>43</v>
      </c>
      <c r="N213" s="372" t="s">
        <v>43</v>
      </c>
      <c r="O213" s="372">
        <v>1</v>
      </c>
      <c r="P213" s="372" t="s">
        <v>43</v>
      </c>
      <c r="Q213" s="373">
        <v>0</v>
      </c>
      <c r="R213" s="372" t="s">
        <v>43</v>
      </c>
      <c r="S213" s="372" t="s">
        <v>43</v>
      </c>
      <c r="T213" s="372" t="s">
        <v>43</v>
      </c>
      <c r="U213" s="372" t="s">
        <v>43</v>
      </c>
      <c r="V213" s="372" t="s">
        <v>43</v>
      </c>
      <c r="W213" s="372" t="s">
        <v>43</v>
      </c>
      <c r="X213" s="372" t="s">
        <v>43</v>
      </c>
      <c r="Y213" s="372" t="s">
        <v>43</v>
      </c>
      <c r="Z213" s="372" t="s">
        <v>43</v>
      </c>
      <c r="AA213" s="372" t="s">
        <v>43</v>
      </c>
      <c r="AB213" s="372" t="s">
        <v>43</v>
      </c>
      <c r="AC213" s="356">
        <v>28</v>
      </c>
      <c r="AD213" s="356">
        <v>32354</v>
      </c>
    </row>
    <row r="214" spans="1:30" s="16" customFormat="1" ht="16.5" customHeight="1">
      <c r="A214" s="385" t="s">
        <v>460</v>
      </c>
      <c r="B214" s="371">
        <v>3</v>
      </c>
      <c r="C214" s="380">
        <v>2</v>
      </c>
      <c r="D214" s="380" t="s">
        <v>43</v>
      </c>
      <c r="E214" s="380" t="s">
        <v>43</v>
      </c>
      <c r="F214" s="380" t="s">
        <v>43</v>
      </c>
      <c r="G214" s="380" t="s">
        <v>152</v>
      </c>
      <c r="H214" s="380">
        <v>1</v>
      </c>
      <c r="I214" s="380" t="s">
        <v>43</v>
      </c>
      <c r="J214" s="380" t="s">
        <v>43</v>
      </c>
      <c r="K214" s="380" t="s">
        <v>43</v>
      </c>
      <c r="L214" s="380" t="s">
        <v>43</v>
      </c>
      <c r="M214" s="380" t="s">
        <v>43</v>
      </c>
      <c r="N214" s="380" t="s">
        <v>43</v>
      </c>
      <c r="O214" s="380">
        <v>1</v>
      </c>
      <c r="P214" s="380" t="s">
        <v>43</v>
      </c>
      <c r="Q214" s="373">
        <v>1</v>
      </c>
      <c r="R214" s="380">
        <v>1</v>
      </c>
      <c r="S214" s="380" t="s">
        <v>43</v>
      </c>
      <c r="T214" s="380" t="s">
        <v>43</v>
      </c>
      <c r="U214" s="380" t="s">
        <v>43</v>
      </c>
      <c r="V214" s="380" t="s">
        <v>152</v>
      </c>
      <c r="W214" s="380" t="s">
        <v>43</v>
      </c>
      <c r="X214" s="380" t="s">
        <v>43</v>
      </c>
      <c r="Y214" s="380" t="s">
        <v>43</v>
      </c>
      <c r="Z214" s="380" t="s">
        <v>43</v>
      </c>
      <c r="AA214" s="380" t="s">
        <v>43</v>
      </c>
      <c r="AB214" s="380" t="s">
        <v>43</v>
      </c>
      <c r="AC214" s="356">
        <v>18</v>
      </c>
      <c r="AD214" s="356">
        <v>39493</v>
      </c>
    </row>
    <row r="215" spans="1:30" s="16" customFormat="1" ht="16.5" customHeight="1">
      <c r="A215" s="385" t="s">
        <v>461</v>
      </c>
      <c r="B215" s="371">
        <v>3</v>
      </c>
      <c r="C215" s="372">
        <v>2</v>
      </c>
      <c r="D215" s="372">
        <v>1</v>
      </c>
      <c r="E215" s="372" t="s">
        <v>43</v>
      </c>
      <c r="F215" s="372" t="s">
        <v>43</v>
      </c>
      <c r="G215" s="372" t="s">
        <v>43</v>
      </c>
      <c r="H215" s="372" t="s">
        <v>43</v>
      </c>
      <c r="I215" s="372" t="s">
        <v>152</v>
      </c>
      <c r="J215" s="372">
        <v>1</v>
      </c>
      <c r="K215" s="372" t="s">
        <v>43</v>
      </c>
      <c r="L215" s="372" t="s">
        <v>43</v>
      </c>
      <c r="M215" s="372" t="s">
        <v>43</v>
      </c>
      <c r="N215" s="372" t="s">
        <v>43</v>
      </c>
      <c r="O215" s="372" t="s">
        <v>43</v>
      </c>
      <c r="P215" s="372" t="s">
        <v>43</v>
      </c>
      <c r="Q215" s="373">
        <v>1</v>
      </c>
      <c r="R215" s="372" t="s">
        <v>43</v>
      </c>
      <c r="S215" s="372" t="s">
        <v>43</v>
      </c>
      <c r="T215" s="372" t="s">
        <v>43</v>
      </c>
      <c r="U215" s="372" t="s">
        <v>43</v>
      </c>
      <c r="V215" s="372">
        <v>1</v>
      </c>
      <c r="W215" s="372" t="s">
        <v>152</v>
      </c>
      <c r="X215" s="372" t="s">
        <v>43</v>
      </c>
      <c r="Y215" s="372" t="s">
        <v>43</v>
      </c>
      <c r="Z215" s="372" t="s">
        <v>43</v>
      </c>
      <c r="AA215" s="372" t="s">
        <v>43</v>
      </c>
      <c r="AB215" s="372" t="s">
        <v>43</v>
      </c>
      <c r="AC215" s="356">
        <v>36</v>
      </c>
      <c r="AD215" s="356">
        <v>46739</v>
      </c>
    </row>
    <row r="216" spans="1:30" s="16" customFormat="1" ht="16.5" customHeight="1">
      <c r="A216" s="370" t="s">
        <v>462</v>
      </c>
      <c r="B216" s="356">
        <v>34</v>
      </c>
      <c r="C216" s="380">
        <v>19</v>
      </c>
      <c r="D216" s="380">
        <v>6</v>
      </c>
      <c r="E216" s="380" t="s">
        <v>43</v>
      </c>
      <c r="F216" s="380" t="s">
        <v>43</v>
      </c>
      <c r="G216" s="380">
        <v>1</v>
      </c>
      <c r="H216" s="380">
        <v>1</v>
      </c>
      <c r="I216" s="380">
        <v>4</v>
      </c>
      <c r="J216" s="380">
        <v>2</v>
      </c>
      <c r="K216" s="380">
        <v>2</v>
      </c>
      <c r="L216" s="380" t="s">
        <v>43</v>
      </c>
      <c r="M216" s="380">
        <v>1</v>
      </c>
      <c r="N216" s="380" t="s">
        <v>43</v>
      </c>
      <c r="O216" s="380">
        <v>2</v>
      </c>
      <c r="P216" s="380" t="s">
        <v>43</v>
      </c>
      <c r="Q216" s="373">
        <v>15</v>
      </c>
      <c r="R216" s="380" t="s">
        <v>43</v>
      </c>
      <c r="S216" s="380" t="s">
        <v>152</v>
      </c>
      <c r="T216" s="380" t="s">
        <v>43</v>
      </c>
      <c r="U216" s="380" t="s">
        <v>43</v>
      </c>
      <c r="V216" s="380">
        <v>2</v>
      </c>
      <c r="W216" s="380">
        <v>4</v>
      </c>
      <c r="X216" s="380">
        <v>1</v>
      </c>
      <c r="Y216" s="372">
        <v>2</v>
      </c>
      <c r="Z216" s="372">
        <v>1</v>
      </c>
      <c r="AA216" s="380">
        <v>3</v>
      </c>
      <c r="AB216" s="380">
        <v>2</v>
      </c>
      <c r="AC216" s="356">
        <v>1412</v>
      </c>
      <c r="AD216" s="356">
        <v>4349579</v>
      </c>
    </row>
    <row r="217" spans="1:30" s="16" customFormat="1" ht="16.5" customHeight="1">
      <c r="A217" s="370" t="s">
        <v>463</v>
      </c>
      <c r="B217" s="371">
        <v>0</v>
      </c>
      <c r="C217" s="372">
        <v>0</v>
      </c>
      <c r="D217" s="372" t="s">
        <v>43</v>
      </c>
      <c r="E217" s="372" t="s">
        <v>43</v>
      </c>
      <c r="F217" s="372" t="s">
        <v>43</v>
      </c>
      <c r="G217" s="372" t="s">
        <v>43</v>
      </c>
      <c r="H217" s="372" t="s">
        <v>43</v>
      </c>
      <c r="I217" s="372" t="s">
        <v>152</v>
      </c>
      <c r="J217" s="372" t="s">
        <v>43</v>
      </c>
      <c r="K217" s="372" t="s">
        <v>43</v>
      </c>
      <c r="L217" s="372" t="s">
        <v>43</v>
      </c>
      <c r="M217" s="372" t="s">
        <v>43</v>
      </c>
      <c r="N217" s="372" t="s">
        <v>43</v>
      </c>
      <c r="O217" s="372" t="s">
        <v>43</v>
      </c>
      <c r="P217" s="372" t="s">
        <v>43</v>
      </c>
      <c r="Q217" s="373">
        <v>0</v>
      </c>
      <c r="R217" s="372" t="s">
        <v>43</v>
      </c>
      <c r="S217" s="372" t="s">
        <v>43</v>
      </c>
      <c r="T217" s="372" t="s">
        <v>43</v>
      </c>
      <c r="U217" s="372" t="s">
        <v>43</v>
      </c>
      <c r="V217" s="372" t="s">
        <v>43</v>
      </c>
      <c r="W217" s="372" t="s">
        <v>43</v>
      </c>
      <c r="X217" s="372" t="s">
        <v>43</v>
      </c>
      <c r="Y217" s="372" t="s">
        <v>43</v>
      </c>
      <c r="Z217" s="372" t="s">
        <v>43</v>
      </c>
      <c r="AA217" s="372" t="s">
        <v>43</v>
      </c>
      <c r="AB217" s="372" t="s">
        <v>43</v>
      </c>
      <c r="AC217" s="356" t="s">
        <v>152</v>
      </c>
      <c r="AD217" s="356" t="s">
        <v>152</v>
      </c>
    </row>
    <row r="218" spans="1:30" s="16" customFormat="1" ht="16.5" customHeight="1">
      <c r="A218" s="370" t="s">
        <v>464</v>
      </c>
      <c r="B218" s="371">
        <v>0</v>
      </c>
      <c r="C218" s="372">
        <v>0</v>
      </c>
      <c r="D218" s="372" t="s">
        <v>43</v>
      </c>
      <c r="E218" s="372" t="s">
        <v>43</v>
      </c>
      <c r="F218" s="372" t="s">
        <v>43</v>
      </c>
      <c r="G218" s="372" t="s">
        <v>43</v>
      </c>
      <c r="H218" s="372" t="s">
        <v>43</v>
      </c>
      <c r="I218" s="372" t="s">
        <v>43</v>
      </c>
      <c r="J218" s="372" t="s">
        <v>43</v>
      </c>
      <c r="K218" s="372" t="s">
        <v>43</v>
      </c>
      <c r="L218" s="372" t="s">
        <v>43</v>
      </c>
      <c r="M218" s="372" t="s">
        <v>43</v>
      </c>
      <c r="N218" s="372" t="s">
        <v>43</v>
      </c>
      <c r="O218" s="372" t="s">
        <v>43</v>
      </c>
      <c r="P218" s="372" t="s">
        <v>43</v>
      </c>
      <c r="Q218" s="373">
        <v>0</v>
      </c>
      <c r="R218" s="372" t="s">
        <v>43</v>
      </c>
      <c r="S218" s="372" t="s">
        <v>43</v>
      </c>
      <c r="T218" s="372" t="s">
        <v>43</v>
      </c>
      <c r="U218" s="372" t="s">
        <v>43</v>
      </c>
      <c r="V218" s="372" t="s">
        <v>43</v>
      </c>
      <c r="W218" s="372" t="s">
        <v>43</v>
      </c>
      <c r="X218" s="372" t="s">
        <v>152</v>
      </c>
      <c r="Y218" s="372" t="s">
        <v>43</v>
      </c>
      <c r="Z218" s="372" t="s">
        <v>43</v>
      </c>
      <c r="AA218" s="372" t="s">
        <v>43</v>
      </c>
      <c r="AB218" s="372" t="s">
        <v>43</v>
      </c>
      <c r="AC218" s="356" t="s">
        <v>152</v>
      </c>
      <c r="AD218" s="356" t="s">
        <v>152</v>
      </c>
    </row>
    <row r="219" spans="1:30" s="16" customFormat="1" ht="16.5" customHeight="1">
      <c r="A219" s="370" t="s">
        <v>465</v>
      </c>
      <c r="B219" s="371">
        <v>0</v>
      </c>
      <c r="C219" s="372">
        <v>0</v>
      </c>
      <c r="D219" s="372" t="s">
        <v>43</v>
      </c>
      <c r="E219" s="372" t="s">
        <v>43</v>
      </c>
      <c r="F219" s="372" t="s">
        <v>43</v>
      </c>
      <c r="G219" s="372" t="s">
        <v>43</v>
      </c>
      <c r="H219" s="372" t="s">
        <v>43</v>
      </c>
      <c r="I219" s="372" t="s">
        <v>152</v>
      </c>
      <c r="J219" s="372" t="s">
        <v>43</v>
      </c>
      <c r="K219" s="372" t="s">
        <v>43</v>
      </c>
      <c r="L219" s="372" t="s">
        <v>43</v>
      </c>
      <c r="M219" s="372" t="s">
        <v>43</v>
      </c>
      <c r="N219" s="372" t="s">
        <v>43</v>
      </c>
      <c r="O219" s="372" t="s">
        <v>43</v>
      </c>
      <c r="P219" s="372" t="s">
        <v>43</v>
      </c>
      <c r="Q219" s="373">
        <v>0</v>
      </c>
      <c r="R219" s="372" t="s">
        <v>43</v>
      </c>
      <c r="S219" s="372" t="s">
        <v>43</v>
      </c>
      <c r="T219" s="372" t="s">
        <v>43</v>
      </c>
      <c r="U219" s="372" t="s">
        <v>43</v>
      </c>
      <c r="V219" s="372" t="s">
        <v>152</v>
      </c>
      <c r="W219" s="372" t="s">
        <v>43</v>
      </c>
      <c r="X219" s="372" t="s">
        <v>43</v>
      </c>
      <c r="Y219" s="372" t="s">
        <v>43</v>
      </c>
      <c r="Z219" s="372" t="s">
        <v>43</v>
      </c>
      <c r="AA219" s="372" t="s">
        <v>43</v>
      </c>
      <c r="AB219" s="372" t="s">
        <v>43</v>
      </c>
      <c r="AC219" s="356" t="s">
        <v>152</v>
      </c>
      <c r="AD219" s="356" t="s">
        <v>152</v>
      </c>
    </row>
    <row r="220" spans="1:30" s="16" customFormat="1" ht="16.5" customHeight="1">
      <c r="A220" s="370" t="s">
        <v>466</v>
      </c>
      <c r="B220" s="371">
        <v>0</v>
      </c>
      <c r="C220" s="372">
        <v>0</v>
      </c>
      <c r="D220" s="372" t="s">
        <v>152</v>
      </c>
      <c r="E220" s="372" t="s">
        <v>43</v>
      </c>
      <c r="F220" s="372" t="s">
        <v>43</v>
      </c>
      <c r="G220" s="372" t="s">
        <v>43</v>
      </c>
      <c r="H220" s="372" t="s">
        <v>43</v>
      </c>
      <c r="I220" s="372" t="s">
        <v>152</v>
      </c>
      <c r="J220" s="372" t="s">
        <v>43</v>
      </c>
      <c r="K220" s="372" t="s">
        <v>43</v>
      </c>
      <c r="L220" s="372" t="s">
        <v>43</v>
      </c>
      <c r="M220" s="372" t="s">
        <v>43</v>
      </c>
      <c r="N220" s="372" t="s">
        <v>43</v>
      </c>
      <c r="O220" s="372" t="s">
        <v>43</v>
      </c>
      <c r="P220" s="372" t="s">
        <v>43</v>
      </c>
      <c r="Q220" s="373">
        <v>0</v>
      </c>
      <c r="R220" s="372" t="s">
        <v>43</v>
      </c>
      <c r="S220" s="372" t="s">
        <v>43</v>
      </c>
      <c r="T220" s="372" t="s">
        <v>43</v>
      </c>
      <c r="U220" s="372" t="s">
        <v>43</v>
      </c>
      <c r="V220" s="372" t="s">
        <v>152</v>
      </c>
      <c r="W220" s="372" t="s">
        <v>43</v>
      </c>
      <c r="X220" s="372" t="s">
        <v>43</v>
      </c>
      <c r="Y220" s="372" t="s">
        <v>43</v>
      </c>
      <c r="Z220" s="372" t="s">
        <v>43</v>
      </c>
      <c r="AA220" s="372" t="s">
        <v>43</v>
      </c>
      <c r="AB220" s="372" t="s">
        <v>43</v>
      </c>
      <c r="AC220" s="356" t="s">
        <v>152</v>
      </c>
      <c r="AD220" s="356" t="s">
        <v>152</v>
      </c>
    </row>
    <row r="221" spans="1:30" s="16" customFormat="1" ht="16.5" customHeight="1">
      <c r="A221" s="370" t="s">
        <v>467</v>
      </c>
      <c r="B221" s="371">
        <v>0</v>
      </c>
      <c r="C221" s="372">
        <v>0</v>
      </c>
      <c r="D221" s="372" t="s">
        <v>43</v>
      </c>
      <c r="E221" s="372" t="s">
        <v>43</v>
      </c>
      <c r="F221" s="372" t="s">
        <v>43</v>
      </c>
      <c r="G221" s="372" t="s">
        <v>43</v>
      </c>
      <c r="H221" s="372" t="s">
        <v>43</v>
      </c>
      <c r="I221" s="372" t="s">
        <v>152</v>
      </c>
      <c r="J221" s="372" t="s">
        <v>43</v>
      </c>
      <c r="K221" s="372" t="s">
        <v>43</v>
      </c>
      <c r="L221" s="372" t="s">
        <v>43</v>
      </c>
      <c r="M221" s="372" t="s">
        <v>43</v>
      </c>
      <c r="N221" s="372" t="s">
        <v>43</v>
      </c>
      <c r="O221" s="372" t="s">
        <v>43</v>
      </c>
      <c r="P221" s="372" t="s">
        <v>43</v>
      </c>
      <c r="Q221" s="373">
        <v>0</v>
      </c>
      <c r="R221" s="372" t="s">
        <v>43</v>
      </c>
      <c r="S221" s="372" t="s">
        <v>43</v>
      </c>
      <c r="T221" s="372" t="s">
        <v>43</v>
      </c>
      <c r="U221" s="372" t="s">
        <v>43</v>
      </c>
      <c r="V221" s="372" t="s">
        <v>43</v>
      </c>
      <c r="W221" s="372" t="s">
        <v>43</v>
      </c>
      <c r="X221" s="372" t="s">
        <v>43</v>
      </c>
      <c r="Y221" s="372" t="s">
        <v>43</v>
      </c>
      <c r="Z221" s="372" t="s">
        <v>43</v>
      </c>
      <c r="AA221" s="372" t="s">
        <v>43</v>
      </c>
      <c r="AB221" s="372" t="s">
        <v>43</v>
      </c>
      <c r="AC221" s="356" t="s">
        <v>152</v>
      </c>
      <c r="AD221" s="356" t="s">
        <v>152</v>
      </c>
    </row>
    <row r="222" spans="1:30" s="16" customFormat="1" ht="16.5" customHeight="1">
      <c r="A222" s="370" t="s">
        <v>468</v>
      </c>
      <c r="B222" s="371">
        <v>0</v>
      </c>
      <c r="C222" s="372">
        <v>0</v>
      </c>
      <c r="D222" s="372" t="s">
        <v>43</v>
      </c>
      <c r="E222" s="372" t="s">
        <v>43</v>
      </c>
      <c r="F222" s="372" t="s">
        <v>43</v>
      </c>
      <c r="G222" s="372" t="s">
        <v>43</v>
      </c>
      <c r="H222" s="372" t="s">
        <v>43</v>
      </c>
      <c r="I222" s="372" t="s">
        <v>43</v>
      </c>
      <c r="J222" s="372" t="s">
        <v>43</v>
      </c>
      <c r="K222" s="372" t="s">
        <v>43</v>
      </c>
      <c r="L222" s="372" t="s">
        <v>43</v>
      </c>
      <c r="M222" s="372" t="s">
        <v>43</v>
      </c>
      <c r="N222" s="372" t="s">
        <v>43</v>
      </c>
      <c r="O222" s="372" t="s">
        <v>43</v>
      </c>
      <c r="P222" s="372" t="s">
        <v>43</v>
      </c>
      <c r="Q222" s="373">
        <v>0</v>
      </c>
      <c r="R222" s="372" t="s">
        <v>43</v>
      </c>
      <c r="S222" s="372" t="s">
        <v>43</v>
      </c>
      <c r="T222" s="372" t="s">
        <v>43</v>
      </c>
      <c r="U222" s="372" t="s">
        <v>43</v>
      </c>
      <c r="V222" s="372" t="s">
        <v>43</v>
      </c>
      <c r="W222" s="372" t="s">
        <v>43</v>
      </c>
      <c r="X222" s="372" t="s">
        <v>43</v>
      </c>
      <c r="Y222" s="372" t="s">
        <v>43</v>
      </c>
      <c r="Z222" s="372" t="s">
        <v>43</v>
      </c>
      <c r="AA222" s="372" t="s">
        <v>43</v>
      </c>
      <c r="AB222" s="372" t="s">
        <v>43</v>
      </c>
      <c r="AC222" s="356" t="s">
        <v>43</v>
      </c>
      <c r="AD222" s="356" t="s">
        <v>43</v>
      </c>
    </row>
    <row r="223" spans="1:30" s="16" customFormat="1" ht="16.5" customHeight="1">
      <c r="A223" s="370" t="s">
        <v>469</v>
      </c>
      <c r="B223" s="371">
        <v>9</v>
      </c>
      <c r="C223" s="372">
        <v>6</v>
      </c>
      <c r="D223" s="372">
        <v>2</v>
      </c>
      <c r="E223" s="372" t="s">
        <v>152</v>
      </c>
      <c r="F223" s="372" t="s">
        <v>43</v>
      </c>
      <c r="G223" s="372">
        <v>1</v>
      </c>
      <c r="H223" s="372">
        <v>1</v>
      </c>
      <c r="I223" s="372" t="s">
        <v>152</v>
      </c>
      <c r="J223" s="372" t="s">
        <v>43</v>
      </c>
      <c r="K223" s="372" t="s">
        <v>43</v>
      </c>
      <c r="L223" s="372">
        <v>1</v>
      </c>
      <c r="M223" s="372" t="s">
        <v>43</v>
      </c>
      <c r="N223" s="372" t="s">
        <v>152</v>
      </c>
      <c r="O223" s="372" t="s">
        <v>152</v>
      </c>
      <c r="P223" s="372">
        <v>1</v>
      </c>
      <c r="Q223" s="373">
        <v>3</v>
      </c>
      <c r="R223" s="372" t="s">
        <v>43</v>
      </c>
      <c r="S223" s="372" t="s">
        <v>43</v>
      </c>
      <c r="T223" s="372" t="s">
        <v>152</v>
      </c>
      <c r="U223" s="372">
        <v>1</v>
      </c>
      <c r="V223" s="372">
        <v>1</v>
      </c>
      <c r="W223" s="372" t="s">
        <v>43</v>
      </c>
      <c r="X223" s="372">
        <v>1</v>
      </c>
      <c r="Y223" s="372" t="s">
        <v>43</v>
      </c>
      <c r="Z223" s="372" t="s">
        <v>43</v>
      </c>
      <c r="AA223" s="372" t="s">
        <v>43</v>
      </c>
      <c r="AB223" s="372" t="s">
        <v>152</v>
      </c>
      <c r="AC223" s="356">
        <v>207</v>
      </c>
      <c r="AD223" s="356">
        <v>671447</v>
      </c>
    </row>
    <row r="224" spans="1:30" s="16" customFormat="1" ht="16.5" customHeight="1">
      <c r="A224" s="374" t="s">
        <v>470</v>
      </c>
      <c r="B224" s="375">
        <v>89</v>
      </c>
      <c r="C224" s="377">
        <v>55</v>
      </c>
      <c r="D224" s="377">
        <v>16</v>
      </c>
      <c r="E224" s="377">
        <v>1</v>
      </c>
      <c r="F224" s="377">
        <v>0</v>
      </c>
      <c r="G224" s="377">
        <v>6</v>
      </c>
      <c r="H224" s="377">
        <v>5</v>
      </c>
      <c r="I224" s="377">
        <v>9</v>
      </c>
      <c r="J224" s="377">
        <v>4</v>
      </c>
      <c r="K224" s="377">
        <v>4</v>
      </c>
      <c r="L224" s="377">
        <v>1</v>
      </c>
      <c r="M224" s="377">
        <v>1</v>
      </c>
      <c r="N224" s="377">
        <v>0</v>
      </c>
      <c r="O224" s="377">
        <v>5</v>
      </c>
      <c r="P224" s="377">
        <v>3</v>
      </c>
      <c r="Q224" s="376">
        <v>34</v>
      </c>
      <c r="R224" s="377">
        <v>1</v>
      </c>
      <c r="S224" s="377">
        <v>0</v>
      </c>
      <c r="T224" s="377">
        <v>1</v>
      </c>
      <c r="U224" s="377">
        <v>1</v>
      </c>
      <c r="V224" s="377">
        <v>9</v>
      </c>
      <c r="W224" s="377">
        <v>8</v>
      </c>
      <c r="X224" s="377">
        <v>3</v>
      </c>
      <c r="Y224" s="377">
        <v>2</v>
      </c>
      <c r="Z224" s="377">
        <v>1</v>
      </c>
      <c r="AA224" s="377">
        <v>6</v>
      </c>
      <c r="AB224" s="377">
        <v>2</v>
      </c>
      <c r="AC224" s="375">
        <v>3250</v>
      </c>
      <c r="AD224" s="375">
        <v>9163886</v>
      </c>
    </row>
    <row r="225" spans="1:30" s="16" customFormat="1" ht="16.5" customHeight="1">
      <c r="A225" s="379" t="s">
        <v>471</v>
      </c>
      <c r="B225" s="371">
        <v>3</v>
      </c>
      <c r="C225" s="372">
        <v>3</v>
      </c>
      <c r="D225" s="372">
        <v>2</v>
      </c>
      <c r="E225" s="372" t="s">
        <v>43</v>
      </c>
      <c r="F225" s="372" t="s">
        <v>43</v>
      </c>
      <c r="G225" s="372" t="s">
        <v>43</v>
      </c>
      <c r="H225" s="372" t="s">
        <v>43</v>
      </c>
      <c r="I225" s="372" t="s">
        <v>43</v>
      </c>
      <c r="J225" s="372">
        <v>1</v>
      </c>
      <c r="K225" s="372" t="s">
        <v>43</v>
      </c>
      <c r="L225" s="372" t="s">
        <v>43</v>
      </c>
      <c r="M225" s="372" t="s">
        <v>43</v>
      </c>
      <c r="N225" s="372" t="s">
        <v>43</v>
      </c>
      <c r="O225" s="372" t="s">
        <v>43</v>
      </c>
      <c r="P225" s="372" t="s">
        <v>43</v>
      </c>
      <c r="Q225" s="373">
        <v>0</v>
      </c>
      <c r="R225" s="372" t="s">
        <v>43</v>
      </c>
      <c r="S225" s="372" t="s">
        <v>43</v>
      </c>
      <c r="T225" s="372" t="s">
        <v>43</v>
      </c>
      <c r="U225" s="372" t="s">
        <v>43</v>
      </c>
      <c r="V225" s="372" t="s">
        <v>43</v>
      </c>
      <c r="W225" s="372" t="s">
        <v>152</v>
      </c>
      <c r="X225" s="372" t="s">
        <v>43</v>
      </c>
      <c r="Y225" s="372" t="s">
        <v>43</v>
      </c>
      <c r="Z225" s="372" t="s">
        <v>43</v>
      </c>
      <c r="AA225" s="372" t="s">
        <v>43</v>
      </c>
      <c r="AB225" s="372" t="s">
        <v>43</v>
      </c>
      <c r="AC225" s="356">
        <v>63</v>
      </c>
      <c r="AD225" s="356">
        <v>36121</v>
      </c>
    </row>
    <row r="226" spans="1:30" s="16" customFormat="1" ht="16.5" customHeight="1">
      <c r="A226" s="370" t="s">
        <v>472</v>
      </c>
      <c r="B226" s="371">
        <v>7</v>
      </c>
      <c r="C226" s="372">
        <v>3</v>
      </c>
      <c r="D226" s="372" t="s">
        <v>43</v>
      </c>
      <c r="E226" s="372" t="s">
        <v>43</v>
      </c>
      <c r="F226" s="372" t="s">
        <v>43</v>
      </c>
      <c r="G226" s="372" t="s">
        <v>152</v>
      </c>
      <c r="H226" s="372" t="s">
        <v>152</v>
      </c>
      <c r="I226" s="372">
        <v>1</v>
      </c>
      <c r="J226" s="372" t="s">
        <v>43</v>
      </c>
      <c r="K226" s="372" t="s">
        <v>43</v>
      </c>
      <c r="L226" s="372" t="s">
        <v>43</v>
      </c>
      <c r="M226" s="372" t="s">
        <v>43</v>
      </c>
      <c r="N226" s="372" t="s">
        <v>43</v>
      </c>
      <c r="O226" s="372">
        <v>1</v>
      </c>
      <c r="P226" s="372">
        <v>1</v>
      </c>
      <c r="Q226" s="373">
        <v>4</v>
      </c>
      <c r="R226" s="372" t="s">
        <v>43</v>
      </c>
      <c r="S226" s="372" t="s">
        <v>43</v>
      </c>
      <c r="T226" s="372" t="s">
        <v>43</v>
      </c>
      <c r="U226" s="372" t="s">
        <v>43</v>
      </c>
      <c r="V226" s="372">
        <v>1</v>
      </c>
      <c r="W226" s="372">
        <v>2</v>
      </c>
      <c r="X226" s="372" t="s">
        <v>43</v>
      </c>
      <c r="Y226" s="372" t="s">
        <v>43</v>
      </c>
      <c r="Z226" s="372" t="s">
        <v>43</v>
      </c>
      <c r="AA226" s="372">
        <v>1</v>
      </c>
      <c r="AB226" s="372" t="s">
        <v>43</v>
      </c>
      <c r="AC226" s="356">
        <v>1075</v>
      </c>
      <c r="AD226" s="356">
        <v>5306401</v>
      </c>
    </row>
    <row r="227" spans="1:30" s="16" customFormat="1" ht="16.5" customHeight="1">
      <c r="A227" s="370" t="s">
        <v>473</v>
      </c>
      <c r="B227" s="371">
        <v>2</v>
      </c>
      <c r="C227" s="372">
        <v>1</v>
      </c>
      <c r="D227" s="372" t="s">
        <v>152</v>
      </c>
      <c r="E227" s="372" t="s">
        <v>43</v>
      </c>
      <c r="F227" s="372" t="s">
        <v>43</v>
      </c>
      <c r="G227" s="372">
        <v>1</v>
      </c>
      <c r="H227" s="372" t="s">
        <v>43</v>
      </c>
      <c r="I227" s="372" t="s">
        <v>43</v>
      </c>
      <c r="J227" s="372" t="s">
        <v>43</v>
      </c>
      <c r="K227" s="372" t="s">
        <v>43</v>
      </c>
      <c r="L227" s="372" t="s">
        <v>43</v>
      </c>
      <c r="M227" s="372" t="s">
        <v>43</v>
      </c>
      <c r="N227" s="372" t="s">
        <v>43</v>
      </c>
      <c r="O227" s="372" t="s">
        <v>43</v>
      </c>
      <c r="P227" s="372" t="s">
        <v>43</v>
      </c>
      <c r="Q227" s="373">
        <v>1</v>
      </c>
      <c r="R227" s="372" t="s">
        <v>43</v>
      </c>
      <c r="S227" s="372" t="s">
        <v>43</v>
      </c>
      <c r="T227" s="372" t="s">
        <v>43</v>
      </c>
      <c r="U227" s="372" t="s">
        <v>43</v>
      </c>
      <c r="V227" s="372" t="s">
        <v>152</v>
      </c>
      <c r="W227" s="372">
        <v>1</v>
      </c>
      <c r="X227" s="372" t="s">
        <v>43</v>
      </c>
      <c r="Y227" s="372" t="s">
        <v>43</v>
      </c>
      <c r="Z227" s="372" t="s">
        <v>43</v>
      </c>
      <c r="AA227" s="372" t="s">
        <v>43</v>
      </c>
      <c r="AB227" s="372" t="s">
        <v>43</v>
      </c>
      <c r="AC227" s="356" t="s">
        <v>164</v>
      </c>
      <c r="AD227" s="356" t="s">
        <v>164</v>
      </c>
    </row>
    <row r="228" spans="1:30" s="16" customFormat="1" ht="16.5" customHeight="1">
      <c r="A228" s="370" t="s">
        <v>474</v>
      </c>
      <c r="B228" s="371">
        <v>3</v>
      </c>
      <c r="C228" s="372">
        <v>2</v>
      </c>
      <c r="D228" s="372">
        <v>1</v>
      </c>
      <c r="E228" s="372">
        <v>1</v>
      </c>
      <c r="F228" s="372" t="s">
        <v>43</v>
      </c>
      <c r="G228" s="372" t="s">
        <v>152</v>
      </c>
      <c r="H228" s="372" t="s">
        <v>43</v>
      </c>
      <c r="I228" s="372" t="s">
        <v>152</v>
      </c>
      <c r="J228" s="372" t="s">
        <v>43</v>
      </c>
      <c r="K228" s="372" t="s">
        <v>43</v>
      </c>
      <c r="L228" s="372" t="s">
        <v>43</v>
      </c>
      <c r="M228" s="372" t="s">
        <v>43</v>
      </c>
      <c r="N228" s="372" t="s">
        <v>43</v>
      </c>
      <c r="O228" s="372" t="s">
        <v>43</v>
      </c>
      <c r="P228" s="372" t="s">
        <v>43</v>
      </c>
      <c r="Q228" s="373">
        <v>1</v>
      </c>
      <c r="R228" s="372" t="s">
        <v>43</v>
      </c>
      <c r="S228" s="372" t="s">
        <v>43</v>
      </c>
      <c r="T228" s="372" t="s">
        <v>43</v>
      </c>
      <c r="U228" s="372" t="s">
        <v>43</v>
      </c>
      <c r="V228" s="372" t="s">
        <v>43</v>
      </c>
      <c r="W228" s="372" t="s">
        <v>43</v>
      </c>
      <c r="X228" s="372">
        <v>1</v>
      </c>
      <c r="Y228" s="372" t="s">
        <v>43</v>
      </c>
      <c r="Z228" s="372" t="s">
        <v>43</v>
      </c>
      <c r="AA228" s="372" t="s">
        <v>43</v>
      </c>
      <c r="AB228" s="372" t="s">
        <v>43</v>
      </c>
      <c r="AC228" s="356">
        <v>96</v>
      </c>
      <c r="AD228" s="356">
        <v>517412</v>
      </c>
    </row>
    <row r="229" spans="1:30" s="16" customFormat="1" ht="16.5" customHeight="1">
      <c r="A229" s="370" t="s">
        <v>475</v>
      </c>
      <c r="B229" s="371">
        <v>2</v>
      </c>
      <c r="C229" s="372">
        <v>1</v>
      </c>
      <c r="D229" s="372" t="s">
        <v>43</v>
      </c>
      <c r="E229" s="372" t="s">
        <v>43</v>
      </c>
      <c r="F229" s="372" t="s">
        <v>43</v>
      </c>
      <c r="G229" s="372" t="s">
        <v>43</v>
      </c>
      <c r="H229" s="372" t="s">
        <v>43</v>
      </c>
      <c r="I229" s="372" t="s">
        <v>43</v>
      </c>
      <c r="J229" s="372" t="s">
        <v>43</v>
      </c>
      <c r="K229" s="372" t="s">
        <v>43</v>
      </c>
      <c r="L229" s="372" t="s">
        <v>43</v>
      </c>
      <c r="M229" s="372" t="s">
        <v>43</v>
      </c>
      <c r="N229" s="372" t="s">
        <v>43</v>
      </c>
      <c r="O229" s="372">
        <v>1</v>
      </c>
      <c r="P229" s="372" t="s">
        <v>43</v>
      </c>
      <c r="Q229" s="373">
        <v>1</v>
      </c>
      <c r="R229" s="372" t="s">
        <v>152</v>
      </c>
      <c r="S229" s="372" t="s">
        <v>43</v>
      </c>
      <c r="T229" s="372" t="s">
        <v>43</v>
      </c>
      <c r="U229" s="372" t="s">
        <v>43</v>
      </c>
      <c r="V229" s="372" t="s">
        <v>43</v>
      </c>
      <c r="W229" s="372">
        <v>1</v>
      </c>
      <c r="X229" s="372" t="s">
        <v>43</v>
      </c>
      <c r="Y229" s="372" t="s">
        <v>43</v>
      </c>
      <c r="Z229" s="372" t="s">
        <v>43</v>
      </c>
      <c r="AA229" s="372" t="s">
        <v>43</v>
      </c>
      <c r="AB229" s="372" t="s">
        <v>43</v>
      </c>
      <c r="AC229" s="356" t="s">
        <v>164</v>
      </c>
      <c r="AD229" s="356" t="s">
        <v>164</v>
      </c>
    </row>
    <row r="230" spans="1:30" s="16" customFormat="1" ht="16.5" customHeight="1">
      <c r="A230" s="370" t="s">
        <v>476</v>
      </c>
      <c r="B230" s="371">
        <v>1</v>
      </c>
      <c r="C230" s="372">
        <v>0</v>
      </c>
      <c r="D230" s="372" t="s">
        <v>43</v>
      </c>
      <c r="E230" s="372" t="s">
        <v>43</v>
      </c>
      <c r="F230" s="372" t="s">
        <v>43</v>
      </c>
      <c r="G230" s="372" t="s">
        <v>43</v>
      </c>
      <c r="H230" s="372" t="s">
        <v>43</v>
      </c>
      <c r="I230" s="372" t="s">
        <v>43</v>
      </c>
      <c r="J230" s="372" t="s">
        <v>43</v>
      </c>
      <c r="K230" s="372" t="s">
        <v>43</v>
      </c>
      <c r="L230" s="372" t="s">
        <v>43</v>
      </c>
      <c r="M230" s="372" t="s">
        <v>43</v>
      </c>
      <c r="N230" s="372" t="s">
        <v>43</v>
      </c>
      <c r="O230" s="372" t="s">
        <v>152</v>
      </c>
      <c r="P230" s="372" t="s">
        <v>43</v>
      </c>
      <c r="Q230" s="373">
        <v>1</v>
      </c>
      <c r="R230" s="372" t="s">
        <v>43</v>
      </c>
      <c r="S230" s="372" t="s">
        <v>43</v>
      </c>
      <c r="T230" s="372" t="s">
        <v>43</v>
      </c>
      <c r="U230" s="372" t="s">
        <v>43</v>
      </c>
      <c r="V230" s="372">
        <v>1</v>
      </c>
      <c r="W230" s="372" t="s">
        <v>43</v>
      </c>
      <c r="X230" s="372" t="s">
        <v>43</v>
      </c>
      <c r="Y230" s="372" t="s">
        <v>43</v>
      </c>
      <c r="Z230" s="372" t="s">
        <v>43</v>
      </c>
      <c r="AA230" s="372" t="s">
        <v>43</v>
      </c>
      <c r="AB230" s="372" t="s">
        <v>43</v>
      </c>
      <c r="AC230" s="356" t="s">
        <v>164</v>
      </c>
      <c r="AD230" s="356" t="s">
        <v>164</v>
      </c>
    </row>
    <row r="231" spans="1:30" s="16" customFormat="1" ht="16.5" customHeight="1">
      <c r="A231" s="370" t="s">
        <v>477</v>
      </c>
      <c r="B231" s="371">
        <v>3</v>
      </c>
      <c r="C231" s="372">
        <v>2</v>
      </c>
      <c r="D231" s="372">
        <v>1</v>
      </c>
      <c r="E231" s="372" t="s">
        <v>43</v>
      </c>
      <c r="F231" s="372" t="s">
        <v>43</v>
      </c>
      <c r="G231" s="372" t="s">
        <v>43</v>
      </c>
      <c r="H231" s="372" t="s">
        <v>152</v>
      </c>
      <c r="I231" s="372">
        <v>1</v>
      </c>
      <c r="J231" s="372" t="s">
        <v>43</v>
      </c>
      <c r="K231" s="372" t="s">
        <v>43</v>
      </c>
      <c r="L231" s="372" t="s">
        <v>152</v>
      </c>
      <c r="M231" s="372" t="s">
        <v>43</v>
      </c>
      <c r="N231" s="372" t="s">
        <v>43</v>
      </c>
      <c r="O231" s="372" t="s">
        <v>43</v>
      </c>
      <c r="P231" s="372" t="s">
        <v>43</v>
      </c>
      <c r="Q231" s="373">
        <v>1</v>
      </c>
      <c r="R231" s="372" t="s">
        <v>43</v>
      </c>
      <c r="S231" s="372" t="s">
        <v>43</v>
      </c>
      <c r="T231" s="372" t="s">
        <v>43</v>
      </c>
      <c r="U231" s="372" t="s">
        <v>43</v>
      </c>
      <c r="V231" s="372" t="s">
        <v>43</v>
      </c>
      <c r="W231" s="372" t="s">
        <v>152</v>
      </c>
      <c r="X231" s="372" t="s">
        <v>152</v>
      </c>
      <c r="Y231" s="372" t="s">
        <v>43</v>
      </c>
      <c r="Z231" s="372" t="s">
        <v>43</v>
      </c>
      <c r="AA231" s="372">
        <v>1</v>
      </c>
      <c r="AB231" s="372" t="s">
        <v>43</v>
      </c>
      <c r="AC231" s="356">
        <v>69</v>
      </c>
      <c r="AD231" s="356">
        <v>69721</v>
      </c>
    </row>
    <row r="232" spans="1:30" s="16" customFormat="1" ht="16.5" customHeight="1">
      <c r="A232" s="370" t="s">
        <v>478</v>
      </c>
      <c r="B232" s="371">
        <v>3</v>
      </c>
      <c r="C232" s="372">
        <v>2</v>
      </c>
      <c r="D232" s="372" t="s">
        <v>152</v>
      </c>
      <c r="E232" s="372" t="s">
        <v>43</v>
      </c>
      <c r="F232" s="372" t="s">
        <v>43</v>
      </c>
      <c r="G232" s="372" t="s">
        <v>43</v>
      </c>
      <c r="H232" s="372" t="s">
        <v>43</v>
      </c>
      <c r="I232" s="372" t="s">
        <v>152</v>
      </c>
      <c r="J232" s="372" t="s">
        <v>43</v>
      </c>
      <c r="K232" s="372" t="s">
        <v>43</v>
      </c>
      <c r="L232" s="372">
        <v>1</v>
      </c>
      <c r="M232" s="372">
        <v>1</v>
      </c>
      <c r="N232" s="372" t="s">
        <v>43</v>
      </c>
      <c r="O232" s="372" t="s">
        <v>43</v>
      </c>
      <c r="P232" s="372" t="s">
        <v>43</v>
      </c>
      <c r="Q232" s="373">
        <v>1</v>
      </c>
      <c r="R232" s="372" t="s">
        <v>43</v>
      </c>
      <c r="S232" s="372" t="s">
        <v>43</v>
      </c>
      <c r="T232" s="372" t="s">
        <v>43</v>
      </c>
      <c r="U232" s="372" t="s">
        <v>43</v>
      </c>
      <c r="V232" s="372" t="s">
        <v>43</v>
      </c>
      <c r="W232" s="372" t="s">
        <v>43</v>
      </c>
      <c r="X232" s="372" t="s">
        <v>152</v>
      </c>
      <c r="Y232" s="372" t="s">
        <v>43</v>
      </c>
      <c r="Z232" s="372" t="s">
        <v>43</v>
      </c>
      <c r="AA232" s="372">
        <v>1</v>
      </c>
      <c r="AB232" s="372" t="s">
        <v>43</v>
      </c>
      <c r="AC232" s="356">
        <v>153</v>
      </c>
      <c r="AD232" s="356">
        <v>637950</v>
      </c>
    </row>
    <row r="233" spans="1:30" s="16" customFormat="1" ht="16.5" customHeight="1">
      <c r="A233" s="370" t="s">
        <v>479</v>
      </c>
      <c r="B233" s="371">
        <v>0</v>
      </c>
      <c r="C233" s="372">
        <v>0</v>
      </c>
      <c r="D233" s="372" t="s">
        <v>43</v>
      </c>
      <c r="E233" s="372" t="s">
        <v>43</v>
      </c>
      <c r="F233" s="372" t="s">
        <v>43</v>
      </c>
      <c r="G233" s="372" t="s">
        <v>43</v>
      </c>
      <c r="H233" s="372" t="s">
        <v>43</v>
      </c>
      <c r="I233" s="372" t="s">
        <v>43</v>
      </c>
      <c r="J233" s="372" t="s">
        <v>43</v>
      </c>
      <c r="K233" s="372" t="s">
        <v>43</v>
      </c>
      <c r="L233" s="372" t="s">
        <v>43</v>
      </c>
      <c r="M233" s="372" t="s">
        <v>43</v>
      </c>
      <c r="N233" s="372" t="s">
        <v>43</v>
      </c>
      <c r="O233" s="372" t="s">
        <v>43</v>
      </c>
      <c r="P233" s="372" t="s">
        <v>43</v>
      </c>
      <c r="Q233" s="373">
        <v>0</v>
      </c>
      <c r="R233" s="372" t="s">
        <v>43</v>
      </c>
      <c r="S233" s="372" t="s">
        <v>43</v>
      </c>
      <c r="T233" s="372" t="s">
        <v>43</v>
      </c>
      <c r="U233" s="372" t="s">
        <v>43</v>
      </c>
      <c r="V233" s="372" t="s">
        <v>43</v>
      </c>
      <c r="W233" s="372" t="s">
        <v>43</v>
      </c>
      <c r="X233" s="372" t="s">
        <v>43</v>
      </c>
      <c r="Y233" s="372" t="s">
        <v>43</v>
      </c>
      <c r="Z233" s="372" t="s">
        <v>43</v>
      </c>
      <c r="AA233" s="372" t="s">
        <v>43</v>
      </c>
      <c r="AB233" s="372" t="s">
        <v>43</v>
      </c>
      <c r="AC233" s="356" t="s">
        <v>43</v>
      </c>
      <c r="AD233" s="356" t="s">
        <v>43</v>
      </c>
    </row>
    <row r="234" spans="1:30" s="16" customFormat="1" ht="16.5" customHeight="1">
      <c r="A234" s="370" t="s">
        <v>480</v>
      </c>
      <c r="B234" s="371">
        <v>2</v>
      </c>
      <c r="C234" s="372">
        <v>2</v>
      </c>
      <c r="D234" s="372" t="s">
        <v>43</v>
      </c>
      <c r="E234" s="372" t="s">
        <v>43</v>
      </c>
      <c r="F234" s="372" t="s">
        <v>43</v>
      </c>
      <c r="G234" s="372">
        <v>1</v>
      </c>
      <c r="H234" s="372" t="s">
        <v>43</v>
      </c>
      <c r="I234" s="372">
        <v>1</v>
      </c>
      <c r="J234" s="372" t="s">
        <v>43</v>
      </c>
      <c r="K234" s="372" t="s">
        <v>43</v>
      </c>
      <c r="L234" s="372" t="s">
        <v>43</v>
      </c>
      <c r="M234" s="372" t="s">
        <v>43</v>
      </c>
      <c r="N234" s="372" t="s">
        <v>43</v>
      </c>
      <c r="O234" s="372" t="s">
        <v>43</v>
      </c>
      <c r="P234" s="372" t="s">
        <v>43</v>
      </c>
      <c r="Q234" s="373">
        <v>0</v>
      </c>
      <c r="R234" s="372" t="s">
        <v>43</v>
      </c>
      <c r="S234" s="372" t="s">
        <v>43</v>
      </c>
      <c r="T234" s="372" t="s">
        <v>152</v>
      </c>
      <c r="U234" s="372" t="s">
        <v>43</v>
      </c>
      <c r="V234" s="372" t="s">
        <v>43</v>
      </c>
      <c r="W234" s="372" t="s">
        <v>152</v>
      </c>
      <c r="X234" s="372" t="s">
        <v>43</v>
      </c>
      <c r="Y234" s="372" t="s">
        <v>43</v>
      </c>
      <c r="Z234" s="372" t="s">
        <v>43</v>
      </c>
      <c r="AA234" s="372" t="s">
        <v>152</v>
      </c>
      <c r="AB234" s="372" t="s">
        <v>43</v>
      </c>
      <c r="AC234" s="356" t="s">
        <v>164</v>
      </c>
      <c r="AD234" s="356" t="s">
        <v>164</v>
      </c>
    </row>
    <row r="235" spans="1:30" s="16" customFormat="1" ht="16.5" customHeight="1">
      <c r="A235" s="370" t="s">
        <v>481</v>
      </c>
      <c r="B235" s="371">
        <v>1</v>
      </c>
      <c r="C235" s="372">
        <v>1</v>
      </c>
      <c r="D235" s="372" t="s">
        <v>43</v>
      </c>
      <c r="E235" s="372" t="s">
        <v>43</v>
      </c>
      <c r="F235" s="372" t="s">
        <v>43</v>
      </c>
      <c r="G235" s="372" t="s">
        <v>152</v>
      </c>
      <c r="H235" s="372" t="s">
        <v>43</v>
      </c>
      <c r="I235" s="372">
        <v>1</v>
      </c>
      <c r="J235" s="372" t="s">
        <v>43</v>
      </c>
      <c r="K235" s="372" t="s">
        <v>43</v>
      </c>
      <c r="L235" s="372" t="s">
        <v>43</v>
      </c>
      <c r="M235" s="372" t="s">
        <v>43</v>
      </c>
      <c r="N235" s="372" t="s">
        <v>43</v>
      </c>
      <c r="O235" s="372" t="s">
        <v>152</v>
      </c>
      <c r="P235" s="372" t="s">
        <v>43</v>
      </c>
      <c r="Q235" s="373">
        <v>0</v>
      </c>
      <c r="R235" s="372" t="s">
        <v>43</v>
      </c>
      <c r="S235" s="372" t="s">
        <v>43</v>
      </c>
      <c r="T235" s="372" t="s">
        <v>43</v>
      </c>
      <c r="U235" s="372" t="s">
        <v>43</v>
      </c>
      <c r="V235" s="372" t="s">
        <v>43</v>
      </c>
      <c r="W235" s="372" t="s">
        <v>43</v>
      </c>
      <c r="X235" s="372" t="s">
        <v>43</v>
      </c>
      <c r="Y235" s="372" t="s">
        <v>43</v>
      </c>
      <c r="Z235" s="372" t="s">
        <v>43</v>
      </c>
      <c r="AA235" s="372" t="s">
        <v>43</v>
      </c>
      <c r="AB235" s="372" t="s">
        <v>43</v>
      </c>
      <c r="AC235" s="356" t="s">
        <v>164</v>
      </c>
      <c r="AD235" s="356" t="s">
        <v>164</v>
      </c>
    </row>
    <row r="236" spans="1:30" s="16" customFormat="1" ht="16.5" customHeight="1">
      <c r="A236" s="370" t="s">
        <v>482</v>
      </c>
      <c r="B236" s="371">
        <v>2</v>
      </c>
      <c r="C236" s="372">
        <v>2</v>
      </c>
      <c r="D236" s="372" t="s">
        <v>43</v>
      </c>
      <c r="E236" s="372" t="s">
        <v>43</v>
      </c>
      <c r="F236" s="372" t="s">
        <v>43</v>
      </c>
      <c r="G236" s="372" t="s">
        <v>43</v>
      </c>
      <c r="H236" s="372" t="s">
        <v>43</v>
      </c>
      <c r="I236" s="372">
        <v>1</v>
      </c>
      <c r="J236" s="372" t="s">
        <v>43</v>
      </c>
      <c r="K236" s="372">
        <v>1</v>
      </c>
      <c r="L236" s="372" t="s">
        <v>43</v>
      </c>
      <c r="M236" s="372" t="s">
        <v>43</v>
      </c>
      <c r="N236" s="372" t="s">
        <v>43</v>
      </c>
      <c r="O236" s="372" t="s">
        <v>43</v>
      </c>
      <c r="P236" s="372" t="s">
        <v>43</v>
      </c>
      <c r="Q236" s="373">
        <v>0</v>
      </c>
      <c r="R236" s="372" t="s">
        <v>43</v>
      </c>
      <c r="S236" s="372" t="s">
        <v>43</v>
      </c>
      <c r="T236" s="372" t="s">
        <v>43</v>
      </c>
      <c r="U236" s="372" t="s">
        <v>43</v>
      </c>
      <c r="V236" s="372" t="s">
        <v>43</v>
      </c>
      <c r="W236" s="372" t="s">
        <v>152</v>
      </c>
      <c r="X236" s="372" t="s">
        <v>43</v>
      </c>
      <c r="Y236" s="372" t="s">
        <v>43</v>
      </c>
      <c r="Z236" s="372" t="s">
        <v>43</v>
      </c>
      <c r="AA236" s="372" t="s">
        <v>43</v>
      </c>
      <c r="AB236" s="372" t="s">
        <v>43</v>
      </c>
      <c r="AC236" s="356" t="s">
        <v>164</v>
      </c>
      <c r="AD236" s="356" t="s">
        <v>164</v>
      </c>
    </row>
    <row r="237" spans="1:30" s="16" customFormat="1" ht="16.5" customHeight="1">
      <c r="A237" s="370" t="s">
        <v>483</v>
      </c>
      <c r="B237" s="371">
        <v>2</v>
      </c>
      <c r="C237" s="372">
        <v>2</v>
      </c>
      <c r="D237" s="372" t="s">
        <v>43</v>
      </c>
      <c r="E237" s="372" t="s">
        <v>43</v>
      </c>
      <c r="F237" s="372" t="s">
        <v>43</v>
      </c>
      <c r="G237" s="372">
        <v>1</v>
      </c>
      <c r="H237" s="372">
        <v>1</v>
      </c>
      <c r="I237" s="372" t="s">
        <v>152</v>
      </c>
      <c r="J237" s="372" t="s">
        <v>43</v>
      </c>
      <c r="K237" s="372" t="s">
        <v>43</v>
      </c>
      <c r="L237" s="372" t="s">
        <v>43</v>
      </c>
      <c r="M237" s="372" t="s">
        <v>43</v>
      </c>
      <c r="N237" s="372" t="s">
        <v>43</v>
      </c>
      <c r="O237" s="372" t="s">
        <v>43</v>
      </c>
      <c r="P237" s="372" t="s">
        <v>43</v>
      </c>
      <c r="Q237" s="373">
        <v>0</v>
      </c>
      <c r="R237" s="372" t="s">
        <v>43</v>
      </c>
      <c r="S237" s="372" t="s">
        <v>43</v>
      </c>
      <c r="T237" s="372" t="s">
        <v>43</v>
      </c>
      <c r="U237" s="372" t="s">
        <v>43</v>
      </c>
      <c r="V237" s="372" t="s">
        <v>43</v>
      </c>
      <c r="W237" s="372" t="s">
        <v>43</v>
      </c>
      <c r="X237" s="372" t="s">
        <v>43</v>
      </c>
      <c r="Y237" s="372" t="s">
        <v>43</v>
      </c>
      <c r="Z237" s="372" t="s">
        <v>43</v>
      </c>
      <c r="AA237" s="372" t="s">
        <v>43</v>
      </c>
      <c r="AB237" s="372" t="s">
        <v>43</v>
      </c>
      <c r="AC237" s="356" t="s">
        <v>164</v>
      </c>
      <c r="AD237" s="356" t="s">
        <v>164</v>
      </c>
    </row>
    <row r="238" spans="1:30" s="16" customFormat="1" ht="16.5" customHeight="1">
      <c r="A238" s="370" t="s">
        <v>484</v>
      </c>
      <c r="B238" s="371">
        <v>1</v>
      </c>
      <c r="C238" s="372">
        <v>1</v>
      </c>
      <c r="D238" s="372" t="s">
        <v>43</v>
      </c>
      <c r="E238" s="372" t="s">
        <v>43</v>
      </c>
      <c r="F238" s="372" t="s">
        <v>43</v>
      </c>
      <c r="G238" s="372" t="s">
        <v>43</v>
      </c>
      <c r="H238" s="372" t="s">
        <v>43</v>
      </c>
      <c r="I238" s="372" t="s">
        <v>152</v>
      </c>
      <c r="J238" s="372" t="s">
        <v>43</v>
      </c>
      <c r="K238" s="372" t="s">
        <v>43</v>
      </c>
      <c r="L238" s="372" t="s">
        <v>43</v>
      </c>
      <c r="M238" s="372">
        <v>1</v>
      </c>
      <c r="N238" s="372" t="s">
        <v>43</v>
      </c>
      <c r="O238" s="372" t="s">
        <v>152</v>
      </c>
      <c r="P238" s="372" t="s">
        <v>43</v>
      </c>
      <c r="Q238" s="373">
        <v>0</v>
      </c>
      <c r="R238" s="372" t="s">
        <v>43</v>
      </c>
      <c r="S238" s="372" t="s">
        <v>43</v>
      </c>
      <c r="T238" s="372" t="s">
        <v>43</v>
      </c>
      <c r="U238" s="372" t="s">
        <v>43</v>
      </c>
      <c r="V238" s="372" t="s">
        <v>43</v>
      </c>
      <c r="W238" s="372" t="s">
        <v>152</v>
      </c>
      <c r="X238" s="372" t="s">
        <v>43</v>
      </c>
      <c r="Y238" s="372" t="s">
        <v>43</v>
      </c>
      <c r="Z238" s="372" t="s">
        <v>43</v>
      </c>
      <c r="AA238" s="372" t="s">
        <v>43</v>
      </c>
      <c r="AB238" s="372" t="s">
        <v>43</v>
      </c>
      <c r="AC238" s="356" t="s">
        <v>164</v>
      </c>
      <c r="AD238" s="356" t="s">
        <v>164</v>
      </c>
    </row>
    <row r="239" spans="1:30" s="16" customFormat="1" ht="16.5" customHeight="1">
      <c r="A239" s="370" t="s">
        <v>485</v>
      </c>
      <c r="B239" s="371">
        <v>3</v>
      </c>
      <c r="C239" s="372">
        <v>1</v>
      </c>
      <c r="D239" s="372" t="s">
        <v>43</v>
      </c>
      <c r="E239" s="372" t="s">
        <v>43</v>
      </c>
      <c r="F239" s="372" t="s">
        <v>43</v>
      </c>
      <c r="G239" s="372" t="s">
        <v>43</v>
      </c>
      <c r="H239" s="372" t="s">
        <v>43</v>
      </c>
      <c r="I239" s="372" t="s">
        <v>43</v>
      </c>
      <c r="J239" s="372" t="s">
        <v>43</v>
      </c>
      <c r="K239" s="372" t="s">
        <v>43</v>
      </c>
      <c r="L239" s="372" t="s">
        <v>43</v>
      </c>
      <c r="M239" s="372">
        <v>1</v>
      </c>
      <c r="N239" s="372" t="s">
        <v>43</v>
      </c>
      <c r="O239" s="372" t="s">
        <v>43</v>
      </c>
      <c r="P239" s="372" t="s">
        <v>152</v>
      </c>
      <c r="Q239" s="373">
        <v>2</v>
      </c>
      <c r="R239" s="372" t="s">
        <v>43</v>
      </c>
      <c r="S239" s="372" t="s">
        <v>43</v>
      </c>
      <c r="T239" s="372" t="s">
        <v>43</v>
      </c>
      <c r="U239" s="372" t="s">
        <v>43</v>
      </c>
      <c r="V239" s="372">
        <v>2</v>
      </c>
      <c r="W239" s="372" t="s">
        <v>43</v>
      </c>
      <c r="X239" s="372" t="s">
        <v>43</v>
      </c>
      <c r="Y239" s="372" t="s">
        <v>43</v>
      </c>
      <c r="Z239" s="372" t="s">
        <v>43</v>
      </c>
      <c r="AA239" s="372" t="s">
        <v>43</v>
      </c>
      <c r="AB239" s="372" t="s">
        <v>43</v>
      </c>
      <c r="AC239" s="356">
        <v>16</v>
      </c>
      <c r="AD239" s="356">
        <v>10869</v>
      </c>
    </row>
    <row r="240" spans="1:30" s="16" customFormat="1" ht="16.5" customHeight="1">
      <c r="A240" s="370" t="s">
        <v>486</v>
      </c>
      <c r="B240" s="371">
        <v>1</v>
      </c>
      <c r="C240" s="372">
        <v>1</v>
      </c>
      <c r="D240" s="372">
        <v>1</v>
      </c>
      <c r="E240" s="372" t="s">
        <v>43</v>
      </c>
      <c r="F240" s="372" t="s">
        <v>43</v>
      </c>
      <c r="G240" s="372" t="s">
        <v>152</v>
      </c>
      <c r="H240" s="372" t="s">
        <v>152</v>
      </c>
      <c r="I240" s="372" t="s">
        <v>152</v>
      </c>
      <c r="J240" s="372" t="s">
        <v>43</v>
      </c>
      <c r="K240" s="372" t="s">
        <v>43</v>
      </c>
      <c r="L240" s="372" t="s">
        <v>43</v>
      </c>
      <c r="M240" s="372" t="s">
        <v>43</v>
      </c>
      <c r="N240" s="372" t="s">
        <v>43</v>
      </c>
      <c r="O240" s="372" t="s">
        <v>43</v>
      </c>
      <c r="P240" s="372" t="s">
        <v>43</v>
      </c>
      <c r="Q240" s="373">
        <v>0</v>
      </c>
      <c r="R240" s="372" t="s">
        <v>43</v>
      </c>
      <c r="S240" s="372" t="s">
        <v>43</v>
      </c>
      <c r="T240" s="372" t="s">
        <v>43</v>
      </c>
      <c r="U240" s="372" t="s">
        <v>43</v>
      </c>
      <c r="V240" s="372" t="s">
        <v>152</v>
      </c>
      <c r="W240" s="372" t="s">
        <v>43</v>
      </c>
      <c r="X240" s="372" t="s">
        <v>43</v>
      </c>
      <c r="Y240" s="372" t="s">
        <v>43</v>
      </c>
      <c r="Z240" s="372" t="s">
        <v>43</v>
      </c>
      <c r="AA240" s="372" t="s">
        <v>43</v>
      </c>
      <c r="AB240" s="372" t="s">
        <v>43</v>
      </c>
      <c r="AC240" s="356" t="s">
        <v>164</v>
      </c>
      <c r="AD240" s="356" t="s">
        <v>164</v>
      </c>
    </row>
    <row r="241" spans="1:30" s="16" customFormat="1" ht="16.5" customHeight="1">
      <c r="A241" s="370" t="s">
        <v>487</v>
      </c>
      <c r="B241" s="371">
        <v>1</v>
      </c>
      <c r="C241" s="372">
        <v>1</v>
      </c>
      <c r="D241" s="372" t="s">
        <v>43</v>
      </c>
      <c r="E241" s="372" t="s">
        <v>43</v>
      </c>
      <c r="F241" s="372" t="s">
        <v>43</v>
      </c>
      <c r="G241" s="372" t="s">
        <v>43</v>
      </c>
      <c r="H241" s="372" t="s">
        <v>43</v>
      </c>
      <c r="I241" s="372" t="s">
        <v>152</v>
      </c>
      <c r="J241" s="372" t="s">
        <v>43</v>
      </c>
      <c r="K241" s="372">
        <v>1</v>
      </c>
      <c r="L241" s="372" t="s">
        <v>43</v>
      </c>
      <c r="M241" s="372" t="s">
        <v>43</v>
      </c>
      <c r="N241" s="372" t="s">
        <v>43</v>
      </c>
      <c r="O241" s="372" t="s">
        <v>43</v>
      </c>
      <c r="P241" s="372" t="s">
        <v>43</v>
      </c>
      <c r="Q241" s="373">
        <v>0</v>
      </c>
      <c r="R241" s="372" t="s">
        <v>43</v>
      </c>
      <c r="S241" s="372" t="s">
        <v>43</v>
      </c>
      <c r="T241" s="372" t="s">
        <v>43</v>
      </c>
      <c r="U241" s="372" t="s">
        <v>43</v>
      </c>
      <c r="V241" s="372" t="s">
        <v>43</v>
      </c>
      <c r="W241" s="372" t="s">
        <v>43</v>
      </c>
      <c r="X241" s="372" t="s">
        <v>43</v>
      </c>
      <c r="Y241" s="372" t="s">
        <v>43</v>
      </c>
      <c r="Z241" s="372" t="s">
        <v>43</v>
      </c>
      <c r="AA241" s="372" t="s">
        <v>43</v>
      </c>
      <c r="AB241" s="372" t="s">
        <v>43</v>
      </c>
      <c r="AC241" s="356" t="s">
        <v>164</v>
      </c>
      <c r="AD241" s="356" t="s">
        <v>164</v>
      </c>
    </row>
    <row r="242" spans="1:30" s="16" customFormat="1" ht="16.5" customHeight="1">
      <c r="A242" s="374" t="s">
        <v>488</v>
      </c>
      <c r="B242" s="371">
        <v>37</v>
      </c>
      <c r="C242" s="372">
        <v>25</v>
      </c>
      <c r="D242" s="380">
        <v>5</v>
      </c>
      <c r="E242" s="380">
        <v>1</v>
      </c>
      <c r="F242" s="380">
        <v>0</v>
      </c>
      <c r="G242" s="380">
        <v>3</v>
      </c>
      <c r="H242" s="380">
        <v>1</v>
      </c>
      <c r="I242" s="380">
        <v>5</v>
      </c>
      <c r="J242" s="380">
        <v>1</v>
      </c>
      <c r="K242" s="380">
        <v>2</v>
      </c>
      <c r="L242" s="380">
        <v>1</v>
      </c>
      <c r="M242" s="380">
        <v>3</v>
      </c>
      <c r="N242" s="380">
        <v>0</v>
      </c>
      <c r="O242" s="380">
        <v>2</v>
      </c>
      <c r="P242" s="380">
        <v>1</v>
      </c>
      <c r="Q242" s="373">
        <v>12</v>
      </c>
      <c r="R242" s="380">
        <v>0</v>
      </c>
      <c r="S242" s="380">
        <v>0</v>
      </c>
      <c r="T242" s="380">
        <v>0</v>
      </c>
      <c r="U242" s="380">
        <v>0</v>
      </c>
      <c r="V242" s="380">
        <v>4</v>
      </c>
      <c r="W242" s="380">
        <v>4</v>
      </c>
      <c r="X242" s="380">
        <v>1</v>
      </c>
      <c r="Y242" s="377">
        <v>0</v>
      </c>
      <c r="Z242" s="377">
        <v>0</v>
      </c>
      <c r="AA242" s="380">
        <v>3</v>
      </c>
      <c r="AB242" s="380">
        <v>0</v>
      </c>
      <c r="AC242" s="375">
        <v>2106</v>
      </c>
      <c r="AD242" s="375">
        <v>7959141</v>
      </c>
    </row>
    <row r="243" spans="1:30" s="16" customFormat="1" ht="16.5" customHeight="1">
      <c r="A243" s="386" t="s">
        <v>489</v>
      </c>
      <c r="B243" s="367">
        <v>489</v>
      </c>
      <c r="C243" s="367">
        <v>300</v>
      </c>
      <c r="D243" s="368">
        <v>77</v>
      </c>
      <c r="E243" s="368">
        <v>5</v>
      </c>
      <c r="F243" s="368">
        <v>1</v>
      </c>
      <c r="G243" s="368">
        <v>25</v>
      </c>
      <c r="H243" s="368">
        <v>16</v>
      </c>
      <c r="I243" s="368">
        <v>43</v>
      </c>
      <c r="J243" s="368">
        <v>15</v>
      </c>
      <c r="K243" s="368">
        <v>39</v>
      </c>
      <c r="L243" s="368">
        <v>17</v>
      </c>
      <c r="M243" s="368">
        <v>8</v>
      </c>
      <c r="N243" s="368">
        <v>1</v>
      </c>
      <c r="O243" s="368">
        <v>22</v>
      </c>
      <c r="P243" s="368">
        <v>31</v>
      </c>
      <c r="Q243" s="367">
        <v>189</v>
      </c>
      <c r="R243" s="368">
        <v>2</v>
      </c>
      <c r="S243" s="368">
        <v>3</v>
      </c>
      <c r="T243" s="368">
        <v>5</v>
      </c>
      <c r="U243" s="368">
        <v>8</v>
      </c>
      <c r="V243" s="368">
        <v>57</v>
      </c>
      <c r="W243" s="368">
        <v>44</v>
      </c>
      <c r="X243" s="368">
        <v>23</v>
      </c>
      <c r="Y243" s="368">
        <v>7</v>
      </c>
      <c r="Z243" s="368">
        <v>7</v>
      </c>
      <c r="AA243" s="368">
        <v>28</v>
      </c>
      <c r="AB243" s="369">
        <v>5</v>
      </c>
      <c r="AC243" s="369">
        <v>17980</v>
      </c>
      <c r="AD243" s="369">
        <v>40374113</v>
      </c>
    </row>
  </sheetData>
  <sheetProtection/>
  <mergeCells count="3">
    <mergeCell ref="B4:B6"/>
    <mergeCell ref="C5:C6"/>
    <mergeCell ref="Q5:Q6"/>
  </mergeCells>
  <hyperlinks>
    <hyperlink ref="A1:M1" location="目次!A1" display="３　町丁別・産業中分類別事業所数・従業者数・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1"/>
  <rowBreaks count="6" manualBreakCount="6">
    <brk id="37" max="30" man="1"/>
    <brk id="76" max="30" man="1"/>
    <brk id="107" max="30" man="1"/>
    <brk id="138" max="30" man="1"/>
    <brk id="177" max="30" man="1"/>
    <brk id="208" max="30" man="1"/>
  </rowBreaks>
  <colBreaks count="1" manualBreakCount="1">
    <brk id="16" max="27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3"/>
  <sheetViews>
    <sheetView zoomScale="85" zoomScaleNormal="85" zoomScalePageLayoutView="0" workbookViewId="0" topLeftCell="A1">
      <pane xSplit="6" topLeftCell="G1" activePane="topRight" state="frozen"/>
      <selection pane="topLeft" activeCell="A1" sqref="A1"/>
      <selection pane="topRight" activeCell="D2" sqref="D2"/>
    </sheetView>
  </sheetViews>
  <sheetFormatPr defaultColWidth="9.00390625" defaultRowHeight="12.75"/>
  <cols>
    <col min="1" max="1" width="5.125" style="17" customWidth="1"/>
    <col min="2" max="2" width="11.25390625" style="16" customWidth="1"/>
    <col min="3" max="6" width="6.00390625" style="16" bestFit="1" customWidth="1"/>
    <col min="7" max="7" width="7.875" style="16" customWidth="1"/>
    <col min="8" max="8" width="7.75390625" style="16" customWidth="1"/>
    <col min="9" max="9" width="7.875" style="16" customWidth="1"/>
    <col min="10" max="10" width="13.75390625" style="16" customWidth="1"/>
    <col min="11" max="11" width="6.625" style="16" bestFit="1" customWidth="1"/>
    <col min="12" max="12" width="12.00390625" style="16" customWidth="1"/>
    <col min="13" max="13" width="12.25390625" style="16" bestFit="1" customWidth="1"/>
    <col min="14" max="14" width="8.75390625" style="16" customWidth="1"/>
    <col min="15" max="15" width="12.75390625" style="16" customWidth="1"/>
    <col min="16" max="16" width="11.75390625" style="16" customWidth="1"/>
    <col min="17" max="17" width="12.875" style="16" customWidth="1"/>
    <col min="18" max="18" width="11.375" style="16" customWidth="1"/>
    <col min="19" max="19" width="11.75390625" style="16" customWidth="1"/>
    <col min="20" max="20" width="13.00390625" style="16" customWidth="1"/>
    <col min="21" max="21" width="11.375" style="16" customWidth="1"/>
    <col min="22" max="22" width="11.625" style="16" customWidth="1"/>
    <col min="23" max="23" width="13.875" style="16" bestFit="1" customWidth="1"/>
    <col min="24" max="24" width="7.25390625" style="16" customWidth="1"/>
    <col min="25" max="25" width="6.625" style="16" bestFit="1" customWidth="1"/>
    <col min="26" max="27" width="10.75390625" style="16" customWidth="1"/>
    <col min="28" max="28" width="12.75390625" style="16" customWidth="1"/>
    <col min="29" max="29" width="12.625" style="16" customWidth="1"/>
    <col min="30" max="30" width="13.875" style="16" bestFit="1" customWidth="1"/>
    <col min="31" max="31" width="10.875" style="16" customWidth="1"/>
    <col min="32" max="32" width="12.375" style="16" customWidth="1"/>
    <col min="33" max="33" width="12.625" style="16" customWidth="1"/>
    <col min="34" max="34" width="13.875" style="16" bestFit="1" customWidth="1"/>
    <col min="35" max="35" width="12.25390625" style="16" customWidth="1"/>
    <col min="36" max="36" width="12.625" style="16" customWidth="1"/>
    <col min="37" max="39" width="12.25390625" style="16" customWidth="1"/>
    <col min="40" max="40" width="12.25390625" style="17" bestFit="1" customWidth="1"/>
    <col min="41" max="41" width="6.75390625" style="16" customWidth="1"/>
    <col min="42" max="42" width="10.25390625" style="16" customWidth="1"/>
    <col min="43" max="43" width="9.875" style="16" customWidth="1"/>
    <col min="44" max="16384" width="9.125" style="16" customWidth="1"/>
  </cols>
  <sheetData>
    <row r="1" spans="1:40" s="39" customFormat="1" ht="14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X1" s="29" t="s">
        <v>44</v>
      </c>
      <c r="AN1" s="29"/>
    </row>
    <row r="2" spans="1:41" s="39" customFormat="1" ht="14.25">
      <c r="A2" s="54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W2" s="37"/>
      <c r="X2" s="29" t="s">
        <v>45</v>
      </c>
      <c r="AN2" s="29"/>
      <c r="AO2" s="37"/>
    </row>
    <row r="3" spans="1:41" ht="17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70" t="s">
        <v>490</v>
      </c>
      <c r="X3" s="67"/>
      <c r="Y3" s="67"/>
      <c r="Z3" s="69"/>
      <c r="AA3" s="69"/>
      <c r="AB3" s="69"/>
      <c r="AC3" s="69"/>
      <c r="AD3" s="69"/>
      <c r="AE3" s="69"/>
      <c r="AF3" s="69"/>
      <c r="AG3" s="69"/>
      <c r="AH3" s="66"/>
      <c r="AI3" s="66"/>
      <c r="AJ3" s="66"/>
      <c r="AK3" s="66"/>
      <c r="AL3" s="69"/>
      <c r="AM3" s="69"/>
      <c r="AN3" s="65" t="s">
        <v>490</v>
      </c>
      <c r="AO3" s="67"/>
    </row>
    <row r="4" spans="1:41" s="17" customFormat="1" ht="17.25" customHeight="1">
      <c r="A4" s="394"/>
      <c r="B4" s="395"/>
      <c r="C4" s="733" t="s">
        <v>30</v>
      </c>
      <c r="D4" s="734"/>
      <c r="E4" s="734"/>
      <c r="F4" s="735"/>
      <c r="G4" s="733" t="s">
        <v>18</v>
      </c>
      <c r="H4" s="734"/>
      <c r="I4" s="734"/>
      <c r="J4" s="379" t="s">
        <v>46</v>
      </c>
      <c r="K4" s="394" t="s">
        <v>47</v>
      </c>
      <c r="L4" s="733" t="s">
        <v>491</v>
      </c>
      <c r="M4" s="734"/>
      <c r="N4" s="734"/>
      <c r="O4" s="734"/>
      <c r="P4" s="735"/>
      <c r="Q4" s="731" t="s">
        <v>492</v>
      </c>
      <c r="R4" s="732"/>
      <c r="S4" s="732"/>
      <c r="T4" s="732"/>
      <c r="U4" s="732"/>
      <c r="V4" s="732"/>
      <c r="W4" s="736"/>
      <c r="X4" s="398" t="s">
        <v>47</v>
      </c>
      <c r="Y4" s="399" t="s">
        <v>47</v>
      </c>
      <c r="Z4" s="731" t="s">
        <v>48</v>
      </c>
      <c r="AA4" s="732"/>
      <c r="AB4" s="736"/>
      <c r="AC4" s="398" t="s">
        <v>49</v>
      </c>
      <c r="AD4" s="731" t="s">
        <v>50</v>
      </c>
      <c r="AE4" s="732"/>
      <c r="AF4" s="732"/>
      <c r="AG4" s="396"/>
      <c r="AH4" s="390"/>
      <c r="AI4" s="394" t="s">
        <v>51</v>
      </c>
      <c r="AJ4" s="400" t="s">
        <v>52</v>
      </c>
      <c r="AK4" s="391" t="s">
        <v>53</v>
      </c>
      <c r="AL4" s="733" t="s">
        <v>54</v>
      </c>
      <c r="AM4" s="734"/>
      <c r="AN4" s="735"/>
      <c r="AO4" s="400" t="s">
        <v>47</v>
      </c>
    </row>
    <row r="5" spans="1:41" s="17" customFormat="1" ht="17.25" customHeight="1">
      <c r="A5" s="739" t="s">
        <v>28</v>
      </c>
      <c r="B5" s="740"/>
      <c r="C5" s="401" t="s">
        <v>55</v>
      </c>
      <c r="D5" s="400" t="s">
        <v>56</v>
      </c>
      <c r="E5" s="402" t="s">
        <v>57</v>
      </c>
      <c r="F5" s="400" t="s">
        <v>32</v>
      </c>
      <c r="G5" s="401" t="s">
        <v>493</v>
      </c>
      <c r="H5" s="400" t="s">
        <v>494</v>
      </c>
      <c r="I5" s="402" t="s">
        <v>495</v>
      </c>
      <c r="J5" s="370" t="s">
        <v>58</v>
      </c>
      <c r="K5" s="401"/>
      <c r="L5" s="400" t="s">
        <v>12</v>
      </c>
      <c r="M5" s="402" t="s">
        <v>13</v>
      </c>
      <c r="N5" s="400" t="s">
        <v>14</v>
      </c>
      <c r="O5" s="402" t="s">
        <v>15</v>
      </c>
      <c r="P5" s="400" t="s">
        <v>32</v>
      </c>
      <c r="Q5" s="732" t="s">
        <v>59</v>
      </c>
      <c r="R5" s="732"/>
      <c r="S5" s="736"/>
      <c r="T5" s="731" t="s">
        <v>60</v>
      </c>
      <c r="U5" s="732"/>
      <c r="V5" s="732"/>
      <c r="W5" s="403" t="s">
        <v>496</v>
      </c>
      <c r="X5" s="404"/>
      <c r="Y5" s="405"/>
      <c r="Z5" s="406" t="s">
        <v>61</v>
      </c>
      <c r="AA5" s="398" t="s">
        <v>62</v>
      </c>
      <c r="AB5" s="407" t="s">
        <v>497</v>
      </c>
      <c r="AC5" s="404" t="s">
        <v>63</v>
      </c>
      <c r="AD5" s="408" t="s">
        <v>64</v>
      </c>
      <c r="AE5" s="398" t="s">
        <v>65</v>
      </c>
      <c r="AF5" s="408" t="s">
        <v>66</v>
      </c>
      <c r="AG5" s="398" t="s">
        <v>67</v>
      </c>
      <c r="AH5" s="391" t="s">
        <v>32</v>
      </c>
      <c r="AI5" s="401" t="s">
        <v>68</v>
      </c>
      <c r="AJ5" s="409" t="s">
        <v>69</v>
      </c>
      <c r="AK5" s="391" t="s">
        <v>70</v>
      </c>
      <c r="AL5" s="405" t="s">
        <v>71</v>
      </c>
      <c r="AM5" s="398" t="s">
        <v>72</v>
      </c>
      <c r="AN5" s="410" t="s">
        <v>32</v>
      </c>
      <c r="AO5" s="409"/>
    </row>
    <row r="6" spans="1:41" s="26" customFormat="1" ht="31.5" customHeight="1">
      <c r="A6" s="411"/>
      <c r="B6" s="412"/>
      <c r="C6" s="411"/>
      <c r="D6" s="413"/>
      <c r="E6" s="412"/>
      <c r="F6" s="413"/>
      <c r="G6" s="411"/>
      <c r="H6" s="413"/>
      <c r="I6" s="412"/>
      <c r="J6" s="414" t="s">
        <v>498</v>
      </c>
      <c r="K6" s="411" t="s">
        <v>73</v>
      </c>
      <c r="L6" s="413" t="s">
        <v>20</v>
      </c>
      <c r="M6" s="402" t="s">
        <v>74</v>
      </c>
      <c r="N6" s="409" t="s">
        <v>74</v>
      </c>
      <c r="O6" s="402" t="s">
        <v>74</v>
      </c>
      <c r="P6" s="413"/>
      <c r="Q6" s="397" t="s">
        <v>12</v>
      </c>
      <c r="R6" s="415" t="s">
        <v>75</v>
      </c>
      <c r="S6" s="416" t="s">
        <v>24</v>
      </c>
      <c r="T6" s="417" t="s">
        <v>12</v>
      </c>
      <c r="U6" s="418" t="s">
        <v>75</v>
      </c>
      <c r="V6" s="417" t="s">
        <v>24</v>
      </c>
      <c r="W6" s="419" t="s">
        <v>76</v>
      </c>
      <c r="X6" s="419" t="s">
        <v>73</v>
      </c>
      <c r="Y6" s="420" t="s">
        <v>73</v>
      </c>
      <c r="Z6" s="420" t="s">
        <v>77</v>
      </c>
      <c r="AA6" s="419" t="s">
        <v>78</v>
      </c>
      <c r="AB6" s="421" t="s">
        <v>76</v>
      </c>
      <c r="AC6" s="419"/>
      <c r="AD6" s="417" t="s">
        <v>79</v>
      </c>
      <c r="AE6" s="419" t="s">
        <v>79</v>
      </c>
      <c r="AF6" s="417" t="s">
        <v>79</v>
      </c>
      <c r="AG6" s="419" t="s">
        <v>80</v>
      </c>
      <c r="AH6" s="412"/>
      <c r="AI6" s="413" t="s">
        <v>22</v>
      </c>
      <c r="AJ6" s="413" t="s">
        <v>81</v>
      </c>
      <c r="AK6" s="412" t="s">
        <v>82</v>
      </c>
      <c r="AL6" s="420" t="s">
        <v>83</v>
      </c>
      <c r="AM6" s="419"/>
      <c r="AN6" s="422"/>
      <c r="AO6" s="413" t="s">
        <v>73</v>
      </c>
    </row>
    <row r="7" spans="1:41" ht="31.5" customHeight="1">
      <c r="A7" s="737" t="s">
        <v>84</v>
      </c>
      <c r="B7" s="738"/>
      <c r="C7" s="423">
        <v>117</v>
      </c>
      <c r="D7" s="423">
        <v>3</v>
      </c>
      <c r="E7" s="423" t="s">
        <v>43</v>
      </c>
      <c r="F7" s="423">
        <v>120</v>
      </c>
      <c r="G7" s="424">
        <v>11213</v>
      </c>
      <c r="H7" s="425">
        <v>4797</v>
      </c>
      <c r="I7" s="425">
        <v>16010</v>
      </c>
      <c r="J7" s="426">
        <v>201180</v>
      </c>
      <c r="K7" s="427" t="s">
        <v>32</v>
      </c>
      <c r="L7" s="428">
        <v>43068191</v>
      </c>
      <c r="M7" s="425">
        <v>1216122</v>
      </c>
      <c r="N7" s="425">
        <v>62971</v>
      </c>
      <c r="O7" s="425" t="s">
        <v>152</v>
      </c>
      <c r="P7" s="429">
        <v>44347284</v>
      </c>
      <c r="Q7" s="430">
        <v>946868</v>
      </c>
      <c r="R7" s="431">
        <v>1236383</v>
      </c>
      <c r="S7" s="430">
        <v>2183251</v>
      </c>
      <c r="T7" s="432">
        <v>865304</v>
      </c>
      <c r="U7" s="431">
        <v>1076796</v>
      </c>
      <c r="V7" s="433">
        <v>1942100</v>
      </c>
      <c r="W7" s="434">
        <v>-241151</v>
      </c>
      <c r="X7" s="435" t="s">
        <v>32</v>
      </c>
      <c r="Y7" s="435" t="s">
        <v>32</v>
      </c>
      <c r="Z7" s="436">
        <v>1041843</v>
      </c>
      <c r="AA7" s="437">
        <v>916022</v>
      </c>
      <c r="AB7" s="438">
        <v>-125821</v>
      </c>
      <c r="AC7" s="439">
        <v>44106133</v>
      </c>
      <c r="AD7" s="430">
        <v>24579282</v>
      </c>
      <c r="AE7" s="430">
        <v>222615</v>
      </c>
      <c r="AF7" s="430">
        <v>593722</v>
      </c>
      <c r="AG7" s="437">
        <v>3019024</v>
      </c>
      <c r="AH7" s="440">
        <v>28414643</v>
      </c>
      <c r="AI7" s="441">
        <v>662141</v>
      </c>
      <c r="AJ7" s="426">
        <v>1567684</v>
      </c>
      <c r="AK7" s="423">
        <v>13461665</v>
      </c>
      <c r="AL7" s="436">
        <v>6966681</v>
      </c>
      <c r="AM7" s="439">
        <v>967083</v>
      </c>
      <c r="AN7" s="429">
        <v>7933764</v>
      </c>
      <c r="AO7" s="427" t="s">
        <v>32</v>
      </c>
    </row>
    <row r="8" spans="1:41" ht="31.5" customHeight="1">
      <c r="A8" s="442" t="s">
        <v>752</v>
      </c>
      <c r="B8" s="443" t="s">
        <v>534</v>
      </c>
      <c r="C8" s="444">
        <v>28</v>
      </c>
      <c r="D8" s="444">
        <v>2</v>
      </c>
      <c r="E8" s="372" t="s">
        <v>43</v>
      </c>
      <c r="F8" s="444">
        <v>30</v>
      </c>
      <c r="G8" s="445">
        <v>1445</v>
      </c>
      <c r="H8" s="446">
        <v>2235</v>
      </c>
      <c r="I8" s="446">
        <v>3680</v>
      </c>
      <c r="J8" s="447">
        <v>43339</v>
      </c>
      <c r="K8" s="442" t="s">
        <v>752</v>
      </c>
      <c r="L8" s="445">
        <v>7969745</v>
      </c>
      <c r="M8" s="446">
        <v>247803</v>
      </c>
      <c r="N8" s="380" t="s">
        <v>43</v>
      </c>
      <c r="O8" s="380" t="s">
        <v>43</v>
      </c>
      <c r="P8" s="448">
        <v>8217548</v>
      </c>
      <c r="Q8" s="392">
        <v>141178</v>
      </c>
      <c r="R8" s="449">
        <v>54800</v>
      </c>
      <c r="S8" s="392">
        <v>195978</v>
      </c>
      <c r="T8" s="450">
        <v>142517</v>
      </c>
      <c r="U8" s="449">
        <v>39355</v>
      </c>
      <c r="V8" s="451">
        <v>181872</v>
      </c>
      <c r="W8" s="452">
        <v>-14106</v>
      </c>
      <c r="X8" s="442" t="s">
        <v>752</v>
      </c>
      <c r="Y8" s="442" t="s">
        <v>752</v>
      </c>
      <c r="Z8" s="450">
        <v>272710</v>
      </c>
      <c r="AA8" s="449">
        <v>214796</v>
      </c>
      <c r="AB8" s="453">
        <v>-57914</v>
      </c>
      <c r="AC8" s="454">
        <v>8203442</v>
      </c>
      <c r="AD8" s="455">
        <v>4781187</v>
      </c>
      <c r="AE8" s="392">
        <v>85022</v>
      </c>
      <c r="AF8" s="392">
        <v>116327</v>
      </c>
      <c r="AG8" s="392">
        <v>72412</v>
      </c>
      <c r="AH8" s="444">
        <v>5054948</v>
      </c>
      <c r="AI8" s="373">
        <v>141954</v>
      </c>
      <c r="AJ8" s="447">
        <v>232684</v>
      </c>
      <c r="AK8" s="456">
        <v>2773856</v>
      </c>
      <c r="AL8" s="450">
        <v>1060300</v>
      </c>
      <c r="AM8" s="454">
        <v>57022</v>
      </c>
      <c r="AN8" s="448">
        <v>1117322</v>
      </c>
      <c r="AO8" s="457" t="s">
        <v>752</v>
      </c>
    </row>
    <row r="9" spans="1:41" ht="31.5" customHeight="1">
      <c r="A9" s="442" t="s">
        <v>758</v>
      </c>
      <c r="B9" s="443" t="s">
        <v>535</v>
      </c>
      <c r="C9" s="444" t="s">
        <v>43</v>
      </c>
      <c r="D9" s="372" t="s">
        <v>43</v>
      </c>
      <c r="E9" s="372" t="s">
        <v>43</v>
      </c>
      <c r="F9" s="372" t="s">
        <v>43</v>
      </c>
      <c r="G9" s="373" t="s">
        <v>43</v>
      </c>
      <c r="H9" s="380" t="s">
        <v>43</v>
      </c>
      <c r="I9" s="380" t="s">
        <v>43</v>
      </c>
      <c r="J9" s="356" t="s">
        <v>43</v>
      </c>
      <c r="K9" s="442" t="s">
        <v>758</v>
      </c>
      <c r="L9" s="373" t="s">
        <v>43</v>
      </c>
      <c r="M9" s="380" t="s">
        <v>43</v>
      </c>
      <c r="N9" s="380" t="s">
        <v>43</v>
      </c>
      <c r="O9" s="380" t="s">
        <v>43</v>
      </c>
      <c r="P9" s="371" t="s">
        <v>43</v>
      </c>
      <c r="Q9" s="455" t="s">
        <v>43</v>
      </c>
      <c r="R9" s="458" t="s">
        <v>43</v>
      </c>
      <c r="S9" s="455" t="s">
        <v>43</v>
      </c>
      <c r="T9" s="459" t="s">
        <v>43</v>
      </c>
      <c r="U9" s="458" t="s">
        <v>43</v>
      </c>
      <c r="V9" s="460" t="s">
        <v>43</v>
      </c>
      <c r="W9" s="461" t="s">
        <v>43</v>
      </c>
      <c r="X9" s="442" t="s">
        <v>758</v>
      </c>
      <c r="Y9" s="442" t="s">
        <v>758</v>
      </c>
      <c r="Z9" s="459" t="s">
        <v>43</v>
      </c>
      <c r="AA9" s="458" t="s">
        <v>43</v>
      </c>
      <c r="AB9" s="462" t="s">
        <v>43</v>
      </c>
      <c r="AC9" s="463" t="s">
        <v>43</v>
      </c>
      <c r="AD9" s="455" t="s">
        <v>43</v>
      </c>
      <c r="AE9" s="455" t="s">
        <v>43</v>
      </c>
      <c r="AF9" s="455" t="s">
        <v>43</v>
      </c>
      <c r="AG9" s="455" t="s">
        <v>43</v>
      </c>
      <c r="AH9" s="372" t="s">
        <v>43</v>
      </c>
      <c r="AI9" s="373" t="s">
        <v>43</v>
      </c>
      <c r="AJ9" s="356" t="s">
        <v>43</v>
      </c>
      <c r="AK9" s="456" t="s">
        <v>152</v>
      </c>
      <c r="AL9" s="459" t="s">
        <v>43</v>
      </c>
      <c r="AM9" s="463" t="s">
        <v>43</v>
      </c>
      <c r="AN9" s="371" t="s">
        <v>43</v>
      </c>
      <c r="AO9" s="457" t="s">
        <v>758</v>
      </c>
    </row>
    <row r="10" spans="1:41" ht="31.5" customHeight="1">
      <c r="A10" s="442" t="s">
        <v>759</v>
      </c>
      <c r="B10" s="443" t="s">
        <v>536</v>
      </c>
      <c r="C10" s="372" t="s">
        <v>43</v>
      </c>
      <c r="D10" s="372" t="s">
        <v>43</v>
      </c>
      <c r="E10" s="372" t="s">
        <v>43</v>
      </c>
      <c r="F10" s="372" t="s">
        <v>43</v>
      </c>
      <c r="G10" s="373" t="s">
        <v>43</v>
      </c>
      <c r="H10" s="380" t="s">
        <v>43</v>
      </c>
      <c r="I10" s="380" t="s">
        <v>43</v>
      </c>
      <c r="J10" s="356" t="s">
        <v>43</v>
      </c>
      <c r="K10" s="442" t="s">
        <v>759</v>
      </c>
      <c r="L10" s="373" t="s">
        <v>43</v>
      </c>
      <c r="M10" s="380" t="s">
        <v>43</v>
      </c>
      <c r="N10" s="380" t="s">
        <v>43</v>
      </c>
      <c r="O10" s="380" t="s">
        <v>43</v>
      </c>
      <c r="P10" s="371" t="s">
        <v>43</v>
      </c>
      <c r="Q10" s="455" t="s">
        <v>43</v>
      </c>
      <c r="R10" s="458" t="s">
        <v>43</v>
      </c>
      <c r="S10" s="455" t="s">
        <v>43</v>
      </c>
      <c r="T10" s="459" t="s">
        <v>43</v>
      </c>
      <c r="U10" s="458" t="s">
        <v>43</v>
      </c>
      <c r="V10" s="460" t="s">
        <v>43</v>
      </c>
      <c r="W10" s="461" t="s">
        <v>43</v>
      </c>
      <c r="X10" s="442" t="s">
        <v>759</v>
      </c>
      <c r="Y10" s="442" t="s">
        <v>759</v>
      </c>
      <c r="Z10" s="459" t="s">
        <v>43</v>
      </c>
      <c r="AA10" s="458" t="s">
        <v>43</v>
      </c>
      <c r="AB10" s="462" t="s">
        <v>43</v>
      </c>
      <c r="AC10" s="463" t="s">
        <v>43</v>
      </c>
      <c r="AD10" s="455" t="s">
        <v>43</v>
      </c>
      <c r="AE10" s="455" t="s">
        <v>43</v>
      </c>
      <c r="AF10" s="455" t="s">
        <v>43</v>
      </c>
      <c r="AG10" s="455" t="s">
        <v>43</v>
      </c>
      <c r="AH10" s="372" t="s">
        <v>43</v>
      </c>
      <c r="AI10" s="373" t="s">
        <v>43</v>
      </c>
      <c r="AJ10" s="356" t="s">
        <v>43</v>
      </c>
      <c r="AK10" s="456" t="s">
        <v>43</v>
      </c>
      <c r="AL10" s="459" t="s">
        <v>43</v>
      </c>
      <c r="AM10" s="463" t="s">
        <v>43</v>
      </c>
      <c r="AN10" s="371" t="s">
        <v>43</v>
      </c>
      <c r="AO10" s="457" t="s">
        <v>759</v>
      </c>
    </row>
    <row r="11" spans="1:41" ht="31.5" customHeight="1">
      <c r="A11" s="442" t="s">
        <v>760</v>
      </c>
      <c r="B11" s="443" t="s">
        <v>141</v>
      </c>
      <c r="C11" s="444">
        <v>4</v>
      </c>
      <c r="D11" s="372" t="s">
        <v>43</v>
      </c>
      <c r="E11" s="372" t="s">
        <v>43</v>
      </c>
      <c r="F11" s="444">
        <v>4</v>
      </c>
      <c r="G11" s="445">
        <v>80</v>
      </c>
      <c r="H11" s="446">
        <v>505</v>
      </c>
      <c r="I11" s="446">
        <v>585</v>
      </c>
      <c r="J11" s="447">
        <v>7890</v>
      </c>
      <c r="K11" s="442" t="s">
        <v>760</v>
      </c>
      <c r="L11" s="445">
        <v>406106</v>
      </c>
      <c r="M11" s="446">
        <v>29624</v>
      </c>
      <c r="N11" s="446" t="s">
        <v>43</v>
      </c>
      <c r="O11" s="380" t="s">
        <v>43</v>
      </c>
      <c r="P11" s="448">
        <v>435730</v>
      </c>
      <c r="Q11" s="392">
        <v>24588</v>
      </c>
      <c r="R11" s="449">
        <v>11131</v>
      </c>
      <c r="S11" s="392">
        <v>35719</v>
      </c>
      <c r="T11" s="450">
        <v>18185</v>
      </c>
      <c r="U11" s="449">
        <v>10963</v>
      </c>
      <c r="V11" s="451">
        <v>29148</v>
      </c>
      <c r="W11" s="461">
        <v>-6571</v>
      </c>
      <c r="X11" s="442" t="s">
        <v>760</v>
      </c>
      <c r="Y11" s="442" t="s">
        <v>760</v>
      </c>
      <c r="Z11" s="450">
        <v>56782</v>
      </c>
      <c r="AA11" s="449">
        <v>51742</v>
      </c>
      <c r="AB11" s="453">
        <v>-5040</v>
      </c>
      <c r="AC11" s="454">
        <v>429159</v>
      </c>
      <c r="AD11" s="392">
        <v>141351</v>
      </c>
      <c r="AE11" s="392">
        <v>2725</v>
      </c>
      <c r="AF11" s="392">
        <v>5362</v>
      </c>
      <c r="AG11" s="392">
        <v>4158</v>
      </c>
      <c r="AH11" s="444">
        <v>153596</v>
      </c>
      <c r="AI11" s="445">
        <v>13609</v>
      </c>
      <c r="AJ11" s="447">
        <v>6906</v>
      </c>
      <c r="AK11" s="464">
        <v>255048</v>
      </c>
      <c r="AL11" s="450">
        <v>136714</v>
      </c>
      <c r="AM11" s="454">
        <v>1064</v>
      </c>
      <c r="AN11" s="448">
        <v>137778</v>
      </c>
      <c r="AO11" s="457" t="s">
        <v>760</v>
      </c>
    </row>
    <row r="12" spans="1:41" ht="31.5" customHeight="1">
      <c r="A12" s="442" t="s">
        <v>761</v>
      </c>
      <c r="B12" s="443" t="s">
        <v>142</v>
      </c>
      <c r="C12" s="372" t="s">
        <v>43</v>
      </c>
      <c r="D12" s="372" t="s">
        <v>43</v>
      </c>
      <c r="E12" s="372" t="s">
        <v>43</v>
      </c>
      <c r="F12" s="372" t="s">
        <v>43</v>
      </c>
      <c r="G12" s="373" t="s">
        <v>43</v>
      </c>
      <c r="H12" s="380" t="s">
        <v>43</v>
      </c>
      <c r="I12" s="380" t="s">
        <v>43</v>
      </c>
      <c r="J12" s="356" t="s">
        <v>43</v>
      </c>
      <c r="K12" s="442" t="s">
        <v>761</v>
      </c>
      <c r="L12" s="373" t="s">
        <v>43</v>
      </c>
      <c r="M12" s="380" t="s">
        <v>43</v>
      </c>
      <c r="N12" s="380" t="s">
        <v>43</v>
      </c>
      <c r="O12" s="380" t="s">
        <v>43</v>
      </c>
      <c r="P12" s="371" t="s">
        <v>43</v>
      </c>
      <c r="Q12" s="455" t="s">
        <v>43</v>
      </c>
      <c r="R12" s="458" t="s">
        <v>43</v>
      </c>
      <c r="S12" s="455" t="s">
        <v>43</v>
      </c>
      <c r="T12" s="459" t="s">
        <v>43</v>
      </c>
      <c r="U12" s="458" t="s">
        <v>43</v>
      </c>
      <c r="V12" s="460" t="s">
        <v>43</v>
      </c>
      <c r="W12" s="461" t="s">
        <v>43</v>
      </c>
      <c r="X12" s="442" t="s">
        <v>761</v>
      </c>
      <c r="Y12" s="442" t="s">
        <v>761</v>
      </c>
      <c r="Z12" s="459" t="s">
        <v>43</v>
      </c>
      <c r="AA12" s="458" t="s">
        <v>43</v>
      </c>
      <c r="AB12" s="462" t="s">
        <v>43</v>
      </c>
      <c r="AC12" s="463" t="s">
        <v>43</v>
      </c>
      <c r="AD12" s="455" t="s">
        <v>43</v>
      </c>
      <c r="AE12" s="455" t="s">
        <v>43</v>
      </c>
      <c r="AF12" s="455" t="s">
        <v>43</v>
      </c>
      <c r="AG12" s="455" t="s">
        <v>43</v>
      </c>
      <c r="AH12" s="372" t="s">
        <v>43</v>
      </c>
      <c r="AI12" s="373" t="s">
        <v>43</v>
      </c>
      <c r="AJ12" s="356" t="s">
        <v>43</v>
      </c>
      <c r="AK12" s="456" t="s">
        <v>43</v>
      </c>
      <c r="AL12" s="459" t="s">
        <v>43</v>
      </c>
      <c r="AM12" s="463" t="s">
        <v>43</v>
      </c>
      <c r="AN12" s="371" t="s">
        <v>43</v>
      </c>
      <c r="AO12" s="457" t="s">
        <v>761</v>
      </c>
    </row>
    <row r="13" spans="1:41" ht="31.5" customHeight="1">
      <c r="A13" s="442" t="s">
        <v>762</v>
      </c>
      <c r="B13" s="443" t="s">
        <v>143</v>
      </c>
      <c r="C13" s="444">
        <v>8</v>
      </c>
      <c r="D13" s="372" t="s">
        <v>43</v>
      </c>
      <c r="E13" s="372" t="s">
        <v>43</v>
      </c>
      <c r="F13" s="444">
        <v>8</v>
      </c>
      <c r="G13" s="373">
        <v>558</v>
      </c>
      <c r="H13" s="380">
        <v>126</v>
      </c>
      <c r="I13" s="380">
        <v>684</v>
      </c>
      <c r="J13" s="356">
        <v>9145</v>
      </c>
      <c r="K13" s="442" t="s">
        <v>762</v>
      </c>
      <c r="L13" s="373">
        <v>1890872</v>
      </c>
      <c r="M13" s="380" t="s">
        <v>43</v>
      </c>
      <c r="N13" s="380" t="s">
        <v>43</v>
      </c>
      <c r="O13" s="380" t="s">
        <v>43</v>
      </c>
      <c r="P13" s="371">
        <v>1890872</v>
      </c>
      <c r="Q13" s="455">
        <v>52432</v>
      </c>
      <c r="R13" s="458">
        <v>6665</v>
      </c>
      <c r="S13" s="455">
        <v>59097</v>
      </c>
      <c r="T13" s="459">
        <v>38630</v>
      </c>
      <c r="U13" s="458">
        <v>1994</v>
      </c>
      <c r="V13" s="460">
        <v>40624</v>
      </c>
      <c r="W13" s="461">
        <v>-18473</v>
      </c>
      <c r="X13" s="442" t="s">
        <v>762</v>
      </c>
      <c r="Y13" s="442" t="s">
        <v>762</v>
      </c>
      <c r="Z13" s="459">
        <v>62667</v>
      </c>
      <c r="AA13" s="458">
        <v>58846</v>
      </c>
      <c r="AB13" s="462">
        <v>-3821</v>
      </c>
      <c r="AC13" s="463">
        <v>1872399</v>
      </c>
      <c r="AD13" s="455">
        <v>1145644</v>
      </c>
      <c r="AE13" s="455">
        <v>4716</v>
      </c>
      <c r="AF13" s="455">
        <v>22584</v>
      </c>
      <c r="AG13" s="455">
        <v>12843</v>
      </c>
      <c r="AH13" s="372">
        <v>1185787</v>
      </c>
      <c r="AI13" s="373">
        <v>32568</v>
      </c>
      <c r="AJ13" s="356">
        <v>41000</v>
      </c>
      <c r="AK13" s="456">
        <v>613044</v>
      </c>
      <c r="AL13" s="459">
        <v>269389</v>
      </c>
      <c r="AM13" s="463">
        <v>19767</v>
      </c>
      <c r="AN13" s="371">
        <v>289156</v>
      </c>
      <c r="AO13" s="457" t="s">
        <v>762</v>
      </c>
    </row>
    <row r="14" spans="1:41" ht="31.5" customHeight="1">
      <c r="A14" s="442" t="s">
        <v>763</v>
      </c>
      <c r="B14" s="443" t="s">
        <v>537</v>
      </c>
      <c r="C14" s="444">
        <v>5</v>
      </c>
      <c r="D14" s="372" t="s">
        <v>43</v>
      </c>
      <c r="E14" s="372" t="s">
        <v>43</v>
      </c>
      <c r="F14" s="444">
        <v>5</v>
      </c>
      <c r="G14" s="445">
        <v>182</v>
      </c>
      <c r="H14" s="446">
        <v>89</v>
      </c>
      <c r="I14" s="446">
        <v>271</v>
      </c>
      <c r="J14" s="447">
        <v>3248</v>
      </c>
      <c r="K14" s="442" t="s">
        <v>763</v>
      </c>
      <c r="L14" s="445">
        <v>775477</v>
      </c>
      <c r="M14" s="446">
        <v>31605</v>
      </c>
      <c r="N14" s="380" t="s">
        <v>43</v>
      </c>
      <c r="O14" s="380" t="s">
        <v>43</v>
      </c>
      <c r="P14" s="448">
        <v>807082</v>
      </c>
      <c r="Q14" s="392">
        <v>11053</v>
      </c>
      <c r="R14" s="449">
        <v>3151</v>
      </c>
      <c r="S14" s="392">
        <v>14204</v>
      </c>
      <c r="T14" s="450">
        <v>17775</v>
      </c>
      <c r="U14" s="449">
        <v>2938</v>
      </c>
      <c r="V14" s="451">
        <v>20713</v>
      </c>
      <c r="W14" s="461">
        <v>6509</v>
      </c>
      <c r="X14" s="442" t="s">
        <v>763</v>
      </c>
      <c r="Y14" s="442" t="s">
        <v>763</v>
      </c>
      <c r="Z14" s="450">
        <v>11517</v>
      </c>
      <c r="AA14" s="449">
        <v>14443</v>
      </c>
      <c r="AB14" s="453">
        <v>2926</v>
      </c>
      <c r="AC14" s="454">
        <v>813591</v>
      </c>
      <c r="AD14" s="392">
        <v>804563</v>
      </c>
      <c r="AE14" s="392">
        <v>5729</v>
      </c>
      <c r="AF14" s="392">
        <v>10425</v>
      </c>
      <c r="AG14" s="392">
        <v>48471</v>
      </c>
      <c r="AH14" s="444">
        <v>869188</v>
      </c>
      <c r="AI14" s="373" t="s">
        <v>764</v>
      </c>
      <c r="AJ14" s="447">
        <v>34513</v>
      </c>
      <c r="AK14" s="464">
        <v>-85094</v>
      </c>
      <c r="AL14" s="450">
        <v>122675</v>
      </c>
      <c r="AM14" s="454">
        <v>26429</v>
      </c>
      <c r="AN14" s="448">
        <v>149104</v>
      </c>
      <c r="AO14" s="457" t="s">
        <v>763</v>
      </c>
    </row>
    <row r="15" spans="1:41" ht="31.5" customHeight="1">
      <c r="A15" s="442" t="s">
        <v>765</v>
      </c>
      <c r="B15" s="443" t="s">
        <v>766</v>
      </c>
      <c r="C15" s="444">
        <v>6</v>
      </c>
      <c r="D15" s="372" t="s">
        <v>43</v>
      </c>
      <c r="E15" s="372" t="s">
        <v>43</v>
      </c>
      <c r="F15" s="444">
        <v>6</v>
      </c>
      <c r="G15" s="445">
        <v>269</v>
      </c>
      <c r="H15" s="446">
        <v>150</v>
      </c>
      <c r="I15" s="446">
        <v>419</v>
      </c>
      <c r="J15" s="447">
        <v>5051</v>
      </c>
      <c r="K15" s="442" t="s">
        <v>765</v>
      </c>
      <c r="L15" s="445">
        <v>683824</v>
      </c>
      <c r="M15" s="380" t="s">
        <v>43</v>
      </c>
      <c r="N15" s="380" t="s">
        <v>43</v>
      </c>
      <c r="O15" s="380" t="s">
        <v>43</v>
      </c>
      <c r="P15" s="448">
        <v>683824</v>
      </c>
      <c r="Q15" s="392">
        <v>112</v>
      </c>
      <c r="R15" s="449">
        <v>9799</v>
      </c>
      <c r="S15" s="392">
        <v>9911</v>
      </c>
      <c r="T15" s="450">
        <v>151</v>
      </c>
      <c r="U15" s="449">
        <v>9648</v>
      </c>
      <c r="V15" s="451">
        <v>9799</v>
      </c>
      <c r="W15" s="452">
        <v>-112</v>
      </c>
      <c r="X15" s="442" t="s">
        <v>765</v>
      </c>
      <c r="Y15" s="442" t="s">
        <v>765</v>
      </c>
      <c r="Z15" s="450">
        <v>3225</v>
      </c>
      <c r="AA15" s="449">
        <v>3112</v>
      </c>
      <c r="AB15" s="462">
        <v>-113</v>
      </c>
      <c r="AC15" s="454">
        <v>683712</v>
      </c>
      <c r="AD15" s="392">
        <v>139213</v>
      </c>
      <c r="AE15" s="392">
        <v>1552</v>
      </c>
      <c r="AF15" s="392">
        <v>3996</v>
      </c>
      <c r="AG15" s="392">
        <v>72607</v>
      </c>
      <c r="AH15" s="444">
        <v>217368</v>
      </c>
      <c r="AI15" s="445">
        <v>21063</v>
      </c>
      <c r="AJ15" s="447">
        <v>18270</v>
      </c>
      <c r="AK15" s="464">
        <v>427011</v>
      </c>
      <c r="AL15" s="450">
        <v>166428</v>
      </c>
      <c r="AM15" s="454">
        <v>321</v>
      </c>
      <c r="AN15" s="448">
        <v>166749</v>
      </c>
      <c r="AO15" s="457" t="s">
        <v>765</v>
      </c>
    </row>
    <row r="16" spans="1:41" ht="31.5" customHeight="1">
      <c r="A16" s="442" t="s">
        <v>767</v>
      </c>
      <c r="B16" s="443" t="s">
        <v>144</v>
      </c>
      <c r="C16" s="372" t="s">
        <v>43</v>
      </c>
      <c r="D16" s="444">
        <v>1</v>
      </c>
      <c r="E16" s="372" t="s">
        <v>43</v>
      </c>
      <c r="F16" s="444">
        <v>1</v>
      </c>
      <c r="G16" s="373" t="s">
        <v>164</v>
      </c>
      <c r="H16" s="380" t="s">
        <v>164</v>
      </c>
      <c r="I16" s="380" t="s">
        <v>164</v>
      </c>
      <c r="J16" s="356" t="s">
        <v>164</v>
      </c>
      <c r="K16" s="442" t="s">
        <v>767</v>
      </c>
      <c r="L16" s="373" t="s">
        <v>164</v>
      </c>
      <c r="M16" s="380" t="s">
        <v>164</v>
      </c>
      <c r="N16" s="380" t="s">
        <v>164</v>
      </c>
      <c r="O16" s="380" t="s">
        <v>164</v>
      </c>
      <c r="P16" s="371" t="s">
        <v>164</v>
      </c>
      <c r="Q16" s="455" t="s">
        <v>164</v>
      </c>
      <c r="R16" s="458" t="s">
        <v>164</v>
      </c>
      <c r="S16" s="455" t="s">
        <v>164</v>
      </c>
      <c r="T16" s="459" t="s">
        <v>164</v>
      </c>
      <c r="U16" s="458" t="s">
        <v>164</v>
      </c>
      <c r="V16" s="460" t="s">
        <v>164</v>
      </c>
      <c r="W16" s="461" t="s">
        <v>164</v>
      </c>
      <c r="X16" s="442" t="s">
        <v>767</v>
      </c>
      <c r="Y16" s="442" t="s">
        <v>767</v>
      </c>
      <c r="Z16" s="459" t="s">
        <v>164</v>
      </c>
      <c r="AA16" s="458" t="s">
        <v>164</v>
      </c>
      <c r="AB16" s="462" t="s">
        <v>164</v>
      </c>
      <c r="AC16" s="463" t="s">
        <v>164</v>
      </c>
      <c r="AD16" s="455" t="s">
        <v>164</v>
      </c>
      <c r="AE16" s="455" t="s">
        <v>164</v>
      </c>
      <c r="AF16" s="455" t="s">
        <v>164</v>
      </c>
      <c r="AG16" s="455" t="s">
        <v>164</v>
      </c>
      <c r="AH16" s="372" t="s">
        <v>164</v>
      </c>
      <c r="AI16" s="373" t="s">
        <v>164</v>
      </c>
      <c r="AJ16" s="356" t="s">
        <v>164</v>
      </c>
      <c r="AK16" s="456" t="s">
        <v>164</v>
      </c>
      <c r="AL16" s="459" t="s">
        <v>164</v>
      </c>
      <c r="AM16" s="463" t="s">
        <v>164</v>
      </c>
      <c r="AN16" s="371" t="s">
        <v>164</v>
      </c>
      <c r="AO16" s="457" t="s">
        <v>767</v>
      </c>
    </row>
    <row r="17" spans="1:41" ht="31.5" customHeight="1">
      <c r="A17" s="442" t="s">
        <v>768</v>
      </c>
      <c r="B17" s="443" t="s">
        <v>538</v>
      </c>
      <c r="C17" s="372" t="s">
        <v>152</v>
      </c>
      <c r="D17" s="372" t="s">
        <v>43</v>
      </c>
      <c r="E17" s="372" t="s">
        <v>43</v>
      </c>
      <c r="F17" s="372" t="s">
        <v>152</v>
      </c>
      <c r="G17" s="373" t="s">
        <v>152</v>
      </c>
      <c r="H17" s="380" t="s">
        <v>152</v>
      </c>
      <c r="I17" s="380" t="s">
        <v>152</v>
      </c>
      <c r="J17" s="356" t="s">
        <v>152</v>
      </c>
      <c r="K17" s="442" t="s">
        <v>768</v>
      </c>
      <c r="L17" s="373" t="s">
        <v>152</v>
      </c>
      <c r="M17" s="380" t="s">
        <v>152</v>
      </c>
      <c r="N17" s="380" t="s">
        <v>152</v>
      </c>
      <c r="O17" s="380" t="s">
        <v>152</v>
      </c>
      <c r="P17" s="371" t="s">
        <v>152</v>
      </c>
      <c r="Q17" s="455" t="s">
        <v>152</v>
      </c>
      <c r="R17" s="458" t="s">
        <v>152</v>
      </c>
      <c r="S17" s="455" t="s">
        <v>152</v>
      </c>
      <c r="T17" s="459" t="s">
        <v>152</v>
      </c>
      <c r="U17" s="458" t="s">
        <v>152</v>
      </c>
      <c r="V17" s="460" t="s">
        <v>152</v>
      </c>
      <c r="W17" s="461" t="s">
        <v>152</v>
      </c>
      <c r="X17" s="442" t="s">
        <v>768</v>
      </c>
      <c r="Y17" s="442" t="s">
        <v>768</v>
      </c>
      <c r="Z17" s="459" t="s">
        <v>152</v>
      </c>
      <c r="AA17" s="458" t="s">
        <v>152</v>
      </c>
      <c r="AB17" s="462" t="s">
        <v>152</v>
      </c>
      <c r="AC17" s="463" t="s">
        <v>152</v>
      </c>
      <c r="AD17" s="455" t="s">
        <v>152</v>
      </c>
      <c r="AE17" s="455" t="s">
        <v>152</v>
      </c>
      <c r="AF17" s="455" t="s">
        <v>152</v>
      </c>
      <c r="AG17" s="455" t="s">
        <v>152</v>
      </c>
      <c r="AH17" s="372" t="s">
        <v>152</v>
      </c>
      <c r="AI17" s="373" t="s">
        <v>152</v>
      </c>
      <c r="AJ17" s="356" t="s">
        <v>152</v>
      </c>
      <c r="AK17" s="456" t="s">
        <v>152</v>
      </c>
      <c r="AL17" s="459" t="s">
        <v>152</v>
      </c>
      <c r="AM17" s="463" t="s">
        <v>152</v>
      </c>
      <c r="AN17" s="371" t="s">
        <v>152</v>
      </c>
      <c r="AO17" s="457" t="s">
        <v>768</v>
      </c>
    </row>
    <row r="18" spans="1:41" ht="31.5" customHeight="1">
      <c r="A18" s="442" t="s">
        <v>769</v>
      </c>
      <c r="B18" s="443" t="s">
        <v>234</v>
      </c>
      <c r="C18" s="444">
        <v>4</v>
      </c>
      <c r="D18" s="372" t="s">
        <v>43</v>
      </c>
      <c r="E18" s="372" t="s">
        <v>43</v>
      </c>
      <c r="F18" s="444">
        <v>4</v>
      </c>
      <c r="G18" s="445">
        <v>200</v>
      </c>
      <c r="H18" s="446">
        <v>87</v>
      </c>
      <c r="I18" s="446">
        <v>287</v>
      </c>
      <c r="J18" s="447">
        <v>3361</v>
      </c>
      <c r="K18" s="442" t="s">
        <v>769</v>
      </c>
      <c r="L18" s="445">
        <v>619713</v>
      </c>
      <c r="M18" s="446" t="s">
        <v>43</v>
      </c>
      <c r="N18" s="380" t="s">
        <v>43</v>
      </c>
      <c r="O18" s="380" t="s">
        <v>43</v>
      </c>
      <c r="P18" s="448">
        <v>619713</v>
      </c>
      <c r="Q18" s="392">
        <v>40333</v>
      </c>
      <c r="R18" s="449">
        <v>2344</v>
      </c>
      <c r="S18" s="392">
        <v>42677</v>
      </c>
      <c r="T18" s="450">
        <v>35798</v>
      </c>
      <c r="U18" s="449">
        <v>4396</v>
      </c>
      <c r="V18" s="451">
        <v>40194</v>
      </c>
      <c r="W18" s="461">
        <v>-2483</v>
      </c>
      <c r="X18" s="442" t="s">
        <v>769</v>
      </c>
      <c r="Y18" s="442" t="s">
        <v>769</v>
      </c>
      <c r="Z18" s="450">
        <v>13229</v>
      </c>
      <c r="AA18" s="449">
        <v>13617</v>
      </c>
      <c r="AB18" s="462">
        <v>388</v>
      </c>
      <c r="AC18" s="454">
        <v>617230</v>
      </c>
      <c r="AD18" s="392">
        <v>304024</v>
      </c>
      <c r="AE18" s="392">
        <v>4008</v>
      </c>
      <c r="AF18" s="392">
        <v>28995</v>
      </c>
      <c r="AG18" s="392">
        <v>62454</v>
      </c>
      <c r="AH18" s="444">
        <v>399481</v>
      </c>
      <c r="AI18" s="445">
        <v>9373</v>
      </c>
      <c r="AJ18" s="447">
        <v>22614</v>
      </c>
      <c r="AK18" s="464">
        <v>185762</v>
      </c>
      <c r="AL18" s="450">
        <v>93257</v>
      </c>
      <c r="AM18" s="454">
        <v>9599</v>
      </c>
      <c r="AN18" s="448">
        <v>102856</v>
      </c>
      <c r="AO18" s="457" t="s">
        <v>769</v>
      </c>
    </row>
    <row r="19" spans="1:41" ht="31.5" customHeight="1">
      <c r="A19" s="442" t="s">
        <v>770</v>
      </c>
      <c r="B19" s="443" t="s">
        <v>127</v>
      </c>
      <c r="C19" s="444">
        <v>2</v>
      </c>
      <c r="D19" s="372" t="s">
        <v>43</v>
      </c>
      <c r="E19" s="372" t="s">
        <v>43</v>
      </c>
      <c r="F19" s="444">
        <v>2</v>
      </c>
      <c r="G19" s="373" t="s">
        <v>164</v>
      </c>
      <c r="H19" s="380" t="s">
        <v>164</v>
      </c>
      <c r="I19" s="380" t="s">
        <v>164</v>
      </c>
      <c r="J19" s="356" t="s">
        <v>164</v>
      </c>
      <c r="K19" s="442" t="s">
        <v>770</v>
      </c>
      <c r="L19" s="373" t="s">
        <v>164</v>
      </c>
      <c r="M19" s="380" t="s">
        <v>164</v>
      </c>
      <c r="N19" s="380" t="s">
        <v>164</v>
      </c>
      <c r="O19" s="380" t="s">
        <v>164</v>
      </c>
      <c r="P19" s="371" t="s">
        <v>164</v>
      </c>
      <c r="Q19" s="455" t="s">
        <v>164</v>
      </c>
      <c r="R19" s="458" t="s">
        <v>164</v>
      </c>
      <c r="S19" s="455" t="s">
        <v>164</v>
      </c>
      <c r="T19" s="459" t="s">
        <v>164</v>
      </c>
      <c r="U19" s="458" t="s">
        <v>164</v>
      </c>
      <c r="V19" s="460" t="s">
        <v>164</v>
      </c>
      <c r="W19" s="461" t="s">
        <v>164</v>
      </c>
      <c r="X19" s="442" t="s">
        <v>770</v>
      </c>
      <c r="Y19" s="442" t="s">
        <v>770</v>
      </c>
      <c r="Z19" s="459" t="s">
        <v>164</v>
      </c>
      <c r="AA19" s="458" t="s">
        <v>164</v>
      </c>
      <c r="AB19" s="462" t="s">
        <v>164</v>
      </c>
      <c r="AC19" s="463" t="s">
        <v>164</v>
      </c>
      <c r="AD19" s="455" t="s">
        <v>164</v>
      </c>
      <c r="AE19" s="455" t="s">
        <v>164</v>
      </c>
      <c r="AF19" s="455" t="s">
        <v>164</v>
      </c>
      <c r="AG19" s="455" t="s">
        <v>164</v>
      </c>
      <c r="AH19" s="372" t="s">
        <v>164</v>
      </c>
      <c r="AI19" s="373" t="s">
        <v>164</v>
      </c>
      <c r="AJ19" s="356" t="s">
        <v>164</v>
      </c>
      <c r="AK19" s="456" t="s">
        <v>164</v>
      </c>
      <c r="AL19" s="459" t="s">
        <v>164</v>
      </c>
      <c r="AM19" s="463" t="s">
        <v>164</v>
      </c>
      <c r="AN19" s="371" t="s">
        <v>164</v>
      </c>
      <c r="AO19" s="457" t="s">
        <v>770</v>
      </c>
    </row>
    <row r="20" spans="1:41" ht="31.5" customHeight="1">
      <c r="A20" s="442" t="s">
        <v>771</v>
      </c>
      <c r="B20" s="443" t="s">
        <v>145</v>
      </c>
      <c r="C20" s="372" t="s">
        <v>43</v>
      </c>
      <c r="D20" s="372" t="s">
        <v>43</v>
      </c>
      <c r="E20" s="372" t="s">
        <v>43</v>
      </c>
      <c r="F20" s="372" t="s">
        <v>43</v>
      </c>
      <c r="G20" s="373" t="s">
        <v>43</v>
      </c>
      <c r="H20" s="380" t="s">
        <v>43</v>
      </c>
      <c r="I20" s="380" t="s">
        <v>43</v>
      </c>
      <c r="J20" s="356" t="s">
        <v>43</v>
      </c>
      <c r="K20" s="442" t="s">
        <v>771</v>
      </c>
      <c r="L20" s="373" t="s">
        <v>43</v>
      </c>
      <c r="M20" s="380" t="s">
        <v>43</v>
      </c>
      <c r="N20" s="380" t="s">
        <v>43</v>
      </c>
      <c r="O20" s="380" t="s">
        <v>43</v>
      </c>
      <c r="P20" s="371" t="s">
        <v>43</v>
      </c>
      <c r="Q20" s="455" t="s">
        <v>43</v>
      </c>
      <c r="R20" s="458" t="s">
        <v>43</v>
      </c>
      <c r="S20" s="455" t="s">
        <v>43</v>
      </c>
      <c r="T20" s="459" t="s">
        <v>43</v>
      </c>
      <c r="U20" s="458" t="s">
        <v>43</v>
      </c>
      <c r="V20" s="460" t="s">
        <v>43</v>
      </c>
      <c r="W20" s="461" t="s">
        <v>43</v>
      </c>
      <c r="X20" s="442" t="s">
        <v>771</v>
      </c>
      <c r="Y20" s="442" t="s">
        <v>771</v>
      </c>
      <c r="Z20" s="459" t="s">
        <v>43</v>
      </c>
      <c r="AA20" s="458" t="s">
        <v>43</v>
      </c>
      <c r="AB20" s="462" t="s">
        <v>43</v>
      </c>
      <c r="AC20" s="463" t="s">
        <v>43</v>
      </c>
      <c r="AD20" s="455" t="s">
        <v>43</v>
      </c>
      <c r="AE20" s="455" t="s">
        <v>43</v>
      </c>
      <c r="AF20" s="455" t="s">
        <v>43</v>
      </c>
      <c r="AG20" s="455" t="s">
        <v>43</v>
      </c>
      <c r="AH20" s="372" t="s">
        <v>43</v>
      </c>
      <c r="AI20" s="373" t="s">
        <v>43</v>
      </c>
      <c r="AJ20" s="356" t="s">
        <v>43</v>
      </c>
      <c r="AK20" s="456" t="s">
        <v>43</v>
      </c>
      <c r="AL20" s="459" t="s">
        <v>43</v>
      </c>
      <c r="AM20" s="463" t="s">
        <v>43</v>
      </c>
      <c r="AN20" s="371" t="s">
        <v>43</v>
      </c>
      <c r="AO20" s="457" t="s">
        <v>771</v>
      </c>
    </row>
    <row r="21" spans="1:41" ht="31.5" customHeight="1">
      <c r="A21" s="442" t="s">
        <v>772</v>
      </c>
      <c r="B21" s="443" t="s">
        <v>539</v>
      </c>
      <c r="C21" s="444">
        <v>3</v>
      </c>
      <c r="D21" s="372" t="s">
        <v>43</v>
      </c>
      <c r="E21" s="372" t="s">
        <v>43</v>
      </c>
      <c r="F21" s="444">
        <v>3</v>
      </c>
      <c r="G21" s="445">
        <v>174</v>
      </c>
      <c r="H21" s="446">
        <v>49</v>
      </c>
      <c r="I21" s="446">
        <v>223</v>
      </c>
      <c r="J21" s="447">
        <v>2669</v>
      </c>
      <c r="K21" s="442" t="s">
        <v>772</v>
      </c>
      <c r="L21" s="445">
        <v>311812</v>
      </c>
      <c r="M21" s="380" t="s">
        <v>152</v>
      </c>
      <c r="N21" s="380" t="s">
        <v>152</v>
      </c>
      <c r="O21" s="380" t="s">
        <v>152</v>
      </c>
      <c r="P21" s="448">
        <v>311812</v>
      </c>
      <c r="Q21" s="392">
        <v>20522</v>
      </c>
      <c r="R21" s="449">
        <v>3210</v>
      </c>
      <c r="S21" s="392">
        <v>23732</v>
      </c>
      <c r="T21" s="450">
        <v>21658</v>
      </c>
      <c r="U21" s="449">
        <v>7647</v>
      </c>
      <c r="V21" s="451">
        <v>29305</v>
      </c>
      <c r="W21" s="452">
        <v>5573</v>
      </c>
      <c r="X21" s="442" t="s">
        <v>772</v>
      </c>
      <c r="Y21" s="442" t="s">
        <v>772</v>
      </c>
      <c r="Z21" s="450">
        <v>8635</v>
      </c>
      <c r="AA21" s="449">
        <v>6226</v>
      </c>
      <c r="AB21" s="462">
        <v>-2409</v>
      </c>
      <c r="AC21" s="454">
        <v>317385</v>
      </c>
      <c r="AD21" s="392">
        <v>123525</v>
      </c>
      <c r="AE21" s="392">
        <v>4873</v>
      </c>
      <c r="AF21" s="392">
        <v>6306</v>
      </c>
      <c r="AG21" s="455" t="s">
        <v>152</v>
      </c>
      <c r="AH21" s="444">
        <v>134704</v>
      </c>
      <c r="AI21" s="373">
        <v>6699</v>
      </c>
      <c r="AJ21" s="447">
        <v>21478</v>
      </c>
      <c r="AK21" s="456">
        <v>154504</v>
      </c>
      <c r="AL21" s="450">
        <v>74405</v>
      </c>
      <c r="AM21" s="454">
        <v>8055</v>
      </c>
      <c r="AN21" s="448">
        <v>82460</v>
      </c>
      <c r="AO21" s="457" t="s">
        <v>772</v>
      </c>
    </row>
    <row r="22" spans="1:41" ht="31.5" customHeight="1">
      <c r="A22" s="442" t="s">
        <v>773</v>
      </c>
      <c r="B22" s="443" t="s">
        <v>146</v>
      </c>
      <c r="C22" s="444">
        <v>3</v>
      </c>
      <c r="D22" s="372" t="s">
        <v>43</v>
      </c>
      <c r="E22" s="372" t="s">
        <v>43</v>
      </c>
      <c r="F22" s="444">
        <v>3</v>
      </c>
      <c r="G22" s="373">
        <v>259</v>
      </c>
      <c r="H22" s="380">
        <v>32</v>
      </c>
      <c r="I22" s="380">
        <v>291</v>
      </c>
      <c r="J22" s="356">
        <v>3351</v>
      </c>
      <c r="K22" s="442" t="s">
        <v>773</v>
      </c>
      <c r="L22" s="373">
        <v>559128</v>
      </c>
      <c r="M22" s="380" t="s">
        <v>43</v>
      </c>
      <c r="N22" s="380" t="s">
        <v>43</v>
      </c>
      <c r="O22" s="380" t="s">
        <v>43</v>
      </c>
      <c r="P22" s="371">
        <v>559128</v>
      </c>
      <c r="Q22" s="455">
        <v>2212</v>
      </c>
      <c r="R22" s="458">
        <v>35269</v>
      </c>
      <c r="S22" s="455">
        <v>37481</v>
      </c>
      <c r="T22" s="459">
        <v>4146</v>
      </c>
      <c r="U22" s="458">
        <v>34591</v>
      </c>
      <c r="V22" s="460">
        <v>38737</v>
      </c>
      <c r="W22" s="461">
        <v>1256</v>
      </c>
      <c r="X22" s="442" t="s">
        <v>773</v>
      </c>
      <c r="Y22" s="442" t="s">
        <v>773</v>
      </c>
      <c r="Z22" s="459">
        <v>6857</v>
      </c>
      <c r="AA22" s="458">
        <v>6855</v>
      </c>
      <c r="AB22" s="462">
        <v>-2</v>
      </c>
      <c r="AC22" s="463">
        <v>560384</v>
      </c>
      <c r="AD22" s="455">
        <v>217882</v>
      </c>
      <c r="AE22" s="455">
        <v>9418</v>
      </c>
      <c r="AF22" s="455">
        <v>29707</v>
      </c>
      <c r="AG22" s="455">
        <v>42626</v>
      </c>
      <c r="AH22" s="372">
        <v>299633</v>
      </c>
      <c r="AI22" s="373" t="s">
        <v>164</v>
      </c>
      <c r="AJ22" s="356">
        <v>24736</v>
      </c>
      <c r="AK22" s="456" t="s">
        <v>164</v>
      </c>
      <c r="AL22" s="459">
        <v>131581</v>
      </c>
      <c r="AM22" s="463">
        <v>24475</v>
      </c>
      <c r="AN22" s="371">
        <v>156056</v>
      </c>
      <c r="AO22" s="457" t="s">
        <v>773</v>
      </c>
    </row>
    <row r="23" spans="1:41" ht="31.5" customHeight="1">
      <c r="A23" s="442" t="s">
        <v>774</v>
      </c>
      <c r="B23" s="443" t="s">
        <v>134</v>
      </c>
      <c r="C23" s="444">
        <v>4</v>
      </c>
      <c r="D23" s="372" t="s">
        <v>43</v>
      </c>
      <c r="E23" s="372" t="s">
        <v>43</v>
      </c>
      <c r="F23" s="444">
        <v>4</v>
      </c>
      <c r="G23" s="373">
        <v>228</v>
      </c>
      <c r="H23" s="380">
        <v>54</v>
      </c>
      <c r="I23" s="380">
        <v>282</v>
      </c>
      <c r="J23" s="356">
        <v>3421</v>
      </c>
      <c r="K23" s="442" t="s">
        <v>774</v>
      </c>
      <c r="L23" s="373">
        <v>512316</v>
      </c>
      <c r="M23" s="380">
        <v>15000</v>
      </c>
      <c r="N23" s="380" t="s">
        <v>43</v>
      </c>
      <c r="O23" s="380" t="s">
        <v>43</v>
      </c>
      <c r="P23" s="371">
        <v>527316</v>
      </c>
      <c r="Q23" s="455">
        <v>17864</v>
      </c>
      <c r="R23" s="458">
        <v>33773</v>
      </c>
      <c r="S23" s="455">
        <v>51637</v>
      </c>
      <c r="T23" s="459">
        <v>22806</v>
      </c>
      <c r="U23" s="458">
        <v>33071</v>
      </c>
      <c r="V23" s="460">
        <v>55877</v>
      </c>
      <c r="W23" s="461">
        <v>4240</v>
      </c>
      <c r="X23" s="442" t="s">
        <v>774</v>
      </c>
      <c r="Y23" s="442" t="s">
        <v>774</v>
      </c>
      <c r="Z23" s="459">
        <v>10987</v>
      </c>
      <c r="AA23" s="458">
        <v>9196</v>
      </c>
      <c r="AB23" s="462">
        <v>-1791</v>
      </c>
      <c r="AC23" s="463">
        <v>531556</v>
      </c>
      <c r="AD23" s="455">
        <v>180408</v>
      </c>
      <c r="AE23" s="455">
        <v>2087</v>
      </c>
      <c r="AF23" s="455">
        <v>12401</v>
      </c>
      <c r="AG23" s="455">
        <v>48600</v>
      </c>
      <c r="AH23" s="372">
        <v>243496</v>
      </c>
      <c r="AI23" s="373">
        <v>12547</v>
      </c>
      <c r="AJ23" s="356">
        <v>15570</v>
      </c>
      <c r="AK23" s="456">
        <v>259943</v>
      </c>
      <c r="AL23" s="459">
        <v>114069</v>
      </c>
      <c r="AM23" s="463">
        <v>8055</v>
      </c>
      <c r="AN23" s="371">
        <v>122124</v>
      </c>
      <c r="AO23" s="457" t="s">
        <v>774</v>
      </c>
    </row>
    <row r="24" spans="1:41" ht="31.5" customHeight="1">
      <c r="A24" s="442" t="s">
        <v>775</v>
      </c>
      <c r="B24" s="443" t="s">
        <v>135</v>
      </c>
      <c r="C24" s="444">
        <v>10</v>
      </c>
      <c r="D24" s="372" t="s">
        <v>43</v>
      </c>
      <c r="E24" s="372" t="s">
        <v>43</v>
      </c>
      <c r="F24" s="444">
        <v>10</v>
      </c>
      <c r="G24" s="445">
        <v>931</v>
      </c>
      <c r="H24" s="446">
        <v>363</v>
      </c>
      <c r="I24" s="446">
        <v>1294</v>
      </c>
      <c r="J24" s="447">
        <v>17169</v>
      </c>
      <c r="K24" s="442" t="s">
        <v>775</v>
      </c>
      <c r="L24" s="445">
        <v>1355328</v>
      </c>
      <c r="M24" s="446">
        <v>808807</v>
      </c>
      <c r="N24" s="446">
        <v>359</v>
      </c>
      <c r="O24" s="380" t="s">
        <v>43</v>
      </c>
      <c r="P24" s="448">
        <v>2164494</v>
      </c>
      <c r="Q24" s="392">
        <v>96437</v>
      </c>
      <c r="R24" s="449">
        <v>35006</v>
      </c>
      <c r="S24" s="392">
        <v>131443</v>
      </c>
      <c r="T24" s="450">
        <v>90601</v>
      </c>
      <c r="U24" s="449">
        <v>38520</v>
      </c>
      <c r="V24" s="451">
        <v>129121</v>
      </c>
      <c r="W24" s="461">
        <v>-2322</v>
      </c>
      <c r="X24" s="442" t="s">
        <v>775</v>
      </c>
      <c r="Y24" s="442" t="s">
        <v>775</v>
      </c>
      <c r="Z24" s="450">
        <v>28964</v>
      </c>
      <c r="AA24" s="449">
        <v>30612</v>
      </c>
      <c r="AB24" s="462">
        <v>1648</v>
      </c>
      <c r="AC24" s="454">
        <v>2162172</v>
      </c>
      <c r="AD24" s="392">
        <v>551538</v>
      </c>
      <c r="AE24" s="392">
        <v>16661</v>
      </c>
      <c r="AF24" s="392">
        <v>100360</v>
      </c>
      <c r="AG24" s="392">
        <v>430875</v>
      </c>
      <c r="AH24" s="444">
        <v>1099434</v>
      </c>
      <c r="AI24" s="445">
        <v>48933</v>
      </c>
      <c r="AJ24" s="447">
        <v>35775</v>
      </c>
      <c r="AK24" s="464">
        <v>978030</v>
      </c>
      <c r="AL24" s="450">
        <v>605778</v>
      </c>
      <c r="AM24" s="454">
        <v>7207</v>
      </c>
      <c r="AN24" s="448">
        <v>612985</v>
      </c>
      <c r="AO24" s="457" t="s">
        <v>775</v>
      </c>
    </row>
    <row r="25" spans="1:41" ht="31.5" customHeight="1">
      <c r="A25" s="442" t="s">
        <v>85</v>
      </c>
      <c r="B25" s="443" t="s">
        <v>147</v>
      </c>
      <c r="C25" s="444">
        <v>9</v>
      </c>
      <c r="D25" s="372" t="s">
        <v>43</v>
      </c>
      <c r="E25" s="372" t="s">
        <v>43</v>
      </c>
      <c r="F25" s="444">
        <v>9</v>
      </c>
      <c r="G25" s="445">
        <v>1166</v>
      </c>
      <c r="H25" s="446">
        <v>136</v>
      </c>
      <c r="I25" s="446">
        <v>1302</v>
      </c>
      <c r="J25" s="447">
        <v>19289</v>
      </c>
      <c r="K25" s="442" t="s">
        <v>85</v>
      </c>
      <c r="L25" s="445">
        <v>3254160</v>
      </c>
      <c r="M25" s="446">
        <v>21568</v>
      </c>
      <c r="N25" s="446">
        <v>34454</v>
      </c>
      <c r="O25" s="380" t="s">
        <v>43</v>
      </c>
      <c r="P25" s="448">
        <v>3310182</v>
      </c>
      <c r="Q25" s="392">
        <v>141450</v>
      </c>
      <c r="R25" s="449">
        <v>246765</v>
      </c>
      <c r="S25" s="392">
        <v>388215</v>
      </c>
      <c r="T25" s="450">
        <v>133655</v>
      </c>
      <c r="U25" s="449">
        <v>131892</v>
      </c>
      <c r="V25" s="451">
        <v>265547</v>
      </c>
      <c r="W25" s="461">
        <v>-122668</v>
      </c>
      <c r="X25" s="442" t="s">
        <v>85</v>
      </c>
      <c r="Y25" s="442" t="s">
        <v>85</v>
      </c>
      <c r="Z25" s="450">
        <v>103812</v>
      </c>
      <c r="AA25" s="449">
        <v>104259</v>
      </c>
      <c r="AB25" s="453">
        <v>447</v>
      </c>
      <c r="AC25" s="454">
        <v>3187514</v>
      </c>
      <c r="AD25" s="392">
        <v>720889</v>
      </c>
      <c r="AE25" s="392">
        <v>7793</v>
      </c>
      <c r="AF25" s="392">
        <v>44776</v>
      </c>
      <c r="AG25" s="392">
        <v>684143</v>
      </c>
      <c r="AH25" s="444">
        <v>1457601</v>
      </c>
      <c r="AI25" s="445">
        <v>75122</v>
      </c>
      <c r="AJ25" s="447">
        <v>231344</v>
      </c>
      <c r="AK25" s="464">
        <v>1498569</v>
      </c>
      <c r="AL25" s="450">
        <v>805257</v>
      </c>
      <c r="AM25" s="454">
        <v>237015</v>
      </c>
      <c r="AN25" s="448">
        <v>1042272</v>
      </c>
      <c r="AO25" s="457" t="s">
        <v>85</v>
      </c>
    </row>
    <row r="26" spans="1:41" ht="31.5" customHeight="1">
      <c r="A26" s="442" t="s">
        <v>86</v>
      </c>
      <c r="B26" s="443" t="s">
        <v>136</v>
      </c>
      <c r="C26" s="444">
        <v>7</v>
      </c>
      <c r="D26" s="372" t="s">
        <v>43</v>
      </c>
      <c r="E26" s="372" t="s">
        <v>43</v>
      </c>
      <c r="F26" s="444">
        <v>7</v>
      </c>
      <c r="G26" s="445">
        <v>1332</v>
      </c>
      <c r="H26" s="446">
        <v>290</v>
      </c>
      <c r="I26" s="446">
        <v>1622</v>
      </c>
      <c r="J26" s="447">
        <v>19287</v>
      </c>
      <c r="K26" s="442" t="s">
        <v>86</v>
      </c>
      <c r="L26" s="445">
        <v>4516945</v>
      </c>
      <c r="M26" s="446">
        <v>10047</v>
      </c>
      <c r="N26" s="446">
        <v>5412</v>
      </c>
      <c r="O26" s="380" t="s">
        <v>43</v>
      </c>
      <c r="P26" s="448">
        <v>4532404</v>
      </c>
      <c r="Q26" s="392">
        <v>242489</v>
      </c>
      <c r="R26" s="449">
        <v>439576</v>
      </c>
      <c r="S26" s="392">
        <v>682065</v>
      </c>
      <c r="T26" s="450">
        <v>233150</v>
      </c>
      <c r="U26" s="449">
        <v>389225</v>
      </c>
      <c r="V26" s="451">
        <v>622375</v>
      </c>
      <c r="W26" s="461">
        <v>-59690</v>
      </c>
      <c r="X26" s="442" t="s">
        <v>86</v>
      </c>
      <c r="Y26" s="442" t="s">
        <v>86</v>
      </c>
      <c r="Z26" s="450">
        <v>186920</v>
      </c>
      <c r="AA26" s="449">
        <v>207707</v>
      </c>
      <c r="AB26" s="462">
        <v>20787</v>
      </c>
      <c r="AC26" s="454">
        <v>4472714</v>
      </c>
      <c r="AD26" s="392">
        <v>2024688</v>
      </c>
      <c r="AE26" s="392">
        <v>37981</v>
      </c>
      <c r="AF26" s="392">
        <v>42269</v>
      </c>
      <c r="AG26" s="392">
        <v>353020</v>
      </c>
      <c r="AH26" s="444">
        <v>2457958</v>
      </c>
      <c r="AI26" s="445">
        <v>80876</v>
      </c>
      <c r="AJ26" s="447">
        <v>271344</v>
      </c>
      <c r="AK26" s="464">
        <v>1662536</v>
      </c>
      <c r="AL26" s="450">
        <v>495546</v>
      </c>
      <c r="AM26" s="454">
        <v>226539</v>
      </c>
      <c r="AN26" s="448">
        <v>722085</v>
      </c>
      <c r="AO26" s="457" t="s">
        <v>86</v>
      </c>
    </row>
    <row r="27" spans="1:41" ht="31.5" customHeight="1">
      <c r="A27" s="442" t="s">
        <v>87</v>
      </c>
      <c r="B27" s="443" t="s">
        <v>755</v>
      </c>
      <c r="C27" s="444">
        <v>2</v>
      </c>
      <c r="D27" s="372" t="s">
        <v>152</v>
      </c>
      <c r="E27" s="372" t="s">
        <v>152</v>
      </c>
      <c r="F27" s="444">
        <v>2</v>
      </c>
      <c r="G27" s="373" t="s">
        <v>164</v>
      </c>
      <c r="H27" s="380" t="s">
        <v>164</v>
      </c>
      <c r="I27" s="380" t="s">
        <v>164</v>
      </c>
      <c r="J27" s="356" t="s">
        <v>164</v>
      </c>
      <c r="K27" s="442" t="s">
        <v>87</v>
      </c>
      <c r="L27" s="373" t="s">
        <v>164</v>
      </c>
      <c r="M27" s="380" t="s">
        <v>164</v>
      </c>
      <c r="N27" s="380" t="s">
        <v>164</v>
      </c>
      <c r="O27" s="380" t="s">
        <v>164</v>
      </c>
      <c r="P27" s="371" t="s">
        <v>164</v>
      </c>
      <c r="Q27" s="455" t="s">
        <v>164</v>
      </c>
      <c r="R27" s="458" t="s">
        <v>164</v>
      </c>
      <c r="S27" s="455" t="s">
        <v>164</v>
      </c>
      <c r="T27" s="459" t="s">
        <v>164</v>
      </c>
      <c r="U27" s="458" t="s">
        <v>164</v>
      </c>
      <c r="V27" s="460" t="s">
        <v>164</v>
      </c>
      <c r="W27" s="461" t="s">
        <v>164</v>
      </c>
      <c r="X27" s="442" t="s">
        <v>87</v>
      </c>
      <c r="Y27" s="442" t="s">
        <v>87</v>
      </c>
      <c r="Z27" s="459" t="s">
        <v>164</v>
      </c>
      <c r="AA27" s="458" t="s">
        <v>164</v>
      </c>
      <c r="AB27" s="462" t="s">
        <v>164</v>
      </c>
      <c r="AC27" s="463" t="s">
        <v>164</v>
      </c>
      <c r="AD27" s="455" t="s">
        <v>164</v>
      </c>
      <c r="AE27" s="455" t="s">
        <v>164</v>
      </c>
      <c r="AF27" s="455" t="s">
        <v>164</v>
      </c>
      <c r="AG27" s="455" t="s">
        <v>164</v>
      </c>
      <c r="AH27" s="372" t="s">
        <v>164</v>
      </c>
      <c r="AI27" s="373" t="s">
        <v>164</v>
      </c>
      <c r="AJ27" s="356" t="s">
        <v>164</v>
      </c>
      <c r="AK27" s="456" t="s">
        <v>164</v>
      </c>
      <c r="AL27" s="459" t="s">
        <v>164</v>
      </c>
      <c r="AM27" s="463" t="s">
        <v>164</v>
      </c>
      <c r="AN27" s="371" t="s">
        <v>164</v>
      </c>
      <c r="AO27" s="457" t="s">
        <v>87</v>
      </c>
    </row>
    <row r="28" spans="1:41" ht="31.5" customHeight="1">
      <c r="A28" s="442" t="s">
        <v>88</v>
      </c>
      <c r="B28" s="443" t="s">
        <v>756</v>
      </c>
      <c r="C28" s="444">
        <v>3</v>
      </c>
      <c r="D28" s="372" t="s">
        <v>152</v>
      </c>
      <c r="E28" s="372" t="s">
        <v>152</v>
      </c>
      <c r="F28" s="444">
        <v>3</v>
      </c>
      <c r="G28" s="445">
        <v>349</v>
      </c>
      <c r="H28" s="446">
        <v>105</v>
      </c>
      <c r="I28" s="446">
        <v>454</v>
      </c>
      <c r="J28" s="447">
        <v>5808</v>
      </c>
      <c r="K28" s="442" t="s">
        <v>88</v>
      </c>
      <c r="L28" s="445">
        <v>1440977</v>
      </c>
      <c r="M28" s="446">
        <v>105</v>
      </c>
      <c r="N28" s="380" t="s">
        <v>152</v>
      </c>
      <c r="O28" s="380" t="s">
        <v>152</v>
      </c>
      <c r="P28" s="448">
        <v>1441082</v>
      </c>
      <c r="Q28" s="392">
        <v>1059</v>
      </c>
      <c r="R28" s="449">
        <v>32835</v>
      </c>
      <c r="S28" s="392">
        <v>33894</v>
      </c>
      <c r="T28" s="450">
        <v>1138</v>
      </c>
      <c r="U28" s="449">
        <v>23970</v>
      </c>
      <c r="V28" s="451">
        <v>25108</v>
      </c>
      <c r="W28" s="461">
        <v>-8786</v>
      </c>
      <c r="X28" s="442" t="s">
        <v>88</v>
      </c>
      <c r="Y28" s="442" t="s">
        <v>88</v>
      </c>
      <c r="Z28" s="450">
        <v>69717</v>
      </c>
      <c r="AA28" s="449">
        <v>56273</v>
      </c>
      <c r="AB28" s="462">
        <v>-13444</v>
      </c>
      <c r="AC28" s="454">
        <v>1432296</v>
      </c>
      <c r="AD28" s="392">
        <v>738374</v>
      </c>
      <c r="AE28" s="392">
        <v>891</v>
      </c>
      <c r="AF28" s="392">
        <v>15031</v>
      </c>
      <c r="AG28" s="392">
        <v>36981</v>
      </c>
      <c r="AH28" s="444">
        <v>791277</v>
      </c>
      <c r="AI28" s="445">
        <v>26934</v>
      </c>
      <c r="AJ28" s="447">
        <v>29811</v>
      </c>
      <c r="AK28" s="464">
        <v>584274</v>
      </c>
      <c r="AL28" s="450">
        <v>195761</v>
      </c>
      <c r="AM28" s="454">
        <v>1047</v>
      </c>
      <c r="AN28" s="448">
        <v>196808</v>
      </c>
      <c r="AO28" s="457" t="s">
        <v>88</v>
      </c>
    </row>
    <row r="29" spans="1:41" ht="32.25" customHeight="1">
      <c r="A29" s="442" t="s">
        <v>89</v>
      </c>
      <c r="B29" s="443" t="s">
        <v>137</v>
      </c>
      <c r="C29" s="444">
        <v>17</v>
      </c>
      <c r="D29" s="372" t="s">
        <v>43</v>
      </c>
      <c r="E29" s="372" t="s">
        <v>43</v>
      </c>
      <c r="F29" s="444">
        <v>17</v>
      </c>
      <c r="G29" s="445">
        <v>3252</v>
      </c>
      <c r="H29" s="446">
        <v>329</v>
      </c>
      <c r="I29" s="446">
        <v>3581</v>
      </c>
      <c r="J29" s="447">
        <v>44013</v>
      </c>
      <c r="K29" s="442" t="s">
        <v>89</v>
      </c>
      <c r="L29" s="445">
        <v>16838762</v>
      </c>
      <c r="M29" s="446">
        <v>26563</v>
      </c>
      <c r="N29" s="380" t="s">
        <v>43</v>
      </c>
      <c r="O29" s="380" t="s">
        <v>43</v>
      </c>
      <c r="P29" s="448">
        <v>16865325</v>
      </c>
      <c r="Q29" s="392">
        <v>66564</v>
      </c>
      <c r="R29" s="449">
        <v>288410</v>
      </c>
      <c r="S29" s="392">
        <v>1.997393175935452E-303</v>
      </c>
      <c r="T29" s="450">
        <v>49778</v>
      </c>
      <c r="U29" s="449">
        <v>329504</v>
      </c>
      <c r="V29" s="451">
        <v>379282</v>
      </c>
      <c r="W29" s="452">
        <v>20212</v>
      </c>
      <c r="X29" s="442" t="s">
        <v>89</v>
      </c>
      <c r="Y29" s="442" t="s">
        <v>89</v>
      </c>
      <c r="Z29" s="450">
        <v>127006</v>
      </c>
      <c r="AA29" s="449">
        <v>104932</v>
      </c>
      <c r="AB29" s="453">
        <v>-22074</v>
      </c>
      <c r="AC29" s="454">
        <v>16885537</v>
      </c>
      <c r="AD29" s="392">
        <v>11305080</v>
      </c>
      <c r="AE29" s="392">
        <v>32232</v>
      </c>
      <c r="AF29" s="392">
        <v>128419</v>
      </c>
      <c r="AG29" s="392">
        <v>1103031</v>
      </c>
      <c r="AH29" s="444">
        <v>12568762</v>
      </c>
      <c r="AI29" s="445">
        <v>165795</v>
      </c>
      <c r="AJ29" s="447">
        <v>536416</v>
      </c>
      <c r="AK29" s="464">
        <v>3612516</v>
      </c>
      <c r="AL29" s="450">
        <v>1936092</v>
      </c>
      <c r="AM29" s="454">
        <v>47349</v>
      </c>
      <c r="AN29" s="448">
        <v>1983441</v>
      </c>
      <c r="AO29" s="457" t="s">
        <v>89</v>
      </c>
    </row>
    <row r="30" spans="1:41" ht="32.25" customHeight="1">
      <c r="A30" s="442" t="s">
        <v>90</v>
      </c>
      <c r="B30" s="443" t="s">
        <v>540</v>
      </c>
      <c r="C30" s="372" t="s">
        <v>43</v>
      </c>
      <c r="D30" s="372" t="s">
        <v>43</v>
      </c>
      <c r="E30" s="372" t="s">
        <v>43</v>
      </c>
      <c r="F30" s="372" t="s">
        <v>43</v>
      </c>
      <c r="G30" s="373" t="s">
        <v>43</v>
      </c>
      <c r="H30" s="380" t="s">
        <v>43</v>
      </c>
      <c r="I30" s="380" t="s">
        <v>43</v>
      </c>
      <c r="J30" s="356" t="s">
        <v>43</v>
      </c>
      <c r="K30" s="442" t="s">
        <v>90</v>
      </c>
      <c r="L30" s="373" t="s">
        <v>43</v>
      </c>
      <c r="M30" s="380" t="s">
        <v>43</v>
      </c>
      <c r="N30" s="380" t="s">
        <v>43</v>
      </c>
      <c r="O30" s="380" t="s">
        <v>43</v>
      </c>
      <c r="P30" s="371" t="s">
        <v>43</v>
      </c>
      <c r="Q30" s="455" t="s">
        <v>43</v>
      </c>
      <c r="R30" s="458" t="s">
        <v>43</v>
      </c>
      <c r="S30" s="455" t="s">
        <v>43</v>
      </c>
      <c r="T30" s="459" t="s">
        <v>43</v>
      </c>
      <c r="U30" s="458" t="s">
        <v>43</v>
      </c>
      <c r="V30" s="460" t="s">
        <v>43</v>
      </c>
      <c r="W30" s="461" t="s">
        <v>43</v>
      </c>
      <c r="X30" s="442" t="s">
        <v>90</v>
      </c>
      <c r="Y30" s="442" t="s">
        <v>90</v>
      </c>
      <c r="Z30" s="459" t="s">
        <v>43</v>
      </c>
      <c r="AA30" s="458" t="s">
        <v>43</v>
      </c>
      <c r="AB30" s="462" t="s">
        <v>43</v>
      </c>
      <c r="AC30" s="463" t="s">
        <v>43</v>
      </c>
      <c r="AD30" s="455" t="s">
        <v>43</v>
      </c>
      <c r="AE30" s="455" t="s">
        <v>43</v>
      </c>
      <c r="AF30" s="455" t="s">
        <v>43</v>
      </c>
      <c r="AG30" s="455" t="s">
        <v>43</v>
      </c>
      <c r="AH30" s="372" t="s">
        <v>43</v>
      </c>
      <c r="AI30" s="373" t="s">
        <v>43</v>
      </c>
      <c r="AJ30" s="356" t="s">
        <v>43</v>
      </c>
      <c r="AK30" s="456" t="s">
        <v>43</v>
      </c>
      <c r="AL30" s="459" t="s">
        <v>43</v>
      </c>
      <c r="AM30" s="463" t="s">
        <v>43</v>
      </c>
      <c r="AN30" s="371" t="s">
        <v>43</v>
      </c>
      <c r="AO30" s="457" t="s">
        <v>90</v>
      </c>
    </row>
    <row r="31" spans="1:41" ht="32.25" customHeight="1">
      <c r="A31" s="465" t="s">
        <v>776</v>
      </c>
      <c r="B31" s="466" t="s">
        <v>541</v>
      </c>
      <c r="C31" s="467">
        <v>2</v>
      </c>
      <c r="D31" s="377" t="s">
        <v>43</v>
      </c>
      <c r="E31" s="377" t="s">
        <v>43</v>
      </c>
      <c r="F31" s="393">
        <v>2</v>
      </c>
      <c r="G31" s="376" t="s">
        <v>164</v>
      </c>
      <c r="H31" s="377" t="s">
        <v>164</v>
      </c>
      <c r="I31" s="377" t="s">
        <v>164</v>
      </c>
      <c r="J31" s="375" t="s">
        <v>164</v>
      </c>
      <c r="K31" s="465" t="s">
        <v>776</v>
      </c>
      <c r="L31" s="376" t="s">
        <v>164</v>
      </c>
      <c r="M31" s="377" t="s">
        <v>164</v>
      </c>
      <c r="N31" s="377" t="s">
        <v>164</v>
      </c>
      <c r="O31" s="377" t="s">
        <v>164</v>
      </c>
      <c r="P31" s="378" t="s">
        <v>164</v>
      </c>
      <c r="Q31" s="468" t="s">
        <v>164</v>
      </c>
      <c r="R31" s="468" t="s">
        <v>164</v>
      </c>
      <c r="S31" s="468" t="s">
        <v>164</v>
      </c>
      <c r="T31" s="469" t="s">
        <v>164</v>
      </c>
      <c r="U31" s="468" t="s">
        <v>164</v>
      </c>
      <c r="V31" s="470" t="s">
        <v>164</v>
      </c>
      <c r="W31" s="471" t="s">
        <v>164</v>
      </c>
      <c r="X31" s="465" t="s">
        <v>776</v>
      </c>
      <c r="Y31" s="465" t="s">
        <v>776</v>
      </c>
      <c r="Z31" s="469" t="s">
        <v>164</v>
      </c>
      <c r="AA31" s="468" t="s">
        <v>164</v>
      </c>
      <c r="AB31" s="472" t="s">
        <v>164</v>
      </c>
      <c r="AC31" s="473" t="s">
        <v>164</v>
      </c>
      <c r="AD31" s="468" t="s">
        <v>164</v>
      </c>
      <c r="AE31" s="468" t="s">
        <v>164</v>
      </c>
      <c r="AF31" s="468" t="s">
        <v>164</v>
      </c>
      <c r="AG31" s="468" t="s">
        <v>164</v>
      </c>
      <c r="AH31" s="377" t="s">
        <v>164</v>
      </c>
      <c r="AI31" s="376" t="s">
        <v>164</v>
      </c>
      <c r="AJ31" s="375" t="s">
        <v>164</v>
      </c>
      <c r="AK31" s="474" t="s">
        <v>164</v>
      </c>
      <c r="AL31" s="469" t="s">
        <v>164</v>
      </c>
      <c r="AM31" s="473" t="s">
        <v>164</v>
      </c>
      <c r="AN31" s="378" t="s">
        <v>164</v>
      </c>
      <c r="AO31" s="414">
        <v>32</v>
      </c>
    </row>
    <row r="32" ht="13.5">
      <c r="P32" s="20"/>
    </row>
    <row r="33" ht="13.5">
      <c r="P33" s="20"/>
    </row>
    <row r="34" ht="13.5">
      <c r="P34" s="20"/>
    </row>
    <row r="35" ht="13.5">
      <c r="P35" s="20"/>
    </row>
    <row r="36" ht="13.5">
      <c r="P36" s="20"/>
    </row>
    <row r="37" ht="13.5">
      <c r="P37" s="20"/>
    </row>
    <row r="38" ht="13.5">
      <c r="P38" s="20"/>
    </row>
    <row r="39" ht="13.5">
      <c r="P39" s="20"/>
    </row>
    <row r="40" ht="13.5">
      <c r="P40" s="20"/>
    </row>
    <row r="41" ht="13.5">
      <c r="P41" s="20"/>
    </row>
    <row r="42" ht="13.5">
      <c r="P42" s="20"/>
    </row>
    <row r="43" ht="13.5">
      <c r="P43" s="20"/>
    </row>
  </sheetData>
  <sheetProtection/>
  <mergeCells count="11">
    <mergeCell ref="G4:I4"/>
    <mergeCell ref="AD4:AF4"/>
    <mergeCell ref="AL4:AN4"/>
    <mergeCell ref="L4:P4"/>
    <mergeCell ref="Q4:W4"/>
    <mergeCell ref="A7:B7"/>
    <mergeCell ref="Z4:AB4"/>
    <mergeCell ref="A5:B5"/>
    <mergeCell ref="Q5:S5"/>
    <mergeCell ref="T5:V5"/>
    <mergeCell ref="C4:F4"/>
  </mergeCells>
  <hyperlinks>
    <hyperlink ref="A1:M2" location="目次!A1" display="１  産業中分類別事業所数・従業者数・製造品出荷額等・在庫額・生産額・原材料使用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colBreaks count="3" manualBreakCount="3">
    <brk id="13" max="29" man="1"/>
    <brk id="23" max="29" man="1"/>
    <brk id="33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4.75390625" style="16" customWidth="1"/>
    <col min="2" max="2" width="16.75390625" style="16" customWidth="1"/>
    <col min="3" max="3" width="9.25390625" style="16" customWidth="1"/>
    <col min="4" max="8" width="13.75390625" style="16" customWidth="1"/>
    <col min="9" max="11" width="11.75390625" style="16" customWidth="1"/>
    <col min="12" max="12" width="10.625" style="16" customWidth="1"/>
    <col min="13" max="16" width="11.75390625" style="16" customWidth="1"/>
    <col min="17" max="17" width="6.875" style="16" customWidth="1"/>
    <col min="18" max="16384" width="9.125" style="16" customWidth="1"/>
  </cols>
  <sheetData>
    <row r="1" spans="1:17" s="39" customFormat="1" ht="17.25">
      <c r="A1" s="58" t="s">
        <v>171</v>
      </c>
      <c r="B1" s="58"/>
      <c r="C1" s="58"/>
      <c r="D1" s="58"/>
      <c r="E1" s="58"/>
      <c r="Q1" s="41"/>
    </row>
    <row r="2" spans="1:17" ht="23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 t="s">
        <v>490</v>
      </c>
      <c r="Q2" s="67"/>
    </row>
    <row r="3" spans="1:17" s="40" customFormat="1" ht="23.25" customHeight="1">
      <c r="A3" s="745" t="s">
        <v>28</v>
      </c>
      <c r="B3" s="746"/>
      <c r="C3" s="741" t="s">
        <v>30</v>
      </c>
      <c r="D3" s="735" t="s">
        <v>91</v>
      </c>
      <c r="E3" s="749"/>
      <c r="F3" s="749"/>
      <c r="G3" s="390"/>
      <c r="H3" s="750" t="s">
        <v>499</v>
      </c>
      <c r="I3" s="734"/>
      <c r="J3" s="734"/>
      <c r="K3" s="735"/>
      <c r="L3" s="741" t="s">
        <v>92</v>
      </c>
      <c r="M3" s="734" t="s">
        <v>93</v>
      </c>
      <c r="N3" s="734"/>
      <c r="O3" s="735"/>
      <c r="P3" s="400" t="s">
        <v>63</v>
      </c>
      <c r="Q3" s="400" t="s">
        <v>47</v>
      </c>
    </row>
    <row r="4" spans="1:17" s="26" customFormat="1" ht="30" customHeight="1">
      <c r="A4" s="747"/>
      <c r="B4" s="748"/>
      <c r="C4" s="742"/>
      <c r="D4" s="477" t="s">
        <v>94</v>
      </c>
      <c r="E4" s="475" t="s">
        <v>95</v>
      </c>
      <c r="F4" s="475" t="s">
        <v>24</v>
      </c>
      <c r="G4" s="477" t="s">
        <v>94</v>
      </c>
      <c r="H4" s="475" t="s">
        <v>96</v>
      </c>
      <c r="I4" s="475" t="s">
        <v>97</v>
      </c>
      <c r="J4" s="475" t="s">
        <v>72</v>
      </c>
      <c r="K4" s="475" t="s">
        <v>24</v>
      </c>
      <c r="L4" s="742"/>
      <c r="M4" s="477" t="s">
        <v>98</v>
      </c>
      <c r="N4" s="475" t="s">
        <v>99</v>
      </c>
      <c r="O4" s="475" t="s">
        <v>500</v>
      </c>
      <c r="P4" s="364" t="s">
        <v>148</v>
      </c>
      <c r="Q4" s="476" t="s">
        <v>73</v>
      </c>
    </row>
    <row r="5" spans="1:17" ht="31.5" customHeight="1">
      <c r="A5" s="743" t="s">
        <v>100</v>
      </c>
      <c r="B5" s="744"/>
      <c r="C5" s="478">
        <v>120</v>
      </c>
      <c r="D5" s="479">
        <v>3070852</v>
      </c>
      <c r="E5" s="480">
        <v>11002473</v>
      </c>
      <c r="F5" s="480">
        <v>14073325</v>
      </c>
      <c r="G5" s="479">
        <v>32216</v>
      </c>
      <c r="H5" s="480">
        <v>552929</v>
      </c>
      <c r="I5" s="480">
        <v>967705</v>
      </c>
      <c r="J5" s="480">
        <v>459810</v>
      </c>
      <c r="K5" s="481">
        <v>2012660</v>
      </c>
      <c r="L5" s="482">
        <v>1049495</v>
      </c>
      <c r="M5" s="479">
        <v>698608</v>
      </c>
      <c r="N5" s="480">
        <v>674028</v>
      </c>
      <c r="O5" s="481">
        <v>24580</v>
      </c>
      <c r="P5" s="483">
        <v>2037240</v>
      </c>
      <c r="Q5" s="484" t="s">
        <v>32</v>
      </c>
    </row>
    <row r="6" spans="1:17" ht="31.5" customHeight="1">
      <c r="A6" s="442" t="s">
        <v>752</v>
      </c>
      <c r="B6" s="443" t="s">
        <v>534</v>
      </c>
      <c r="C6" s="445">
        <v>30</v>
      </c>
      <c r="D6" s="445">
        <v>782738</v>
      </c>
      <c r="E6" s="446">
        <v>1930554</v>
      </c>
      <c r="F6" s="446">
        <v>2713292</v>
      </c>
      <c r="G6" s="373">
        <v>5949</v>
      </c>
      <c r="H6" s="446">
        <v>73801</v>
      </c>
      <c r="I6" s="446">
        <v>105779</v>
      </c>
      <c r="J6" s="446">
        <v>13246</v>
      </c>
      <c r="K6" s="446">
        <v>198775</v>
      </c>
      <c r="L6" s="445">
        <v>35250</v>
      </c>
      <c r="M6" s="445">
        <v>56729</v>
      </c>
      <c r="N6" s="446">
        <v>30166</v>
      </c>
      <c r="O6" s="485">
        <v>26563</v>
      </c>
      <c r="P6" s="445">
        <v>225338</v>
      </c>
      <c r="Q6" s="457" t="s">
        <v>752</v>
      </c>
    </row>
    <row r="7" spans="1:17" ht="31.5" customHeight="1">
      <c r="A7" s="442" t="s">
        <v>758</v>
      </c>
      <c r="B7" s="443" t="s">
        <v>535</v>
      </c>
      <c r="C7" s="356" t="s">
        <v>43</v>
      </c>
      <c r="D7" s="380" t="s">
        <v>43</v>
      </c>
      <c r="E7" s="380" t="s">
        <v>43</v>
      </c>
      <c r="F7" s="380" t="s">
        <v>152</v>
      </c>
      <c r="G7" s="373" t="s">
        <v>43</v>
      </c>
      <c r="H7" s="380" t="s">
        <v>43</v>
      </c>
      <c r="I7" s="380" t="s">
        <v>43</v>
      </c>
      <c r="J7" s="380" t="s">
        <v>43</v>
      </c>
      <c r="K7" s="380">
        <v>0</v>
      </c>
      <c r="L7" s="356" t="s">
        <v>43</v>
      </c>
      <c r="M7" s="380" t="s">
        <v>43</v>
      </c>
      <c r="N7" s="380" t="s">
        <v>43</v>
      </c>
      <c r="O7" s="486" t="s">
        <v>43</v>
      </c>
      <c r="P7" s="356" t="s">
        <v>152</v>
      </c>
      <c r="Q7" s="457" t="s">
        <v>758</v>
      </c>
    </row>
    <row r="8" spans="1:17" ht="31.5" customHeight="1">
      <c r="A8" s="442" t="s">
        <v>759</v>
      </c>
      <c r="B8" s="443" t="s">
        <v>536</v>
      </c>
      <c r="C8" s="356" t="s">
        <v>43</v>
      </c>
      <c r="D8" s="380" t="s">
        <v>43</v>
      </c>
      <c r="E8" s="380" t="s">
        <v>43</v>
      </c>
      <c r="F8" s="380" t="s">
        <v>152</v>
      </c>
      <c r="G8" s="373" t="s">
        <v>43</v>
      </c>
      <c r="H8" s="380" t="s">
        <v>43</v>
      </c>
      <c r="I8" s="380" t="s">
        <v>43</v>
      </c>
      <c r="J8" s="380" t="s">
        <v>43</v>
      </c>
      <c r="K8" s="380">
        <v>0</v>
      </c>
      <c r="L8" s="356" t="s">
        <v>43</v>
      </c>
      <c r="M8" s="380" t="s">
        <v>43</v>
      </c>
      <c r="N8" s="380" t="s">
        <v>43</v>
      </c>
      <c r="O8" s="486" t="s">
        <v>43</v>
      </c>
      <c r="P8" s="356" t="s">
        <v>152</v>
      </c>
      <c r="Q8" s="457" t="s">
        <v>759</v>
      </c>
    </row>
    <row r="9" spans="1:17" ht="31.5" customHeight="1">
      <c r="A9" s="442" t="s">
        <v>760</v>
      </c>
      <c r="B9" s="443" t="s">
        <v>141</v>
      </c>
      <c r="C9" s="356">
        <v>4</v>
      </c>
      <c r="D9" s="380">
        <v>21793</v>
      </c>
      <c r="E9" s="380">
        <v>39584</v>
      </c>
      <c r="F9" s="380">
        <v>61377</v>
      </c>
      <c r="G9" s="373" t="s">
        <v>43</v>
      </c>
      <c r="H9" s="380">
        <v>1100</v>
      </c>
      <c r="I9" s="380">
        <v>458</v>
      </c>
      <c r="J9" s="380" t="s">
        <v>152</v>
      </c>
      <c r="K9" s="380">
        <v>1558</v>
      </c>
      <c r="L9" s="356">
        <v>1550</v>
      </c>
      <c r="M9" s="380" t="s">
        <v>152</v>
      </c>
      <c r="N9" s="380" t="s">
        <v>43</v>
      </c>
      <c r="O9" s="486" t="s">
        <v>43</v>
      </c>
      <c r="P9" s="356">
        <v>1558</v>
      </c>
      <c r="Q9" s="457" t="s">
        <v>760</v>
      </c>
    </row>
    <row r="10" spans="1:17" ht="31.5" customHeight="1">
      <c r="A10" s="442" t="s">
        <v>761</v>
      </c>
      <c r="B10" s="443" t="s">
        <v>142</v>
      </c>
      <c r="C10" s="356" t="s">
        <v>43</v>
      </c>
      <c r="D10" s="380" t="s">
        <v>43</v>
      </c>
      <c r="E10" s="380" t="s">
        <v>43</v>
      </c>
      <c r="F10" s="380" t="s">
        <v>152</v>
      </c>
      <c r="G10" s="373" t="s">
        <v>43</v>
      </c>
      <c r="H10" s="380" t="s">
        <v>43</v>
      </c>
      <c r="I10" s="380" t="s">
        <v>43</v>
      </c>
      <c r="J10" s="380" t="s">
        <v>43</v>
      </c>
      <c r="K10" s="380">
        <v>0</v>
      </c>
      <c r="L10" s="356" t="s">
        <v>43</v>
      </c>
      <c r="M10" s="380" t="s">
        <v>43</v>
      </c>
      <c r="N10" s="380" t="s">
        <v>43</v>
      </c>
      <c r="O10" s="486" t="s">
        <v>43</v>
      </c>
      <c r="P10" s="356" t="s">
        <v>152</v>
      </c>
      <c r="Q10" s="457" t="s">
        <v>761</v>
      </c>
    </row>
    <row r="11" spans="1:17" ht="31.5" customHeight="1">
      <c r="A11" s="442" t="s">
        <v>762</v>
      </c>
      <c r="B11" s="443" t="s">
        <v>143</v>
      </c>
      <c r="C11" s="447">
        <v>8</v>
      </c>
      <c r="D11" s="446">
        <v>121778</v>
      </c>
      <c r="E11" s="446">
        <v>710454</v>
      </c>
      <c r="F11" s="446">
        <v>832232</v>
      </c>
      <c r="G11" s="373" t="s">
        <v>152</v>
      </c>
      <c r="H11" s="446">
        <v>8306</v>
      </c>
      <c r="I11" s="446">
        <v>14921</v>
      </c>
      <c r="J11" s="446">
        <v>7807</v>
      </c>
      <c r="K11" s="446">
        <v>31034</v>
      </c>
      <c r="L11" s="447">
        <v>8016</v>
      </c>
      <c r="M11" s="380" t="s">
        <v>152</v>
      </c>
      <c r="N11" s="380" t="s">
        <v>152</v>
      </c>
      <c r="O11" s="485" t="s">
        <v>43</v>
      </c>
      <c r="P11" s="447">
        <v>31034</v>
      </c>
      <c r="Q11" s="457" t="s">
        <v>762</v>
      </c>
    </row>
    <row r="12" spans="1:17" ht="31.5" customHeight="1">
      <c r="A12" s="442" t="s">
        <v>763</v>
      </c>
      <c r="B12" s="443" t="s">
        <v>537</v>
      </c>
      <c r="C12" s="447">
        <v>5</v>
      </c>
      <c r="D12" s="446">
        <v>142038</v>
      </c>
      <c r="E12" s="446">
        <v>313389</v>
      </c>
      <c r="F12" s="446">
        <v>455427</v>
      </c>
      <c r="G12" s="373">
        <v>2773</v>
      </c>
      <c r="H12" s="446">
        <v>4277</v>
      </c>
      <c r="I12" s="446">
        <v>28250</v>
      </c>
      <c r="J12" s="446">
        <v>4011</v>
      </c>
      <c r="K12" s="446">
        <v>39311</v>
      </c>
      <c r="L12" s="447">
        <v>4586</v>
      </c>
      <c r="M12" s="380">
        <v>32771</v>
      </c>
      <c r="N12" s="446">
        <v>32984</v>
      </c>
      <c r="O12" s="486">
        <v>-213</v>
      </c>
      <c r="P12" s="447">
        <v>39098</v>
      </c>
      <c r="Q12" s="457">
        <v>15</v>
      </c>
    </row>
    <row r="13" spans="1:17" ht="31.5" customHeight="1">
      <c r="A13" s="442" t="s">
        <v>765</v>
      </c>
      <c r="B13" s="443" t="s">
        <v>766</v>
      </c>
      <c r="C13" s="447">
        <v>6</v>
      </c>
      <c r="D13" s="446">
        <v>117415</v>
      </c>
      <c r="E13" s="446">
        <v>179162</v>
      </c>
      <c r="F13" s="446">
        <v>296577</v>
      </c>
      <c r="G13" s="373" t="s">
        <v>152</v>
      </c>
      <c r="H13" s="446">
        <v>17990</v>
      </c>
      <c r="I13" s="446">
        <v>2736</v>
      </c>
      <c r="J13" s="446">
        <v>1201</v>
      </c>
      <c r="K13" s="446">
        <v>21927</v>
      </c>
      <c r="L13" s="447">
        <v>2928</v>
      </c>
      <c r="M13" s="380" t="s">
        <v>152</v>
      </c>
      <c r="N13" s="380" t="s">
        <v>152</v>
      </c>
      <c r="O13" s="486" t="s">
        <v>152</v>
      </c>
      <c r="P13" s="447">
        <v>21927</v>
      </c>
      <c r="Q13" s="457" t="s">
        <v>765</v>
      </c>
    </row>
    <row r="14" spans="1:17" ht="31.5" customHeight="1">
      <c r="A14" s="442" t="s">
        <v>767</v>
      </c>
      <c r="B14" s="443" t="s">
        <v>144</v>
      </c>
      <c r="C14" s="447">
        <v>1</v>
      </c>
      <c r="D14" s="380" t="s">
        <v>164</v>
      </c>
      <c r="E14" s="380" t="s">
        <v>164</v>
      </c>
      <c r="F14" s="380" t="s">
        <v>164</v>
      </c>
      <c r="G14" s="373" t="s">
        <v>164</v>
      </c>
      <c r="H14" s="380" t="s">
        <v>164</v>
      </c>
      <c r="I14" s="380" t="s">
        <v>164</v>
      </c>
      <c r="J14" s="380" t="s">
        <v>164</v>
      </c>
      <c r="K14" s="380" t="s">
        <v>164</v>
      </c>
      <c r="L14" s="356" t="s">
        <v>164</v>
      </c>
      <c r="M14" s="380" t="s">
        <v>164</v>
      </c>
      <c r="N14" s="380" t="s">
        <v>164</v>
      </c>
      <c r="O14" s="486" t="s">
        <v>164</v>
      </c>
      <c r="P14" s="356" t="s">
        <v>164</v>
      </c>
      <c r="Q14" s="457" t="s">
        <v>767</v>
      </c>
    </row>
    <row r="15" spans="1:17" ht="31.5" customHeight="1">
      <c r="A15" s="442" t="s">
        <v>768</v>
      </c>
      <c r="B15" s="443" t="s">
        <v>538</v>
      </c>
      <c r="C15" s="356" t="s">
        <v>152</v>
      </c>
      <c r="D15" s="380" t="s">
        <v>152</v>
      </c>
      <c r="E15" s="380" t="s">
        <v>152</v>
      </c>
      <c r="F15" s="380" t="s">
        <v>152</v>
      </c>
      <c r="G15" s="373" t="s">
        <v>152</v>
      </c>
      <c r="H15" s="380" t="s">
        <v>152</v>
      </c>
      <c r="I15" s="380" t="s">
        <v>152</v>
      </c>
      <c r="J15" s="380" t="s">
        <v>152</v>
      </c>
      <c r="K15" s="380" t="s">
        <v>152</v>
      </c>
      <c r="L15" s="356" t="s">
        <v>152</v>
      </c>
      <c r="M15" s="380" t="s">
        <v>152</v>
      </c>
      <c r="N15" s="380" t="s">
        <v>152</v>
      </c>
      <c r="O15" s="486" t="s">
        <v>152</v>
      </c>
      <c r="P15" s="356" t="s">
        <v>152</v>
      </c>
      <c r="Q15" s="457" t="s">
        <v>768</v>
      </c>
    </row>
    <row r="16" spans="1:17" ht="31.5" customHeight="1">
      <c r="A16" s="442" t="s">
        <v>769</v>
      </c>
      <c r="B16" s="443" t="s">
        <v>234</v>
      </c>
      <c r="C16" s="447">
        <v>4</v>
      </c>
      <c r="D16" s="446">
        <v>78631</v>
      </c>
      <c r="E16" s="446">
        <v>183684</v>
      </c>
      <c r="F16" s="446">
        <v>262315</v>
      </c>
      <c r="G16" s="373" t="s">
        <v>152</v>
      </c>
      <c r="H16" s="446">
        <v>3564</v>
      </c>
      <c r="I16" s="446">
        <v>18824</v>
      </c>
      <c r="J16" s="446">
        <v>3564</v>
      </c>
      <c r="K16" s="446">
        <v>25952</v>
      </c>
      <c r="L16" s="447">
        <v>4334</v>
      </c>
      <c r="M16" s="380" t="s">
        <v>43</v>
      </c>
      <c r="N16" s="380" t="s">
        <v>43</v>
      </c>
      <c r="O16" s="486" t="s">
        <v>43</v>
      </c>
      <c r="P16" s="447">
        <v>25952</v>
      </c>
      <c r="Q16" s="457" t="s">
        <v>769</v>
      </c>
    </row>
    <row r="17" spans="1:17" ht="31.5" customHeight="1">
      <c r="A17" s="442" t="s">
        <v>770</v>
      </c>
      <c r="B17" s="443" t="s">
        <v>127</v>
      </c>
      <c r="C17" s="447">
        <v>2</v>
      </c>
      <c r="D17" s="380" t="s">
        <v>164</v>
      </c>
      <c r="E17" s="380" t="s">
        <v>164</v>
      </c>
      <c r="F17" s="380" t="s">
        <v>164</v>
      </c>
      <c r="G17" s="373" t="s">
        <v>164</v>
      </c>
      <c r="H17" s="380" t="s">
        <v>164</v>
      </c>
      <c r="I17" s="380" t="s">
        <v>164</v>
      </c>
      <c r="J17" s="380" t="s">
        <v>164</v>
      </c>
      <c r="K17" s="380" t="s">
        <v>164</v>
      </c>
      <c r="L17" s="356" t="s">
        <v>164</v>
      </c>
      <c r="M17" s="380" t="s">
        <v>164</v>
      </c>
      <c r="N17" s="380" t="s">
        <v>164</v>
      </c>
      <c r="O17" s="486" t="s">
        <v>164</v>
      </c>
      <c r="P17" s="356" t="s">
        <v>164</v>
      </c>
      <c r="Q17" s="457" t="s">
        <v>770</v>
      </c>
    </row>
    <row r="18" spans="1:17" ht="31.5" customHeight="1">
      <c r="A18" s="442" t="s">
        <v>771</v>
      </c>
      <c r="B18" s="443" t="s">
        <v>145</v>
      </c>
      <c r="C18" s="356" t="s">
        <v>43</v>
      </c>
      <c r="D18" s="380" t="s">
        <v>43</v>
      </c>
      <c r="E18" s="380" t="s">
        <v>43</v>
      </c>
      <c r="F18" s="380" t="s">
        <v>152</v>
      </c>
      <c r="G18" s="373" t="s">
        <v>43</v>
      </c>
      <c r="H18" s="380" t="s">
        <v>43</v>
      </c>
      <c r="I18" s="380" t="s">
        <v>43</v>
      </c>
      <c r="J18" s="380" t="s">
        <v>43</v>
      </c>
      <c r="K18" s="380" t="s">
        <v>152</v>
      </c>
      <c r="L18" s="356" t="s">
        <v>43</v>
      </c>
      <c r="M18" s="380" t="s">
        <v>43</v>
      </c>
      <c r="N18" s="380" t="s">
        <v>43</v>
      </c>
      <c r="O18" s="486" t="s">
        <v>43</v>
      </c>
      <c r="P18" s="356" t="s">
        <v>152</v>
      </c>
      <c r="Q18" s="457" t="s">
        <v>771</v>
      </c>
    </row>
    <row r="19" spans="1:17" ht="31.5" customHeight="1">
      <c r="A19" s="442" t="s">
        <v>772</v>
      </c>
      <c r="B19" s="443" t="s">
        <v>539</v>
      </c>
      <c r="C19" s="447">
        <v>3</v>
      </c>
      <c r="D19" s="446">
        <v>161645</v>
      </c>
      <c r="E19" s="446">
        <v>165057</v>
      </c>
      <c r="F19" s="446">
        <v>326702</v>
      </c>
      <c r="G19" s="373" t="s">
        <v>152</v>
      </c>
      <c r="H19" s="446">
        <v>6275</v>
      </c>
      <c r="I19" s="446">
        <v>1933</v>
      </c>
      <c r="J19" s="446">
        <v>7206</v>
      </c>
      <c r="K19" s="446">
        <v>15414</v>
      </c>
      <c r="L19" s="447">
        <v>2331</v>
      </c>
      <c r="M19" s="446">
        <v>35694</v>
      </c>
      <c r="N19" s="446">
        <v>8679</v>
      </c>
      <c r="O19" s="486">
        <v>27015</v>
      </c>
      <c r="P19" s="447">
        <v>42429</v>
      </c>
      <c r="Q19" s="457" t="s">
        <v>772</v>
      </c>
    </row>
    <row r="20" spans="1:17" ht="31.5" customHeight="1">
      <c r="A20" s="442" t="s">
        <v>773</v>
      </c>
      <c r="B20" s="443" t="s">
        <v>146</v>
      </c>
      <c r="C20" s="447">
        <v>3</v>
      </c>
      <c r="D20" s="380">
        <v>141182</v>
      </c>
      <c r="E20" s="380">
        <v>329012</v>
      </c>
      <c r="F20" s="380">
        <v>470194</v>
      </c>
      <c r="G20" s="373" t="s">
        <v>43</v>
      </c>
      <c r="H20" s="380">
        <v>37695</v>
      </c>
      <c r="I20" s="380">
        <v>23415</v>
      </c>
      <c r="J20" s="380">
        <v>3162</v>
      </c>
      <c r="K20" s="380">
        <v>64272</v>
      </c>
      <c r="L20" s="356">
        <v>22</v>
      </c>
      <c r="M20" s="380">
        <v>16661</v>
      </c>
      <c r="N20" s="380">
        <v>14047</v>
      </c>
      <c r="O20" s="486">
        <v>2614</v>
      </c>
      <c r="P20" s="356">
        <v>66886</v>
      </c>
      <c r="Q20" s="457" t="s">
        <v>773</v>
      </c>
    </row>
    <row r="21" spans="1:17" ht="31.5" customHeight="1">
      <c r="A21" s="442" t="s">
        <v>774</v>
      </c>
      <c r="B21" s="443" t="s">
        <v>134</v>
      </c>
      <c r="C21" s="447">
        <v>4</v>
      </c>
      <c r="D21" s="446">
        <v>111704</v>
      </c>
      <c r="E21" s="446">
        <v>181163</v>
      </c>
      <c r="F21" s="446">
        <v>292867</v>
      </c>
      <c r="G21" s="373" t="s">
        <v>43</v>
      </c>
      <c r="H21" s="446">
        <v>3400</v>
      </c>
      <c r="I21" s="446">
        <v>14545</v>
      </c>
      <c r="J21" s="446">
        <v>1098</v>
      </c>
      <c r="K21" s="446">
        <v>19043</v>
      </c>
      <c r="L21" s="447">
        <v>401</v>
      </c>
      <c r="M21" s="446">
        <v>3500</v>
      </c>
      <c r="N21" s="446">
        <v>2500</v>
      </c>
      <c r="O21" s="485">
        <v>1000</v>
      </c>
      <c r="P21" s="447">
        <v>20043</v>
      </c>
      <c r="Q21" s="457" t="s">
        <v>774</v>
      </c>
    </row>
    <row r="22" spans="1:17" ht="31.5" customHeight="1">
      <c r="A22" s="442" t="s">
        <v>775</v>
      </c>
      <c r="B22" s="443" t="s">
        <v>135</v>
      </c>
      <c r="C22" s="447">
        <v>10</v>
      </c>
      <c r="D22" s="446">
        <v>154554</v>
      </c>
      <c r="E22" s="446">
        <v>267040</v>
      </c>
      <c r="F22" s="446">
        <v>421594</v>
      </c>
      <c r="G22" s="373" t="s">
        <v>43</v>
      </c>
      <c r="H22" s="446">
        <v>2791</v>
      </c>
      <c r="I22" s="446">
        <v>23118</v>
      </c>
      <c r="J22" s="446">
        <v>6322</v>
      </c>
      <c r="K22" s="446">
        <v>32231</v>
      </c>
      <c r="L22" s="447">
        <v>3202</v>
      </c>
      <c r="M22" s="380" t="s">
        <v>43</v>
      </c>
      <c r="N22" s="380" t="s">
        <v>43</v>
      </c>
      <c r="O22" s="486" t="s">
        <v>43</v>
      </c>
      <c r="P22" s="447">
        <v>32231</v>
      </c>
      <c r="Q22" s="457" t="s">
        <v>775</v>
      </c>
    </row>
    <row r="23" spans="1:17" ht="31.5" customHeight="1">
      <c r="A23" s="442" t="s">
        <v>85</v>
      </c>
      <c r="B23" s="443" t="s">
        <v>147</v>
      </c>
      <c r="C23" s="447">
        <v>9</v>
      </c>
      <c r="D23" s="446">
        <v>253057</v>
      </c>
      <c r="E23" s="446">
        <v>1251856</v>
      </c>
      <c r="F23" s="446">
        <v>1504913</v>
      </c>
      <c r="G23" s="373" t="s">
        <v>152</v>
      </c>
      <c r="H23" s="446">
        <v>73084</v>
      </c>
      <c r="I23" s="446">
        <v>162150</v>
      </c>
      <c r="J23" s="446">
        <v>79861</v>
      </c>
      <c r="K23" s="446">
        <v>315095</v>
      </c>
      <c r="L23" s="447">
        <v>221936</v>
      </c>
      <c r="M23" s="446">
        <v>138168</v>
      </c>
      <c r="N23" s="446">
        <v>162713</v>
      </c>
      <c r="O23" s="485">
        <v>-24545</v>
      </c>
      <c r="P23" s="447">
        <v>290550</v>
      </c>
      <c r="Q23" s="457" t="s">
        <v>85</v>
      </c>
    </row>
    <row r="24" spans="1:17" ht="31.5" customHeight="1">
      <c r="A24" s="442" t="s">
        <v>86</v>
      </c>
      <c r="B24" s="443" t="s">
        <v>136</v>
      </c>
      <c r="C24" s="447">
        <v>7</v>
      </c>
      <c r="D24" s="446">
        <v>71942</v>
      </c>
      <c r="E24" s="446">
        <v>1724886</v>
      </c>
      <c r="F24" s="446">
        <v>1796828</v>
      </c>
      <c r="G24" s="373">
        <v>23494</v>
      </c>
      <c r="H24" s="446">
        <v>16786</v>
      </c>
      <c r="I24" s="446">
        <v>93003</v>
      </c>
      <c r="J24" s="446">
        <v>27167</v>
      </c>
      <c r="K24" s="446">
        <v>160450</v>
      </c>
      <c r="L24" s="447">
        <v>193088</v>
      </c>
      <c r="M24" s="446">
        <v>106402</v>
      </c>
      <c r="N24" s="446">
        <v>106332</v>
      </c>
      <c r="O24" s="486">
        <v>70</v>
      </c>
      <c r="P24" s="447">
        <v>160520</v>
      </c>
      <c r="Q24" s="457" t="s">
        <v>86</v>
      </c>
    </row>
    <row r="25" spans="1:17" ht="31.5" customHeight="1">
      <c r="A25" s="442" t="s">
        <v>87</v>
      </c>
      <c r="B25" s="443" t="s">
        <v>755</v>
      </c>
      <c r="C25" s="447">
        <v>2</v>
      </c>
      <c r="D25" s="380" t="s">
        <v>164</v>
      </c>
      <c r="E25" s="380" t="s">
        <v>164</v>
      </c>
      <c r="F25" s="380" t="s">
        <v>164</v>
      </c>
      <c r="G25" s="373" t="s">
        <v>164</v>
      </c>
      <c r="H25" s="380" t="s">
        <v>164</v>
      </c>
      <c r="I25" s="380" t="s">
        <v>164</v>
      </c>
      <c r="J25" s="380" t="s">
        <v>164</v>
      </c>
      <c r="K25" s="380" t="s">
        <v>777</v>
      </c>
      <c r="L25" s="356" t="s">
        <v>164</v>
      </c>
      <c r="M25" s="380" t="s">
        <v>164</v>
      </c>
      <c r="N25" s="380" t="s">
        <v>164</v>
      </c>
      <c r="O25" s="486" t="s">
        <v>164</v>
      </c>
      <c r="P25" s="356" t="s">
        <v>164</v>
      </c>
      <c r="Q25" s="457" t="s">
        <v>87</v>
      </c>
    </row>
    <row r="26" spans="1:17" ht="31.5" customHeight="1">
      <c r="A26" s="442" t="s">
        <v>88</v>
      </c>
      <c r="B26" s="443" t="s">
        <v>756</v>
      </c>
      <c r="C26" s="447">
        <v>3</v>
      </c>
      <c r="D26" s="446">
        <v>14197</v>
      </c>
      <c r="E26" s="446">
        <v>146709</v>
      </c>
      <c r="F26" s="446">
        <v>160906</v>
      </c>
      <c r="G26" s="373" t="s">
        <v>152</v>
      </c>
      <c r="H26" s="446">
        <v>17924</v>
      </c>
      <c r="I26" s="446">
        <v>280</v>
      </c>
      <c r="J26" s="446">
        <v>21271</v>
      </c>
      <c r="K26" s="446">
        <v>39475</v>
      </c>
      <c r="L26" s="447">
        <v>3286</v>
      </c>
      <c r="M26" s="446">
        <v>1171</v>
      </c>
      <c r="N26" s="446">
        <v>4878</v>
      </c>
      <c r="O26" s="486">
        <v>-3707</v>
      </c>
      <c r="P26" s="447">
        <v>35768</v>
      </c>
      <c r="Q26" s="457" t="s">
        <v>88</v>
      </c>
    </row>
    <row r="27" spans="1:17" ht="31.5" customHeight="1">
      <c r="A27" s="442" t="s">
        <v>89</v>
      </c>
      <c r="B27" s="443" t="s">
        <v>137</v>
      </c>
      <c r="C27" s="447">
        <v>17</v>
      </c>
      <c r="D27" s="446">
        <v>570592</v>
      </c>
      <c r="E27" s="446">
        <v>2585236</v>
      </c>
      <c r="F27" s="446">
        <v>3155828</v>
      </c>
      <c r="G27" s="445" t="s">
        <v>43</v>
      </c>
      <c r="H27" s="446">
        <v>275009</v>
      </c>
      <c r="I27" s="446">
        <v>469888</v>
      </c>
      <c r="J27" s="446">
        <v>276031</v>
      </c>
      <c r="K27" s="446">
        <v>1020928</v>
      </c>
      <c r="L27" s="447">
        <v>531832</v>
      </c>
      <c r="M27" s="446">
        <v>306691</v>
      </c>
      <c r="N27" s="446">
        <v>310610</v>
      </c>
      <c r="O27" s="485">
        <v>-3919</v>
      </c>
      <c r="P27" s="447">
        <v>1017009</v>
      </c>
      <c r="Q27" s="457" t="s">
        <v>89</v>
      </c>
    </row>
    <row r="28" spans="1:17" ht="31.5" customHeight="1">
      <c r="A28" s="442" t="s">
        <v>90</v>
      </c>
      <c r="B28" s="443" t="s">
        <v>540</v>
      </c>
      <c r="C28" s="356" t="s">
        <v>43</v>
      </c>
      <c r="D28" s="380" t="s">
        <v>43</v>
      </c>
      <c r="E28" s="380" t="s">
        <v>43</v>
      </c>
      <c r="F28" s="380" t="s">
        <v>152</v>
      </c>
      <c r="G28" s="373" t="s">
        <v>43</v>
      </c>
      <c r="H28" s="380" t="s">
        <v>43</v>
      </c>
      <c r="I28" s="380" t="s">
        <v>43</v>
      </c>
      <c r="J28" s="380" t="s">
        <v>43</v>
      </c>
      <c r="K28" s="380" t="s">
        <v>152</v>
      </c>
      <c r="L28" s="356" t="s">
        <v>43</v>
      </c>
      <c r="M28" s="380" t="s">
        <v>43</v>
      </c>
      <c r="N28" s="380" t="s">
        <v>43</v>
      </c>
      <c r="O28" s="486" t="s">
        <v>43</v>
      </c>
      <c r="P28" s="356" t="s">
        <v>152</v>
      </c>
      <c r="Q28" s="457" t="s">
        <v>90</v>
      </c>
    </row>
    <row r="29" spans="1:17" ht="31.5" customHeight="1">
      <c r="A29" s="465" t="s">
        <v>776</v>
      </c>
      <c r="B29" s="466" t="s">
        <v>541</v>
      </c>
      <c r="C29" s="487">
        <v>2</v>
      </c>
      <c r="D29" s="377" t="s">
        <v>164</v>
      </c>
      <c r="E29" s="377" t="s">
        <v>164</v>
      </c>
      <c r="F29" s="378" t="s">
        <v>164</v>
      </c>
      <c r="G29" s="376" t="s">
        <v>164</v>
      </c>
      <c r="H29" s="377" t="s">
        <v>164</v>
      </c>
      <c r="I29" s="377" t="s">
        <v>164</v>
      </c>
      <c r="J29" s="377" t="s">
        <v>164</v>
      </c>
      <c r="K29" s="378" t="s">
        <v>164</v>
      </c>
      <c r="L29" s="375" t="s">
        <v>164</v>
      </c>
      <c r="M29" s="377" t="s">
        <v>164</v>
      </c>
      <c r="N29" s="377" t="s">
        <v>164</v>
      </c>
      <c r="O29" s="488" t="s">
        <v>164</v>
      </c>
      <c r="P29" s="375" t="s">
        <v>164</v>
      </c>
      <c r="Q29" s="414" t="s">
        <v>776</v>
      </c>
    </row>
  </sheetData>
  <sheetProtection/>
  <mergeCells count="7">
    <mergeCell ref="L3:L4"/>
    <mergeCell ref="M3:O3"/>
    <mergeCell ref="A5:B5"/>
    <mergeCell ref="A3:B4"/>
    <mergeCell ref="C3:C4"/>
    <mergeCell ref="D3:F3"/>
    <mergeCell ref="H3:K3"/>
  </mergeCells>
  <hyperlinks>
    <hyperlink ref="A1:E1" location="目次!A1" display="２  有形固定資産（従業者３０人以上の事業所）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5.125" style="22" customWidth="1"/>
    <col min="2" max="2" width="14.875" style="22" customWidth="1"/>
    <col min="3" max="3" width="11.375" style="22" customWidth="1"/>
    <col min="4" max="4" width="13.875" style="22" customWidth="1"/>
    <col min="5" max="6" width="13.75390625" style="22" customWidth="1"/>
    <col min="7" max="7" width="12.875" style="22" customWidth="1"/>
    <col min="8" max="8" width="13.75390625" style="22" customWidth="1"/>
    <col min="9" max="10" width="9.00390625" style="22" customWidth="1"/>
    <col min="11" max="11" width="9.125" style="22" customWidth="1"/>
    <col min="12" max="14" width="9.00390625" style="22" customWidth="1"/>
    <col min="15" max="15" width="11.25390625" style="22" bestFit="1" customWidth="1"/>
    <col min="16" max="16" width="10.625" style="22" customWidth="1"/>
    <col min="17" max="17" width="8.75390625" style="22" customWidth="1"/>
    <col min="18" max="18" width="9.25390625" style="22" customWidth="1"/>
    <col min="19" max="19" width="5.25390625" style="22" customWidth="1"/>
    <col min="20" max="16384" width="9.125" style="22" customWidth="1"/>
  </cols>
  <sheetData>
    <row r="1" spans="1:8" s="38" customFormat="1" ht="14.25">
      <c r="A1" s="48" t="s">
        <v>101</v>
      </c>
      <c r="B1" s="48"/>
      <c r="C1" s="48"/>
      <c r="D1" s="48"/>
      <c r="E1" s="48"/>
      <c r="F1" s="48"/>
      <c r="G1" s="48"/>
      <c r="H1" s="48"/>
    </row>
    <row r="2" spans="1:19" s="38" customFormat="1" ht="14.25">
      <c r="A2" s="71" t="s">
        <v>172</v>
      </c>
      <c r="B2" s="71"/>
      <c r="C2" s="71"/>
      <c r="D2" s="71"/>
      <c r="E2" s="71"/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38" customFormat="1" ht="14.25">
      <c r="A3" s="59"/>
      <c r="B3" s="59"/>
      <c r="C3" s="59"/>
      <c r="D3" s="59"/>
      <c r="E3" s="59"/>
      <c r="F3" s="59"/>
      <c r="G3" s="59"/>
      <c r="H3" s="59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16" customFormat="1" ht="15.75" customHeight="1">
      <c r="A4" s="490"/>
      <c r="B4" s="491"/>
      <c r="C4" s="492"/>
      <c r="D4" s="391" t="s">
        <v>102</v>
      </c>
      <c r="E4" s="400" t="s">
        <v>103</v>
      </c>
      <c r="F4" s="391" t="s">
        <v>104</v>
      </c>
      <c r="G4" s="733" t="s">
        <v>501</v>
      </c>
      <c r="H4" s="734"/>
      <c r="I4" s="750" t="s">
        <v>502</v>
      </c>
      <c r="J4" s="734"/>
      <c r="K4" s="734"/>
      <c r="L4" s="422"/>
      <c r="M4" s="752" t="s">
        <v>503</v>
      </c>
      <c r="N4" s="753"/>
      <c r="O4" s="753"/>
      <c r="P4" s="753"/>
      <c r="Q4" s="753"/>
      <c r="R4" s="754"/>
      <c r="S4" s="409" t="s">
        <v>47</v>
      </c>
    </row>
    <row r="5" spans="1:19" s="17" customFormat="1" ht="15.75" customHeight="1">
      <c r="A5" s="739" t="s">
        <v>28</v>
      </c>
      <c r="B5" s="755"/>
      <c r="C5" s="409" t="s">
        <v>30</v>
      </c>
      <c r="D5" s="391"/>
      <c r="E5" s="409"/>
      <c r="F5" s="391" t="s">
        <v>105</v>
      </c>
      <c r="G5" s="756" t="s">
        <v>149</v>
      </c>
      <c r="H5" s="756"/>
      <c r="I5" s="400" t="s">
        <v>106</v>
      </c>
      <c r="J5" s="402" t="s">
        <v>72</v>
      </c>
      <c r="K5" s="400" t="s">
        <v>107</v>
      </c>
      <c r="L5" s="410" t="s">
        <v>32</v>
      </c>
      <c r="M5" s="493" t="s">
        <v>504</v>
      </c>
      <c r="N5" s="400" t="s">
        <v>108</v>
      </c>
      <c r="O5" s="391" t="s">
        <v>109</v>
      </c>
      <c r="P5" s="361" t="s">
        <v>150</v>
      </c>
      <c r="Q5" s="400" t="s">
        <v>72</v>
      </c>
      <c r="R5" s="391" t="s">
        <v>32</v>
      </c>
      <c r="S5" s="409"/>
    </row>
    <row r="6" spans="1:19" s="17" customFormat="1" ht="15.75" customHeight="1">
      <c r="A6" s="411"/>
      <c r="B6" s="422"/>
      <c r="C6" s="413"/>
      <c r="D6" s="357" t="s">
        <v>110</v>
      </c>
      <c r="E6" s="414" t="s">
        <v>110</v>
      </c>
      <c r="F6" s="357" t="s">
        <v>110</v>
      </c>
      <c r="G6" s="489" t="s">
        <v>111</v>
      </c>
      <c r="H6" s="409" t="s">
        <v>112</v>
      </c>
      <c r="I6" s="409"/>
      <c r="J6" s="402" t="s">
        <v>113</v>
      </c>
      <c r="K6" s="409"/>
      <c r="L6" s="422"/>
      <c r="M6" s="412" t="s">
        <v>114</v>
      </c>
      <c r="N6" s="409" t="s">
        <v>114</v>
      </c>
      <c r="O6" s="402" t="s">
        <v>115</v>
      </c>
      <c r="P6" s="409" t="s">
        <v>114</v>
      </c>
      <c r="Q6" s="409"/>
      <c r="R6" s="412"/>
      <c r="S6" s="476" t="s">
        <v>73</v>
      </c>
    </row>
    <row r="7" spans="1:19" s="26" customFormat="1" ht="34.5" customHeight="1">
      <c r="A7" s="743" t="s">
        <v>16</v>
      </c>
      <c r="B7" s="751"/>
      <c r="C7" s="494">
        <v>120</v>
      </c>
      <c r="D7" s="423">
        <v>2541513</v>
      </c>
      <c r="E7" s="494">
        <v>872032</v>
      </c>
      <c r="F7" s="423">
        <v>1072692</v>
      </c>
      <c r="G7" s="428">
        <v>0</v>
      </c>
      <c r="H7" s="425">
        <v>5170</v>
      </c>
      <c r="I7" s="425">
        <v>28849</v>
      </c>
      <c r="J7" s="425">
        <v>9</v>
      </c>
      <c r="K7" s="425">
        <v>3841</v>
      </c>
      <c r="L7" s="429">
        <v>37869</v>
      </c>
      <c r="M7" s="423">
        <v>1411</v>
      </c>
      <c r="N7" s="425">
        <v>1059</v>
      </c>
      <c r="O7" s="425">
        <v>15858</v>
      </c>
      <c r="P7" s="425">
        <v>14756</v>
      </c>
      <c r="Q7" s="425">
        <v>4785</v>
      </c>
      <c r="R7" s="423">
        <v>37869</v>
      </c>
      <c r="S7" s="484" t="s">
        <v>32</v>
      </c>
    </row>
    <row r="8" spans="1:19" s="16" customFormat="1" ht="32.25" customHeight="1">
      <c r="A8" s="442" t="s">
        <v>752</v>
      </c>
      <c r="B8" s="443" t="s">
        <v>534</v>
      </c>
      <c r="C8" s="447">
        <v>30</v>
      </c>
      <c r="D8" s="444">
        <v>426872</v>
      </c>
      <c r="E8" s="447">
        <v>132590</v>
      </c>
      <c r="F8" s="444">
        <v>175390</v>
      </c>
      <c r="G8" s="445" t="s">
        <v>43</v>
      </c>
      <c r="H8" s="446">
        <v>1473</v>
      </c>
      <c r="I8" s="446">
        <v>13748</v>
      </c>
      <c r="J8" s="380">
        <v>9</v>
      </c>
      <c r="K8" s="380" t="s">
        <v>43</v>
      </c>
      <c r="L8" s="448">
        <v>15230</v>
      </c>
      <c r="M8" s="444">
        <v>739</v>
      </c>
      <c r="N8" s="446">
        <v>949</v>
      </c>
      <c r="O8" s="446">
        <v>9715</v>
      </c>
      <c r="P8" s="446">
        <v>2949</v>
      </c>
      <c r="Q8" s="446">
        <v>878</v>
      </c>
      <c r="R8" s="444">
        <v>15230</v>
      </c>
      <c r="S8" s="457" t="s">
        <v>752</v>
      </c>
    </row>
    <row r="9" spans="1:19" s="16" customFormat="1" ht="32.25" customHeight="1">
      <c r="A9" s="442" t="s">
        <v>758</v>
      </c>
      <c r="B9" s="443" t="s">
        <v>535</v>
      </c>
      <c r="C9" s="356" t="s">
        <v>43</v>
      </c>
      <c r="D9" s="372" t="s">
        <v>43</v>
      </c>
      <c r="E9" s="356" t="s">
        <v>43</v>
      </c>
      <c r="F9" s="372" t="s">
        <v>43</v>
      </c>
      <c r="G9" s="373" t="s">
        <v>43</v>
      </c>
      <c r="H9" s="380" t="s">
        <v>43</v>
      </c>
      <c r="I9" s="380" t="s">
        <v>43</v>
      </c>
      <c r="J9" s="380" t="s">
        <v>43</v>
      </c>
      <c r="K9" s="380" t="s">
        <v>43</v>
      </c>
      <c r="L9" s="371" t="s">
        <v>43</v>
      </c>
      <c r="M9" s="372" t="s">
        <v>43</v>
      </c>
      <c r="N9" s="380" t="s">
        <v>43</v>
      </c>
      <c r="O9" s="380" t="s">
        <v>43</v>
      </c>
      <c r="P9" s="380" t="s">
        <v>43</v>
      </c>
      <c r="Q9" s="380" t="s">
        <v>43</v>
      </c>
      <c r="R9" s="372" t="s">
        <v>43</v>
      </c>
      <c r="S9" s="457" t="s">
        <v>758</v>
      </c>
    </row>
    <row r="10" spans="1:19" s="16" customFormat="1" ht="32.25" customHeight="1">
      <c r="A10" s="442" t="s">
        <v>759</v>
      </c>
      <c r="B10" s="443" t="s">
        <v>536</v>
      </c>
      <c r="C10" s="356" t="s">
        <v>43</v>
      </c>
      <c r="D10" s="372" t="s">
        <v>43</v>
      </c>
      <c r="E10" s="356" t="s">
        <v>43</v>
      </c>
      <c r="F10" s="372" t="s">
        <v>43</v>
      </c>
      <c r="G10" s="373" t="s">
        <v>43</v>
      </c>
      <c r="H10" s="380" t="s">
        <v>43</v>
      </c>
      <c r="I10" s="380" t="s">
        <v>43</v>
      </c>
      <c r="J10" s="380" t="s">
        <v>43</v>
      </c>
      <c r="K10" s="380" t="s">
        <v>43</v>
      </c>
      <c r="L10" s="371" t="s">
        <v>43</v>
      </c>
      <c r="M10" s="372" t="s">
        <v>43</v>
      </c>
      <c r="N10" s="380" t="s">
        <v>43</v>
      </c>
      <c r="O10" s="380" t="s">
        <v>43</v>
      </c>
      <c r="P10" s="380" t="s">
        <v>43</v>
      </c>
      <c r="Q10" s="380" t="s">
        <v>43</v>
      </c>
      <c r="R10" s="372" t="s">
        <v>43</v>
      </c>
      <c r="S10" s="457" t="s">
        <v>759</v>
      </c>
    </row>
    <row r="11" spans="1:19" s="16" customFormat="1" ht="32.25" customHeight="1">
      <c r="A11" s="442" t="s">
        <v>760</v>
      </c>
      <c r="B11" s="443" t="s">
        <v>141</v>
      </c>
      <c r="C11" s="447">
        <v>4</v>
      </c>
      <c r="D11" s="444">
        <v>30965</v>
      </c>
      <c r="E11" s="447">
        <v>9601</v>
      </c>
      <c r="F11" s="444">
        <v>13463</v>
      </c>
      <c r="G11" s="445" t="s">
        <v>43</v>
      </c>
      <c r="H11" s="446">
        <v>93</v>
      </c>
      <c r="I11" s="446">
        <v>135</v>
      </c>
      <c r="J11" s="380" t="s">
        <v>43</v>
      </c>
      <c r="K11" s="380" t="s">
        <v>43</v>
      </c>
      <c r="L11" s="448">
        <v>228</v>
      </c>
      <c r="M11" s="444">
        <v>43</v>
      </c>
      <c r="N11" s="380" t="s">
        <v>43</v>
      </c>
      <c r="O11" s="446">
        <v>113</v>
      </c>
      <c r="P11" s="446">
        <v>25</v>
      </c>
      <c r="Q11" s="446">
        <v>47</v>
      </c>
      <c r="R11" s="444">
        <v>228</v>
      </c>
      <c r="S11" s="457" t="s">
        <v>760</v>
      </c>
    </row>
    <row r="12" spans="1:19" s="16" customFormat="1" ht="32.25" customHeight="1">
      <c r="A12" s="442" t="s">
        <v>761</v>
      </c>
      <c r="B12" s="443" t="s">
        <v>142</v>
      </c>
      <c r="C12" s="356" t="s">
        <v>43</v>
      </c>
      <c r="D12" s="372" t="s">
        <v>43</v>
      </c>
      <c r="E12" s="356" t="s">
        <v>43</v>
      </c>
      <c r="F12" s="372" t="s">
        <v>43</v>
      </c>
      <c r="G12" s="373" t="s">
        <v>43</v>
      </c>
      <c r="H12" s="380" t="s">
        <v>43</v>
      </c>
      <c r="I12" s="380" t="s">
        <v>43</v>
      </c>
      <c r="J12" s="380" t="s">
        <v>43</v>
      </c>
      <c r="K12" s="380" t="s">
        <v>43</v>
      </c>
      <c r="L12" s="371" t="s">
        <v>43</v>
      </c>
      <c r="M12" s="372" t="s">
        <v>43</v>
      </c>
      <c r="N12" s="380" t="s">
        <v>43</v>
      </c>
      <c r="O12" s="380" t="s">
        <v>43</v>
      </c>
      <c r="P12" s="380" t="s">
        <v>43</v>
      </c>
      <c r="Q12" s="380" t="s">
        <v>43</v>
      </c>
      <c r="R12" s="372" t="s">
        <v>43</v>
      </c>
      <c r="S12" s="457" t="s">
        <v>761</v>
      </c>
    </row>
    <row r="13" spans="1:19" s="16" customFormat="1" ht="32.25" customHeight="1">
      <c r="A13" s="442" t="s">
        <v>762</v>
      </c>
      <c r="B13" s="443" t="s">
        <v>143</v>
      </c>
      <c r="C13" s="447">
        <v>8</v>
      </c>
      <c r="D13" s="444">
        <v>314385</v>
      </c>
      <c r="E13" s="447">
        <v>69855</v>
      </c>
      <c r="F13" s="444">
        <v>89110</v>
      </c>
      <c r="G13" s="445" t="s">
        <v>43</v>
      </c>
      <c r="H13" s="446">
        <v>277</v>
      </c>
      <c r="I13" s="446">
        <v>60</v>
      </c>
      <c r="J13" s="380" t="s">
        <v>43</v>
      </c>
      <c r="K13" s="380" t="s">
        <v>43</v>
      </c>
      <c r="L13" s="448">
        <v>337</v>
      </c>
      <c r="M13" s="444">
        <v>25</v>
      </c>
      <c r="N13" s="380" t="s">
        <v>43</v>
      </c>
      <c r="O13" s="446">
        <v>88</v>
      </c>
      <c r="P13" s="446">
        <v>152</v>
      </c>
      <c r="Q13" s="446">
        <v>72</v>
      </c>
      <c r="R13" s="444">
        <v>337</v>
      </c>
      <c r="S13" s="457" t="s">
        <v>762</v>
      </c>
    </row>
    <row r="14" spans="1:19" s="16" customFormat="1" ht="32.25" customHeight="1">
      <c r="A14" s="442" t="s">
        <v>763</v>
      </c>
      <c r="B14" s="443" t="s">
        <v>537</v>
      </c>
      <c r="C14" s="447">
        <v>5</v>
      </c>
      <c r="D14" s="444">
        <v>62030</v>
      </c>
      <c r="E14" s="447">
        <v>31887</v>
      </c>
      <c r="F14" s="444">
        <v>33684</v>
      </c>
      <c r="G14" s="445" t="s">
        <v>43</v>
      </c>
      <c r="H14" s="446">
        <v>236</v>
      </c>
      <c r="I14" s="446">
        <v>232</v>
      </c>
      <c r="J14" s="380" t="s">
        <v>43</v>
      </c>
      <c r="K14" s="380" t="s">
        <v>43</v>
      </c>
      <c r="L14" s="448">
        <v>468</v>
      </c>
      <c r="M14" s="444">
        <v>50</v>
      </c>
      <c r="N14" s="380" t="s">
        <v>43</v>
      </c>
      <c r="O14" s="446">
        <v>120</v>
      </c>
      <c r="P14" s="446">
        <v>240</v>
      </c>
      <c r="Q14" s="446">
        <v>58</v>
      </c>
      <c r="R14" s="444">
        <v>468</v>
      </c>
      <c r="S14" s="457" t="s">
        <v>763</v>
      </c>
    </row>
    <row r="15" spans="1:19" s="16" customFormat="1" ht="32.25" customHeight="1">
      <c r="A15" s="442" t="s">
        <v>765</v>
      </c>
      <c r="B15" s="443" t="s">
        <v>766</v>
      </c>
      <c r="C15" s="447">
        <v>6</v>
      </c>
      <c r="D15" s="444">
        <v>12688</v>
      </c>
      <c r="E15" s="447">
        <v>7625</v>
      </c>
      <c r="F15" s="444">
        <v>10143</v>
      </c>
      <c r="G15" s="445" t="s">
        <v>43</v>
      </c>
      <c r="H15" s="446">
        <v>26</v>
      </c>
      <c r="I15" s="446">
        <v>4</v>
      </c>
      <c r="J15" s="380" t="s">
        <v>43</v>
      </c>
      <c r="K15" s="380" t="s">
        <v>43</v>
      </c>
      <c r="L15" s="448">
        <v>30</v>
      </c>
      <c r="M15" s="372" t="s">
        <v>43</v>
      </c>
      <c r="N15" s="380" t="s">
        <v>43</v>
      </c>
      <c r="O15" s="446">
        <v>8</v>
      </c>
      <c r="P15" s="380" t="s">
        <v>152</v>
      </c>
      <c r="Q15" s="446">
        <v>22</v>
      </c>
      <c r="R15" s="444">
        <v>30</v>
      </c>
      <c r="S15" s="457" t="s">
        <v>765</v>
      </c>
    </row>
    <row r="16" spans="1:19" s="16" customFormat="1" ht="32.25" customHeight="1">
      <c r="A16" s="442" t="s">
        <v>767</v>
      </c>
      <c r="B16" s="443" t="s">
        <v>144</v>
      </c>
      <c r="C16" s="447">
        <v>1</v>
      </c>
      <c r="D16" s="372" t="s">
        <v>164</v>
      </c>
      <c r="E16" s="356" t="s">
        <v>164</v>
      </c>
      <c r="F16" s="372" t="s">
        <v>164</v>
      </c>
      <c r="G16" s="373" t="s">
        <v>164</v>
      </c>
      <c r="H16" s="380" t="s">
        <v>164</v>
      </c>
      <c r="I16" s="380" t="s">
        <v>164</v>
      </c>
      <c r="J16" s="380" t="s">
        <v>164</v>
      </c>
      <c r="K16" s="380" t="s">
        <v>164</v>
      </c>
      <c r="L16" s="371" t="s">
        <v>164</v>
      </c>
      <c r="M16" s="372" t="s">
        <v>164</v>
      </c>
      <c r="N16" s="380" t="s">
        <v>164</v>
      </c>
      <c r="O16" s="380" t="s">
        <v>164</v>
      </c>
      <c r="P16" s="380" t="s">
        <v>164</v>
      </c>
      <c r="Q16" s="380" t="s">
        <v>164</v>
      </c>
      <c r="R16" s="372" t="s">
        <v>164</v>
      </c>
      <c r="S16" s="457" t="s">
        <v>767</v>
      </c>
    </row>
    <row r="17" spans="1:19" s="16" customFormat="1" ht="32.25" customHeight="1">
      <c r="A17" s="442" t="s">
        <v>768</v>
      </c>
      <c r="B17" s="443" t="s">
        <v>538</v>
      </c>
      <c r="C17" s="356" t="s">
        <v>152</v>
      </c>
      <c r="D17" s="372" t="s">
        <v>152</v>
      </c>
      <c r="E17" s="356" t="s">
        <v>152</v>
      </c>
      <c r="F17" s="372" t="s">
        <v>152</v>
      </c>
      <c r="G17" s="373" t="s">
        <v>152</v>
      </c>
      <c r="H17" s="380" t="s">
        <v>152</v>
      </c>
      <c r="I17" s="380" t="s">
        <v>152</v>
      </c>
      <c r="J17" s="380" t="s">
        <v>152</v>
      </c>
      <c r="K17" s="380" t="s">
        <v>152</v>
      </c>
      <c r="L17" s="371" t="s">
        <v>152</v>
      </c>
      <c r="M17" s="372" t="s">
        <v>152</v>
      </c>
      <c r="N17" s="380" t="s">
        <v>152</v>
      </c>
      <c r="O17" s="380" t="s">
        <v>152</v>
      </c>
      <c r="P17" s="380" t="s">
        <v>152</v>
      </c>
      <c r="Q17" s="380" t="s">
        <v>152</v>
      </c>
      <c r="R17" s="372" t="s">
        <v>152</v>
      </c>
      <c r="S17" s="457" t="s">
        <v>768</v>
      </c>
    </row>
    <row r="18" spans="1:19" s="16" customFormat="1" ht="32.25" customHeight="1">
      <c r="A18" s="442" t="s">
        <v>769</v>
      </c>
      <c r="B18" s="443" t="s">
        <v>234</v>
      </c>
      <c r="C18" s="447">
        <v>4</v>
      </c>
      <c r="D18" s="444">
        <v>34828</v>
      </c>
      <c r="E18" s="447">
        <v>16406</v>
      </c>
      <c r="F18" s="444">
        <v>25653</v>
      </c>
      <c r="G18" s="445" t="s">
        <v>43</v>
      </c>
      <c r="H18" s="446">
        <v>210</v>
      </c>
      <c r="I18" s="446">
        <v>1</v>
      </c>
      <c r="J18" s="380" t="s">
        <v>43</v>
      </c>
      <c r="K18" s="446" t="s">
        <v>43</v>
      </c>
      <c r="L18" s="448">
        <v>211</v>
      </c>
      <c r="M18" s="444">
        <v>47</v>
      </c>
      <c r="N18" s="380" t="s">
        <v>43</v>
      </c>
      <c r="O18" s="380" t="s">
        <v>43</v>
      </c>
      <c r="P18" s="446">
        <v>125</v>
      </c>
      <c r="Q18" s="446">
        <v>39</v>
      </c>
      <c r="R18" s="444">
        <v>211</v>
      </c>
      <c r="S18" s="457" t="s">
        <v>769</v>
      </c>
    </row>
    <row r="19" spans="1:19" s="16" customFormat="1" ht="32.25" customHeight="1">
      <c r="A19" s="442" t="s">
        <v>770</v>
      </c>
      <c r="B19" s="443" t="s">
        <v>127</v>
      </c>
      <c r="C19" s="447">
        <v>2</v>
      </c>
      <c r="D19" s="372" t="s">
        <v>164</v>
      </c>
      <c r="E19" s="356" t="s">
        <v>164</v>
      </c>
      <c r="F19" s="372" t="s">
        <v>164</v>
      </c>
      <c r="G19" s="373" t="s">
        <v>164</v>
      </c>
      <c r="H19" s="380" t="s">
        <v>164</v>
      </c>
      <c r="I19" s="380" t="s">
        <v>164</v>
      </c>
      <c r="J19" s="380" t="s">
        <v>164</v>
      </c>
      <c r="K19" s="380" t="s">
        <v>164</v>
      </c>
      <c r="L19" s="371" t="s">
        <v>164</v>
      </c>
      <c r="M19" s="372" t="s">
        <v>164</v>
      </c>
      <c r="N19" s="380" t="s">
        <v>164</v>
      </c>
      <c r="O19" s="380" t="s">
        <v>164</v>
      </c>
      <c r="P19" s="380" t="s">
        <v>164</v>
      </c>
      <c r="Q19" s="380" t="s">
        <v>164</v>
      </c>
      <c r="R19" s="372" t="s">
        <v>164</v>
      </c>
      <c r="S19" s="457" t="s">
        <v>770</v>
      </c>
    </row>
    <row r="20" spans="1:19" s="16" customFormat="1" ht="32.25" customHeight="1">
      <c r="A20" s="442" t="s">
        <v>771</v>
      </c>
      <c r="B20" s="443" t="s">
        <v>145</v>
      </c>
      <c r="C20" s="356" t="s">
        <v>43</v>
      </c>
      <c r="D20" s="372" t="s">
        <v>43</v>
      </c>
      <c r="E20" s="356" t="s">
        <v>43</v>
      </c>
      <c r="F20" s="372" t="s">
        <v>43</v>
      </c>
      <c r="G20" s="373" t="s">
        <v>43</v>
      </c>
      <c r="H20" s="380" t="s">
        <v>43</v>
      </c>
      <c r="I20" s="380" t="s">
        <v>43</v>
      </c>
      <c r="J20" s="380" t="s">
        <v>43</v>
      </c>
      <c r="K20" s="380" t="s">
        <v>43</v>
      </c>
      <c r="L20" s="371" t="s">
        <v>43</v>
      </c>
      <c r="M20" s="372" t="s">
        <v>43</v>
      </c>
      <c r="N20" s="380" t="s">
        <v>43</v>
      </c>
      <c r="O20" s="380" t="s">
        <v>43</v>
      </c>
      <c r="P20" s="380" t="s">
        <v>43</v>
      </c>
      <c r="Q20" s="380" t="s">
        <v>43</v>
      </c>
      <c r="R20" s="372" t="s">
        <v>43</v>
      </c>
      <c r="S20" s="457" t="s">
        <v>771</v>
      </c>
    </row>
    <row r="21" spans="1:19" s="16" customFormat="1" ht="32.25" customHeight="1">
      <c r="A21" s="442" t="s">
        <v>772</v>
      </c>
      <c r="B21" s="443" t="s">
        <v>539</v>
      </c>
      <c r="C21" s="447">
        <v>3</v>
      </c>
      <c r="D21" s="444">
        <v>125213</v>
      </c>
      <c r="E21" s="447">
        <v>13055</v>
      </c>
      <c r="F21" s="444">
        <v>16030</v>
      </c>
      <c r="G21" s="373" t="s">
        <v>152</v>
      </c>
      <c r="H21" s="446">
        <v>40</v>
      </c>
      <c r="I21" s="446">
        <v>298</v>
      </c>
      <c r="J21" s="380" t="s">
        <v>152</v>
      </c>
      <c r="K21" s="446">
        <v>110</v>
      </c>
      <c r="L21" s="448">
        <v>448</v>
      </c>
      <c r="M21" s="444">
        <v>70</v>
      </c>
      <c r="N21" s="446">
        <v>110</v>
      </c>
      <c r="O21" s="446">
        <v>128</v>
      </c>
      <c r="P21" s="446">
        <v>68</v>
      </c>
      <c r="Q21" s="446">
        <v>72</v>
      </c>
      <c r="R21" s="444">
        <v>448</v>
      </c>
      <c r="S21" s="457" t="s">
        <v>772</v>
      </c>
    </row>
    <row r="22" spans="1:19" s="16" customFormat="1" ht="32.25" customHeight="1">
      <c r="A22" s="442" t="s">
        <v>773</v>
      </c>
      <c r="B22" s="443" t="s">
        <v>146</v>
      </c>
      <c r="C22" s="447">
        <v>3</v>
      </c>
      <c r="D22" s="372">
        <v>54645</v>
      </c>
      <c r="E22" s="356">
        <v>24547</v>
      </c>
      <c r="F22" s="372">
        <v>26159</v>
      </c>
      <c r="G22" s="373" t="s">
        <v>43</v>
      </c>
      <c r="H22" s="380">
        <v>93</v>
      </c>
      <c r="I22" s="380">
        <v>1920</v>
      </c>
      <c r="J22" s="380" t="s">
        <v>43</v>
      </c>
      <c r="K22" s="380">
        <v>1044</v>
      </c>
      <c r="L22" s="371">
        <v>3057</v>
      </c>
      <c r="M22" s="372">
        <v>48</v>
      </c>
      <c r="N22" s="380" t="s">
        <v>43</v>
      </c>
      <c r="O22" s="380">
        <v>48</v>
      </c>
      <c r="P22" s="380">
        <v>2879</v>
      </c>
      <c r="Q22" s="380">
        <v>82</v>
      </c>
      <c r="R22" s="372">
        <v>3057</v>
      </c>
      <c r="S22" s="457" t="s">
        <v>773</v>
      </c>
    </row>
    <row r="23" spans="1:19" s="16" customFormat="1" ht="32.25" customHeight="1">
      <c r="A23" s="442" t="s">
        <v>774</v>
      </c>
      <c r="B23" s="443" t="s">
        <v>134</v>
      </c>
      <c r="C23" s="447">
        <v>4</v>
      </c>
      <c r="D23" s="444">
        <v>69687</v>
      </c>
      <c r="E23" s="447">
        <v>23108</v>
      </c>
      <c r="F23" s="444">
        <v>32641</v>
      </c>
      <c r="G23" s="445" t="s">
        <v>43</v>
      </c>
      <c r="H23" s="446">
        <v>115</v>
      </c>
      <c r="I23" s="446">
        <v>347</v>
      </c>
      <c r="J23" s="380" t="s">
        <v>43</v>
      </c>
      <c r="K23" s="446" t="s">
        <v>43</v>
      </c>
      <c r="L23" s="448">
        <v>462</v>
      </c>
      <c r="M23" s="372" t="s">
        <v>43</v>
      </c>
      <c r="N23" s="380" t="s">
        <v>43</v>
      </c>
      <c r="O23" s="380" t="s">
        <v>152</v>
      </c>
      <c r="P23" s="446">
        <v>386</v>
      </c>
      <c r="Q23" s="446">
        <v>76</v>
      </c>
      <c r="R23" s="444">
        <v>462</v>
      </c>
      <c r="S23" s="457" t="s">
        <v>774</v>
      </c>
    </row>
    <row r="24" spans="1:19" s="16" customFormat="1" ht="32.25" customHeight="1">
      <c r="A24" s="442" t="s">
        <v>775</v>
      </c>
      <c r="B24" s="443" t="s">
        <v>135</v>
      </c>
      <c r="C24" s="447">
        <v>10</v>
      </c>
      <c r="D24" s="444">
        <v>279601</v>
      </c>
      <c r="E24" s="447">
        <v>138859</v>
      </c>
      <c r="F24" s="444">
        <v>145090</v>
      </c>
      <c r="G24" s="445" t="s">
        <v>43</v>
      </c>
      <c r="H24" s="446">
        <v>1130</v>
      </c>
      <c r="I24" s="446">
        <v>5238</v>
      </c>
      <c r="J24" s="380" t="s">
        <v>43</v>
      </c>
      <c r="K24" s="380" t="s">
        <v>43</v>
      </c>
      <c r="L24" s="448">
        <v>6368</v>
      </c>
      <c r="M24" s="444">
        <v>89</v>
      </c>
      <c r="N24" s="380" t="s">
        <v>43</v>
      </c>
      <c r="O24" s="446">
        <v>3634</v>
      </c>
      <c r="P24" s="446">
        <v>1917</v>
      </c>
      <c r="Q24" s="446">
        <v>728</v>
      </c>
      <c r="R24" s="444">
        <v>6368</v>
      </c>
      <c r="S24" s="457" t="s">
        <v>775</v>
      </c>
    </row>
    <row r="25" spans="1:19" s="16" customFormat="1" ht="32.25" customHeight="1">
      <c r="A25" s="442" t="s">
        <v>85</v>
      </c>
      <c r="B25" s="443" t="s">
        <v>147</v>
      </c>
      <c r="C25" s="447">
        <v>9</v>
      </c>
      <c r="D25" s="444">
        <v>224217</v>
      </c>
      <c r="E25" s="447">
        <v>102962</v>
      </c>
      <c r="F25" s="444">
        <v>129253</v>
      </c>
      <c r="G25" s="445" t="s">
        <v>43</v>
      </c>
      <c r="H25" s="446">
        <v>330</v>
      </c>
      <c r="I25" s="446">
        <v>2590</v>
      </c>
      <c r="J25" s="380" t="s">
        <v>43</v>
      </c>
      <c r="K25" s="380" t="s">
        <v>43</v>
      </c>
      <c r="L25" s="448">
        <v>2920</v>
      </c>
      <c r="M25" s="444">
        <v>58</v>
      </c>
      <c r="N25" s="380" t="s">
        <v>43</v>
      </c>
      <c r="O25" s="446">
        <v>253</v>
      </c>
      <c r="P25" s="446">
        <v>1277</v>
      </c>
      <c r="Q25" s="446">
        <v>1332</v>
      </c>
      <c r="R25" s="444">
        <v>2920</v>
      </c>
      <c r="S25" s="457" t="s">
        <v>85</v>
      </c>
    </row>
    <row r="26" spans="1:19" s="16" customFormat="1" ht="32.25" customHeight="1">
      <c r="A26" s="442" t="s">
        <v>86</v>
      </c>
      <c r="B26" s="443" t="s">
        <v>136</v>
      </c>
      <c r="C26" s="447">
        <v>7</v>
      </c>
      <c r="D26" s="444">
        <v>244416</v>
      </c>
      <c r="E26" s="447">
        <v>66481</v>
      </c>
      <c r="F26" s="444">
        <v>77091</v>
      </c>
      <c r="G26" s="445" t="s">
        <v>43</v>
      </c>
      <c r="H26" s="446">
        <v>156</v>
      </c>
      <c r="I26" s="446">
        <v>117</v>
      </c>
      <c r="J26" s="380" t="s">
        <v>43</v>
      </c>
      <c r="K26" s="380" t="s">
        <v>152</v>
      </c>
      <c r="L26" s="448">
        <v>273</v>
      </c>
      <c r="M26" s="444">
        <v>41</v>
      </c>
      <c r="N26" s="380" t="s">
        <v>43</v>
      </c>
      <c r="O26" s="446">
        <v>63</v>
      </c>
      <c r="P26" s="446">
        <v>55</v>
      </c>
      <c r="Q26" s="446">
        <v>114</v>
      </c>
      <c r="R26" s="444">
        <v>273</v>
      </c>
      <c r="S26" s="457" t="s">
        <v>86</v>
      </c>
    </row>
    <row r="27" spans="1:19" s="16" customFormat="1" ht="32.25" customHeight="1">
      <c r="A27" s="442" t="s">
        <v>87</v>
      </c>
      <c r="B27" s="443" t="s">
        <v>755</v>
      </c>
      <c r="C27" s="447">
        <v>2</v>
      </c>
      <c r="D27" s="372" t="s">
        <v>164</v>
      </c>
      <c r="E27" s="356" t="s">
        <v>164</v>
      </c>
      <c r="F27" s="372" t="s">
        <v>164</v>
      </c>
      <c r="G27" s="373" t="s">
        <v>164</v>
      </c>
      <c r="H27" s="380" t="s">
        <v>164</v>
      </c>
      <c r="I27" s="380" t="s">
        <v>164</v>
      </c>
      <c r="J27" s="380" t="s">
        <v>164</v>
      </c>
      <c r="K27" s="380" t="s">
        <v>164</v>
      </c>
      <c r="L27" s="371" t="s">
        <v>164</v>
      </c>
      <c r="M27" s="372" t="s">
        <v>164</v>
      </c>
      <c r="N27" s="380" t="s">
        <v>164</v>
      </c>
      <c r="O27" s="380" t="s">
        <v>164</v>
      </c>
      <c r="P27" s="380" t="s">
        <v>164</v>
      </c>
      <c r="Q27" s="380" t="s">
        <v>164</v>
      </c>
      <c r="R27" s="372" t="s">
        <v>164</v>
      </c>
      <c r="S27" s="457" t="s">
        <v>87</v>
      </c>
    </row>
    <row r="28" spans="1:19" s="16" customFormat="1" ht="32.25" customHeight="1">
      <c r="A28" s="442" t="s">
        <v>88</v>
      </c>
      <c r="B28" s="443" t="s">
        <v>756</v>
      </c>
      <c r="C28" s="447">
        <v>3</v>
      </c>
      <c r="D28" s="444">
        <v>54424</v>
      </c>
      <c r="E28" s="447">
        <v>19958</v>
      </c>
      <c r="F28" s="444">
        <v>27505</v>
      </c>
      <c r="G28" s="373" t="s">
        <v>152</v>
      </c>
      <c r="H28" s="446">
        <v>90</v>
      </c>
      <c r="I28" s="446">
        <v>425</v>
      </c>
      <c r="J28" s="380" t="s">
        <v>152</v>
      </c>
      <c r="K28" s="446">
        <v>1142</v>
      </c>
      <c r="L28" s="448">
        <v>1657</v>
      </c>
      <c r="M28" s="372" t="s">
        <v>152</v>
      </c>
      <c r="N28" s="380" t="s">
        <v>152</v>
      </c>
      <c r="O28" s="446">
        <v>138</v>
      </c>
      <c r="P28" s="446">
        <v>1352</v>
      </c>
      <c r="Q28" s="380">
        <v>167</v>
      </c>
      <c r="R28" s="444">
        <v>1657</v>
      </c>
      <c r="S28" s="457" t="s">
        <v>88</v>
      </c>
    </row>
    <row r="29" spans="1:19" s="16" customFormat="1" ht="32.25" customHeight="1">
      <c r="A29" s="442" t="s">
        <v>89</v>
      </c>
      <c r="B29" s="443" t="s">
        <v>137</v>
      </c>
      <c r="C29" s="447">
        <v>17</v>
      </c>
      <c r="D29" s="444">
        <v>452476</v>
      </c>
      <c r="E29" s="447">
        <v>176068</v>
      </c>
      <c r="F29" s="444">
        <v>204576</v>
      </c>
      <c r="G29" s="445" t="s">
        <v>43</v>
      </c>
      <c r="H29" s="446">
        <v>694</v>
      </c>
      <c r="I29" s="446">
        <v>3565</v>
      </c>
      <c r="J29" s="380" t="s">
        <v>43</v>
      </c>
      <c r="K29" s="446">
        <v>1545</v>
      </c>
      <c r="L29" s="448">
        <v>5804</v>
      </c>
      <c r="M29" s="444">
        <v>112</v>
      </c>
      <c r="N29" s="380" t="s">
        <v>43</v>
      </c>
      <c r="O29" s="446">
        <v>1520</v>
      </c>
      <c r="P29" s="446">
        <v>3244</v>
      </c>
      <c r="Q29" s="446">
        <v>928</v>
      </c>
      <c r="R29" s="444">
        <v>5804</v>
      </c>
      <c r="S29" s="457" t="s">
        <v>89</v>
      </c>
    </row>
    <row r="30" spans="1:19" ht="32.25" customHeight="1">
      <c r="A30" s="442" t="s">
        <v>90</v>
      </c>
      <c r="B30" s="443" t="s">
        <v>540</v>
      </c>
      <c r="C30" s="356" t="s">
        <v>43</v>
      </c>
      <c r="D30" s="372" t="s">
        <v>43</v>
      </c>
      <c r="E30" s="356" t="s">
        <v>43</v>
      </c>
      <c r="F30" s="372" t="s">
        <v>43</v>
      </c>
      <c r="G30" s="373" t="s">
        <v>43</v>
      </c>
      <c r="H30" s="380" t="s">
        <v>43</v>
      </c>
      <c r="I30" s="380" t="s">
        <v>43</v>
      </c>
      <c r="J30" s="380" t="s">
        <v>43</v>
      </c>
      <c r="K30" s="380" t="s">
        <v>43</v>
      </c>
      <c r="L30" s="371" t="s">
        <v>43</v>
      </c>
      <c r="M30" s="372" t="s">
        <v>43</v>
      </c>
      <c r="N30" s="380" t="s">
        <v>43</v>
      </c>
      <c r="O30" s="380" t="s">
        <v>43</v>
      </c>
      <c r="P30" s="380" t="s">
        <v>43</v>
      </c>
      <c r="Q30" s="380" t="s">
        <v>43</v>
      </c>
      <c r="R30" s="372" t="s">
        <v>43</v>
      </c>
      <c r="S30" s="457" t="s">
        <v>90</v>
      </c>
    </row>
    <row r="31" spans="1:19" ht="32.25" customHeight="1">
      <c r="A31" s="465" t="s">
        <v>776</v>
      </c>
      <c r="B31" s="466" t="s">
        <v>541</v>
      </c>
      <c r="C31" s="487">
        <v>2</v>
      </c>
      <c r="D31" s="377" t="s">
        <v>164</v>
      </c>
      <c r="E31" s="375" t="s">
        <v>164</v>
      </c>
      <c r="F31" s="377" t="s">
        <v>164</v>
      </c>
      <c r="G31" s="376" t="s">
        <v>164</v>
      </c>
      <c r="H31" s="377" t="s">
        <v>164</v>
      </c>
      <c r="I31" s="377" t="s">
        <v>164</v>
      </c>
      <c r="J31" s="377" t="s">
        <v>164</v>
      </c>
      <c r="K31" s="377" t="s">
        <v>164</v>
      </c>
      <c r="L31" s="378" t="s">
        <v>164</v>
      </c>
      <c r="M31" s="377" t="s">
        <v>164</v>
      </c>
      <c r="N31" s="377" t="s">
        <v>164</v>
      </c>
      <c r="O31" s="377" t="s">
        <v>164</v>
      </c>
      <c r="P31" s="377" t="s">
        <v>164</v>
      </c>
      <c r="Q31" s="377" t="s">
        <v>164</v>
      </c>
      <c r="R31" s="378" t="s">
        <v>164</v>
      </c>
      <c r="S31" s="414" t="s">
        <v>776</v>
      </c>
    </row>
    <row r="32" ht="13.5">
      <c r="H32" s="42"/>
    </row>
    <row r="33" ht="13.5">
      <c r="I33" s="42"/>
    </row>
    <row r="34" ht="13.5">
      <c r="I34" s="42"/>
    </row>
    <row r="36" ht="13.5">
      <c r="I36" s="42"/>
    </row>
  </sheetData>
  <sheetProtection/>
  <mergeCells count="6">
    <mergeCell ref="A7:B7"/>
    <mergeCell ref="G4:H4"/>
    <mergeCell ref="I4:K4"/>
    <mergeCell ref="M4:R4"/>
    <mergeCell ref="A5:B5"/>
    <mergeCell ref="G5:H5"/>
  </mergeCells>
  <hyperlinks>
    <hyperlink ref="A1:H2" location="目次!A1" display="３  産業中分類別敷地面積・建築面積・延べ建築面積・1日当たり水源別用水量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3.75390625" style="0" customWidth="1"/>
    <col min="2" max="6" width="14.625" style="0" customWidth="1"/>
  </cols>
  <sheetData>
    <row r="1" spans="1:6" ht="22.5" customHeight="1">
      <c r="A1" s="621" t="s">
        <v>151</v>
      </c>
      <c r="B1" s="621"/>
      <c r="C1" s="621"/>
      <c r="D1" s="2"/>
      <c r="E1" s="2"/>
      <c r="F1" s="2"/>
    </row>
    <row r="2" spans="1:6" ht="22.5" customHeight="1">
      <c r="A2" s="2"/>
      <c r="B2" s="2"/>
      <c r="C2" s="2"/>
      <c r="D2" s="2"/>
      <c r="E2" s="2"/>
      <c r="F2" s="2"/>
    </row>
    <row r="3" spans="1:6" ht="22.5" customHeight="1">
      <c r="A3" s="73" t="s">
        <v>505</v>
      </c>
      <c r="B3" s="74"/>
      <c r="C3" s="74"/>
      <c r="D3" s="74"/>
      <c r="E3" s="74"/>
      <c r="F3" s="74"/>
    </row>
    <row r="4" spans="1:6" ht="16.5" customHeight="1">
      <c r="A4" s="495"/>
      <c r="B4" s="76"/>
      <c r="C4" s="77"/>
      <c r="D4" s="76"/>
      <c r="E4" s="78" t="s">
        <v>506</v>
      </c>
      <c r="F4" s="79" t="s">
        <v>507</v>
      </c>
    </row>
    <row r="5" spans="1:6" ht="16.5" customHeight="1">
      <c r="A5" s="496" t="s">
        <v>508</v>
      </c>
      <c r="B5" s="81" t="s">
        <v>509</v>
      </c>
      <c r="C5" s="82" t="s">
        <v>118</v>
      </c>
      <c r="D5" s="83" t="s">
        <v>510</v>
      </c>
      <c r="E5" s="83"/>
      <c r="F5" s="83"/>
    </row>
    <row r="6" spans="1:6" ht="16.5" customHeight="1">
      <c r="A6" s="497"/>
      <c r="B6" s="84"/>
      <c r="C6" s="85"/>
      <c r="D6" s="84"/>
      <c r="E6" s="86" t="s">
        <v>511</v>
      </c>
      <c r="F6" s="86" t="s">
        <v>512</v>
      </c>
    </row>
    <row r="7" spans="1:6" ht="13.5">
      <c r="A7" s="498"/>
      <c r="B7" s="87" t="s">
        <v>513</v>
      </c>
      <c r="C7" s="88" t="s">
        <v>514</v>
      </c>
      <c r="D7" s="87" t="s">
        <v>515</v>
      </c>
      <c r="E7" s="88" t="s">
        <v>515</v>
      </c>
      <c r="F7" s="88" t="s">
        <v>515</v>
      </c>
    </row>
    <row r="8" spans="1:6" ht="18.75" customHeight="1">
      <c r="A8" s="499" t="s">
        <v>778</v>
      </c>
      <c r="B8" s="90">
        <v>1370</v>
      </c>
      <c r="C8" s="91">
        <v>24978</v>
      </c>
      <c r="D8" s="92">
        <v>10743980</v>
      </c>
      <c r="E8" s="91">
        <v>31509289</v>
      </c>
      <c r="F8" s="91">
        <v>58495133</v>
      </c>
    </row>
    <row r="9" spans="1:6" ht="18.75" customHeight="1">
      <c r="A9" s="499" t="s">
        <v>813</v>
      </c>
      <c r="B9" s="95" t="s">
        <v>779</v>
      </c>
      <c r="C9" s="96" t="s">
        <v>780</v>
      </c>
      <c r="D9" s="95" t="s">
        <v>781</v>
      </c>
      <c r="E9" s="96" t="s">
        <v>782</v>
      </c>
      <c r="F9" s="96" t="s">
        <v>783</v>
      </c>
    </row>
    <row r="10" spans="1:6" ht="18.75" customHeight="1">
      <c r="A10" s="499" t="s">
        <v>784</v>
      </c>
      <c r="B10" s="97">
        <v>1224</v>
      </c>
      <c r="C10" s="91">
        <v>24497</v>
      </c>
      <c r="D10" s="97">
        <v>10590136</v>
      </c>
      <c r="E10" s="91">
        <v>33879767</v>
      </c>
      <c r="F10" s="91">
        <v>59851980</v>
      </c>
    </row>
    <row r="11" spans="1:6" ht="18.75" customHeight="1">
      <c r="A11" s="499" t="s">
        <v>785</v>
      </c>
      <c r="B11" s="500" t="s">
        <v>786</v>
      </c>
      <c r="C11" s="501" t="s">
        <v>787</v>
      </c>
      <c r="D11" s="500" t="s">
        <v>788</v>
      </c>
      <c r="E11" s="501" t="s">
        <v>789</v>
      </c>
      <c r="F11" s="501" t="s">
        <v>790</v>
      </c>
    </row>
    <row r="12" spans="1:6" ht="18.75" customHeight="1">
      <c r="A12" s="508" t="s">
        <v>814</v>
      </c>
      <c r="B12" s="99" t="s">
        <v>791</v>
      </c>
      <c r="C12" s="100" t="s">
        <v>792</v>
      </c>
      <c r="D12" s="99" t="s">
        <v>793</v>
      </c>
      <c r="E12" s="100" t="s">
        <v>794</v>
      </c>
      <c r="F12" s="100" t="s">
        <v>795</v>
      </c>
    </row>
    <row r="13" spans="1:6" ht="18.75" customHeight="1">
      <c r="A13" s="757" t="s">
        <v>796</v>
      </c>
      <c r="B13" s="622"/>
      <c r="C13" s="622"/>
      <c r="D13" s="622"/>
      <c r="E13" s="622"/>
      <c r="F13" s="623"/>
    </row>
    <row r="14" spans="1:6" ht="18.75" customHeight="1">
      <c r="A14" s="502" t="s">
        <v>778</v>
      </c>
      <c r="B14" s="503">
        <f>B8/$B$8*100</f>
        <v>100</v>
      </c>
      <c r="C14" s="503">
        <f>C8/$C$8*100</f>
        <v>100</v>
      </c>
      <c r="D14" s="103">
        <f>D8/$D$8*100</f>
        <v>100</v>
      </c>
      <c r="E14" s="103">
        <f>E8/$E$8*100</f>
        <v>100</v>
      </c>
      <c r="F14" s="103">
        <f>F8/$F$8*100</f>
        <v>100</v>
      </c>
    </row>
    <row r="15" spans="1:6" ht="18.75" customHeight="1">
      <c r="A15" s="504" t="s">
        <v>797</v>
      </c>
      <c r="B15" s="104" t="s">
        <v>682</v>
      </c>
      <c r="C15" s="104" t="s">
        <v>43</v>
      </c>
      <c r="D15" s="104" t="s">
        <v>43</v>
      </c>
      <c r="E15" s="104" t="s">
        <v>43</v>
      </c>
      <c r="F15" s="104" t="s">
        <v>682</v>
      </c>
    </row>
    <row r="16" spans="1:6" ht="18.75" customHeight="1">
      <c r="A16" s="504" t="s">
        <v>798</v>
      </c>
      <c r="B16" s="105">
        <f>B10/$B$8*100</f>
        <v>89.34306569343066</v>
      </c>
      <c r="C16" s="105">
        <f>C10/$C$8*100</f>
        <v>98.07430538874209</v>
      </c>
      <c r="D16" s="105">
        <f>D10/$D$8*100</f>
        <v>98.56809115430222</v>
      </c>
      <c r="E16" s="105">
        <f>E10/$E$8*100</f>
        <v>107.52310850301954</v>
      </c>
      <c r="F16" s="105">
        <f>F10/$F$8*100</f>
        <v>102.31958956311802</v>
      </c>
    </row>
    <row r="17" spans="1:6" ht="18.75" customHeight="1">
      <c r="A17" s="94" t="s">
        <v>799</v>
      </c>
      <c r="B17" s="505" t="s">
        <v>682</v>
      </c>
      <c r="C17" s="505" t="s">
        <v>682</v>
      </c>
      <c r="D17" s="505" t="s">
        <v>682</v>
      </c>
      <c r="E17" s="505" t="s">
        <v>682</v>
      </c>
      <c r="F17" s="505" t="s">
        <v>682</v>
      </c>
    </row>
    <row r="18" spans="1:6" ht="18.75" customHeight="1">
      <c r="A18" s="98" t="s">
        <v>800</v>
      </c>
      <c r="B18" s="106" t="s">
        <v>682</v>
      </c>
      <c r="C18" s="106" t="s">
        <v>682</v>
      </c>
      <c r="D18" s="106" t="s">
        <v>682</v>
      </c>
      <c r="E18" s="106" t="s">
        <v>682</v>
      </c>
      <c r="F18" s="106" t="s">
        <v>682</v>
      </c>
    </row>
    <row r="19" spans="1:6" ht="21.75" customHeight="1">
      <c r="A19" s="101"/>
      <c r="B19" s="107"/>
      <c r="C19" s="107"/>
      <c r="D19" s="107"/>
      <c r="E19" s="107"/>
      <c r="F19" s="108" t="s">
        <v>801</v>
      </c>
    </row>
    <row r="20" spans="1:6" ht="21.75" customHeight="1">
      <c r="A20" s="73" t="s">
        <v>516</v>
      </c>
      <c r="B20" s="74"/>
      <c r="C20" s="74"/>
      <c r="D20" s="74"/>
      <c r="E20" s="74"/>
      <c r="F20" s="74"/>
    </row>
    <row r="21" spans="1:6" ht="16.5" customHeight="1">
      <c r="A21" s="75"/>
      <c r="B21" s="76"/>
      <c r="C21" s="77"/>
      <c r="D21" s="76"/>
      <c r="E21" s="78" t="s">
        <v>506</v>
      </c>
      <c r="F21" s="79" t="s">
        <v>507</v>
      </c>
    </row>
    <row r="22" spans="1:6" ht="16.5" customHeight="1">
      <c r="A22" s="80" t="s">
        <v>508</v>
      </c>
      <c r="B22" s="81" t="s">
        <v>509</v>
      </c>
      <c r="C22" s="82" t="s">
        <v>118</v>
      </c>
      <c r="D22" s="83" t="s">
        <v>510</v>
      </c>
      <c r="E22" s="83"/>
      <c r="F22" s="83"/>
    </row>
    <row r="23" spans="1:6" ht="16.5" customHeight="1">
      <c r="A23" s="506"/>
      <c r="B23" s="84"/>
      <c r="C23" s="85"/>
      <c r="D23" s="84"/>
      <c r="E23" s="86" t="s">
        <v>511</v>
      </c>
      <c r="F23" s="86" t="s">
        <v>512</v>
      </c>
    </row>
    <row r="24" spans="1:6" ht="18.75" customHeight="1">
      <c r="A24" s="89" t="s">
        <v>802</v>
      </c>
      <c r="B24" s="109">
        <v>888</v>
      </c>
      <c r="C24" s="91">
        <v>27331</v>
      </c>
      <c r="D24" s="91">
        <v>10908786</v>
      </c>
      <c r="E24" s="91">
        <v>38682814</v>
      </c>
      <c r="F24" s="91">
        <v>65112947</v>
      </c>
    </row>
    <row r="25" spans="1:6" ht="18.75" customHeight="1">
      <c r="A25" s="93" t="s">
        <v>803</v>
      </c>
      <c r="B25" s="109">
        <v>837</v>
      </c>
      <c r="C25" s="91">
        <v>25621</v>
      </c>
      <c r="D25" s="91">
        <v>10526079</v>
      </c>
      <c r="E25" s="91">
        <v>38286561</v>
      </c>
      <c r="F25" s="91">
        <v>62147273</v>
      </c>
    </row>
    <row r="26" spans="1:6" ht="18.75" customHeight="1">
      <c r="A26" s="93" t="s">
        <v>804</v>
      </c>
      <c r="B26" s="109">
        <v>800</v>
      </c>
      <c r="C26" s="91">
        <v>24919</v>
      </c>
      <c r="D26" s="91">
        <v>10524643</v>
      </c>
      <c r="E26" s="91">
        <v>38099471</v>
      </c>
      <c r="F26" s="91">
        <v>65425111</v>
      </c>
    </row>
    <row r="27" spans="1:6" ht="18.75" customHeight="1">
      <c r="A27" s="93" t="s">
        <v>805</v>
      </c>
      <c r="B27" s="109">
        <v>765</v>
      </c>
      <c r="C27" s="91">
        <v>24248</v>
      </c>
      <c r="D27" s="91">
        <v>10450369</v>
      </c>
      <c r="E27" s="91">
        <v>36186419</v>
      </c>
      <c r="F27" s="91">
        <v>64260099</v>
      </c>
    </row>
    <row r="28" spans="1:6" ht="18.75" customHeight="1">
      <c r="A28" s="93" t="s">
        <v>806</v>
      </c>
      <c r="B28" s="109">
        <v>753</v>
      </c>
      <c r="C28" s="91">
        <v>24407</v>
      </c>
      <c r="D28" s="91">
        <v>10921132</v>
      </c>
      <c r="E28" s="91">
        <v>34037135</v>
      </c>
      <c r="F28" s="91">
        <v>60677239</v>
      </c>
    </row>
    <row r="29" spans="1:6" ht="18.75" customHeight="1">
      <c r="A29" s="93" t="s">
        <v>807</v>
      </c>
      <c r="B29" s="109">
        <v>746</v>
      </c>
      <c r="C29" s="91">
        <v>23544</v>
      </c>
      <c r="D29" s="91">
        <v>10544732</v>
      </c>
      <c r="E29" s="91">
        <v>31204298</v>
      </c>
      <c r="F29" s="91">
        <v>57750505</v>
      </c>
    </row>
    <row r="30" spans="1:6" ht="18.75" customHeight="1">
      <c r="A30" s="93" t="s">
        <v>808</v>
      </c>
      <c r="B30" s="109">
        <v>699</v>
      </c>
      <c r="C30" s="91">
        <v>23327</v>
      </c>
      <c r="D30" s="91">
        <v>10716198</v>
      </c>
      <c r="E30" s="91">
        <v>32452810</v>
      </c>
      <c r="F30" s="91">
        <v>59736107</v>
      </c>
    </row>
    <row r="31" spans="1:6" ht="18.75" customHeight="1">
      <c r="A31" s="93" t="s">
        <v>809</v>
      </c>
      <c r="B31" s="109">
        <v>677</v>
      </c>
      <c r="C31" s="91">
        <v>23248</v>
      </c>
      <c r="D31" s="91">
        <v>10427370</v>
      </c>
      <c r="E31" s="91">
        <v>33633677</v>
      </c>
      <c r="F31" s="91">
        <v>59239808</v>
      </c>
    </row>
    <row r="32" spans="1:6" ht="18.75" customHeight="1">
      <c r="A32" s="93" t="s">
        <v>810</v>
      </c>
      <c r="B32" s="109">
        <v>628</v>
      </c>
      <c r="C32" s="91">
        <v>22708</v>
      </c>
      <c r="D32" s="91">
        <v>10021677</v>
      </c>
      <c r="E32" s="91">
        <v>31967120</v>
      </c>
      <c r="F32" s="91">
        <v>54382107</v>
      </c>
    </row>
    <row r="33" spans="1:6" ht="18.75" customHeight="1">
      <c r="A33" s="98" t="s">
        <v>814</v>
      </c>
      <c r="B33" s="110">
        <v>577</v>
      </c>
      <c r="C33" s="111">
        <v>20870</v>
      </c>
      <c r="D33" s="99">
        <v>9512204</v>
      </c>
      <c r="E33" s="507">
        <v>32260688</v>
      </c>
      <c r="F33" s="100">
        <v>51439597</v>
      </c>
    </row>
    <row r="34" spans="1:6" ht="18.75" customHeight="1">
      <c r="A34" s="624" t="s">
        <v>811</v>
      </c>
      <c r="B34" s="622"/>
      <c r="C34" s="622"/>
      <c r="D34" s="622"/>
      <c r="E34" s="622"/>
      <c r="F34" s="623"/>
    </row>
    <row r="35" spans="1:6" ht="18.75" customHeight="1">
      <c r="A35" s="89" t="s">
        <v>802</v>
      </c>
      <c r="B35" s="113">
        <f aca="true" t="shared" si="0" ref="B35:B44">B24/$B$24*100</f>
        <v>100</v>
      </c>
      <c r="C35" s="113">
        <f aca="true" t="shared" si="1" ref="C35:C44">C24/$C$24*100</f>
        <v>100</v>
      </c>
      <c r="D35" s="113">
        <f aca="true" t="shared" si="2" ref="D35:D44">D24/$D$24*100</f>
        <v>100</v>
      </c>
      <c r="E35" s="113">
        <f aca="true" t="shared" si="3" ref="E35:E44">E24/$E$24*100</f>
        <v>100</v>
      </c>
      <c r="F35" s="113">
        <f aca="true" t="shared" si="4" ref="F35:F44">F24/$F$24*100</f>
        <v>100</v>
      </c>
    </row>
    <row r="36" spans="1:6" ht="18.75" customHeight="1">
      <c r="A36" s="93" t="s">
        <v>812</v>
      </c>
      <c r="B36" s="113">
        <f t="shared" si="0"/>
        <v>94.25675675675676</v>
      </c>
      <c r="C36" s="113">
        <f t="shared" si="1"/>
        <v>93.7433683363214</v>
      </c>
      <c r="D36" s="113">
        <f t="shared" si="2"/>
        <v>96.49175444453672</v>
      </c>
      <c r="E36" s="113">
        <f t="shared" si="3"/>
        <v>98.97563553675283</v>
      </c>
      <c r="F36" s="113">
        <f t="shared" si="4"/>
        <v>95.44533900454543</v>
      </c>
    </row>
    <row r="37" spans="1:6" ht="18.75" customHeight="1">
      <c r="A37" s="93" t="s">
        <v>804</v>
      </c>
      <c r="B37" s="113">
        <f t="shared" si="0"/>
        <v>90.09009009009009</v>
      </c>
      <c r="C37" s="113">
        <f t="shared" si="1"/>
        <v>91.17485639017964</v>
      </c>
      <c r="D37" s="113">
        <f t="shared" si="2"/>
        <v>96.47859074327793</v>
      </c>
      <c r="E37" s="113">
        <f t="shared" si="3"/>
        <v>98.49198406300017</v>
      </c>
      <c r="F37" s="113">
        <f t="shared" si="4"/>
        <v>100.47941924668223</v>
      </c>
    </row>
    <row r="38" spans="1:6" ht="18.75" customHeight="1">
      <c r="A38" s="93" t="s">
        <v>805</v>
      </c>
      <c r="B38" s="113">
        <f t="shared" si="0"/>
        <v>86.14864864864865</v>
      </c>
      <c r="C38" s="113">
        <f t="shared" si="1"/>
        <v>88.71976876074787</v>
      </c>
      <c r="D38" s="113">
        <f t="shared" si="2"/>
        <v>95.7977267131283</v>
      </c>
      <c r="E38" s="113">
        <f t="shared" si="3"/>
        <v>93.54650103790277</v>
      </c>
      <c r="F38" s="113">
        <f t="shared" si="4"/>
        <v>98.69020211909623</v>
      </c>
    </row>
    <row r="39" spans="1:6" ht="18.75" customHeight="1">
      <c r="A39" s="93" t="s">
        <v>806</v>
      </c>
      <c r="B39" s="113">
        <f t="shared" si="0"/>
        <v>84.7972972972973</v>
      </c>
      <c r="C39" s="113">
        <f t="shared" si="1"/>
        <v>89.30152574000219</v>
      </c>
      <c r="D39" s="113">
        <f t="shared" si="2"/>
        <v>100.11317482990316</v>
      </c>
      <c r="E39" s="113">
        <f t="shared" si="3"/>
        <v>87.99032821138607</v>
      </c>
      <c r="F39" s="113">
        <f t="shared" si="4"/>
        <v>93.18767126298246</v>
      </c>
    </row>
    <row r="40" spans="1:6" ht="18.75" customHeight="1">
      <c r="A40" s="93" t="s">
        <v>807</v>
      </c>
      <c r="B40" s="113">
        <f t="shared" si="0"/>
        <v>84.009009009009</v>
      </c>
      <c r="C40" s="113">
        <f t="shared" si="1"/>
        <v>86.14393911675387</v>
      </c>
      <c r="D40" s="113">
        <f t="shared" si="2"/>
        <v>96.66274505705768</v>
      </c>
      <c r="E40" s="113">
        <f t="shared" si="3"/>
        <v>80.66708383728236</v>
      </c>
      <c r="F40" s="113">
        <f t="shared" si="4"/>
        <v>88.69281404203683</v>
      </c>
    </row>
    <row r="41" spans="1:6" ht="18.75" customHeight="1">
      <c r="A41" s="93" t="s">
        <v>808</v>
      </c>
      <c r="B41" s="113">
        <f t="shared" si="0"/>
        <v>78.71621621621621</v>
      </c>
      <c r="C41" s="113">
        <f t="shared" si="1"/>
        <v>85.34996889978413</v>
      </c>
      <c r="D41" s="113">
        <f t="shared" si="2"/>
        <v>98.23456065597034</v>
      </c>
      <c r="E41" s="113">
        <f t="shared" si="3"/>
        <v>83.89464634087892</v>
      </c>
      <c r="F41" s="113">
        <f t="shared" si="4"/>
        <v>91.74228744400097</v>
      </c>
    </row>
    <row r="42" spans="1:6" ht="18.75" customHeight="1">
      <c r="A42" s="112" t="s">
        <v>809</v>
      </c>
      <c r="B42" s="114">
        <f t="shared" si="0"/>
        <v>76.23873873873875</v>
      </c>
      <c r="C42" s="114">
        <f t="shared" si="1"/>
        <v>85.06091983462002</v>
      </c>
      <c r="D42" s="114">
        <f t="shared" si="2"/>
        <v>95.58689665376147</v>
      </c>
      <c r="E42" s="114">
        <f t="shared" si="3"/>
        <v>86.9473379056653</v>
      </c>
      <c r="F42" s="113">
        <f t="shared" si="4"/>
        <v>90.98007497648662</v>
      </c>
    </row>
    <row r="43" spans="1:6" ht="18.75" customHeight="1">
      <c r="A43" s="93" t="s">
        <v>810</v>
      </c>
      <c r="B43" s="113">
        <f t="shared" si="0"/>
        <v>70.72072072072072</v>
      </c>
      <c r="C43" s="113">
        <f t="shared" si="1"/>
        <v>83.085141414511</v>
      </c>
      <c r="D43" s="113">
        <f t="shared" si="2"/>
        <v>91.86794020892884</v>
      </c>
      <c r="E43" s="113">
        <f t="shared" si="3"/>
        <v>82.63907584386182</v>
      </c>
      <c r="F43" s="113">
        <f t="shared" si="4"/>
        <v>83.51965239724136</v>
      </c>
    </row>
    <row r="44" spans="1:6" ht="18.75" customHeight="1">
      <c r="A44" s="98" t="s">
        <v>814</v>
      </c>
      <c r="B44" s="115">
        <f t="shared" si="0"/>
        <v>64.97747747747748</v>
      </c>
      <c r="C44" s="115">
        <f t="shared" si="1"/>
        <v>76.36017708828803</v>
      </c>
      <c r="D44" s="115">
        <f t="shared" si="2"/>
        <v>87.19764050738551</v>
      </c>
      <c r="E44" s="115">
        <f t="shared" si="3"/>
        <v>83.39798650635913</v>
      </c>
      <c r="F44" s="115">
        <f t="shared" si="4"/>
        <v>79.0005665079174</v>
      </c>
    </row>
  </sheetData>
  <sheetProtection/>
  <mergeCells count="3">
    <mergeCell ref="A1:C1"/>
    <mergeCell ref="A34:F34"/>
    <mergeCell ref="A13:F13"/>
  </mergeCells>
  <hyperlinks>
    <hyperlink ref="A1" location="目次!A1" display="第１表　年次別工業の推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1.625" style="0" bestFit="1" customWidth="1"/>
    <col min="4" max="4" width="10.375" style="0" bestFit="1" customWidth="1"/>
    <col min="5" max="5" width="8.875" style="0" bestFit="1" customWidth="1"/>
    <col min="6" max="6" width="5.00390625" style="0" bestFit="1" customWidth="1"/>
    <col min="7" max="7" width="5.875" style="0" bestFit="1" customWidth="1"/>
    <col min="8" max="11" width="6.125" style="0" bestFit="1" customWidth="1"/>
    <col min="12" max="12" width="7.25390625" style="0" bestFit="1" customWidth="1"/>
    <col min="13" max="13" width="9.75390625" style="0" bestFit="1" customWidth="1"/>
  </cols>
  <sheetData>
    <row r="1" spans="1:5" ht="14.25">
      <c r="A1" s="644" t="s">
        <v>153</v>
      </c>
      <c r="B1" s="644"/>
      <c r="C1" s="644"/>
      <c r="D1" s="644"/>
      <c r="E1" s="644"/>
    </row>
    <row r="2" spans="1:13" ht="11.25" customHeight="1">
      <c r="A2" s="8"/>
      <c r="B2" s="4"/>
      <c r="E2" s="3"/>
      <c r="M2" s="5" t="s">
        <v>154</v>
      </c>
    </row>
    <row r="3" spans="1:13" ht="15.75" customHeight="1">
      <c r="A3" s="627" t="s">
        <v>520</v>
      </c>
      <c r="B3" s="628"/>
      <c r="C3" s="624" t="s">
        <v>518</v>
      </c>
      <c r="D3" s="622"/>
      <c r="E3" s="633" t="s">
        <v>860</v>
      </c>
      <c r="F3" s="622" t="s">
        <v>519</v>
      </c>
      <c r="G3" s="622"/>
      <c r="H3" s="622"/>
      <c r="I3" s="622"/>
      <c r="J3" s="622"/>
      <c r="K3" s="622"/>
      <c r="L3" s="622"/>
      <c r="M3" s="623"/>
    </row>
    <row r="4" spans="1:13" ht="15.75" customHeight="1">
      <c r="A4" s="629"/>
      <c r="B4" s="630"/>
      <c r="C4" s="636" t="s">
        <v>815</v>
      </c>
      <c r="D4" s="638" t="s">
        <v>816</v>
      </c>
      <c r="E4" s="634"/>
      <c r="F4" s="509" t="s">
        <v>817</v>
      </c>
      <c r="G4" s="120" t="s">
        <v>818</v>
      </c>
      <c r="H4" s="147" t="s">
        <v>819</v>
      </c>
      <c r="I4" s="122" t="s">
        <v>820</v>
      </c>
      <c r="J4" s="147" t="s">
        <v>821</v>
      </c>
      <c r="K4" s="122" t="s">
        <v>822</v>
      </c>
      <c r="L4" s="121" t="s">
        <v>823</v>
      </c>
      <c r="M4" s="122" t="s">
        <v>522</v>
      </c>
    </row>
    <row r="5" spans="1:13" ht="15.75" customHeight="1">
      <c r="A5" s="631"/>
      <c r="B5" s="632"/>
      <c r="C5" s="637"/>
      <c r="D5" s="639"/>
      <c r="E5" s="635"/>
      <c r="F5" s="98" t="s">
        <v>565</v>
      </c>
      <c r="G5" s="94" t="s">
        <v>566</v>
      </c>
      <c r="H5" s="121" t="s">
        <v>524</v>
      </c>
      <c r="I5" s="156" t="s">
        <v>525</v>
      </c>
      <c r="J5" s="121" t="s">
        <v>526</v>
      </c>
      <c r="K5" s="156" t="s">
        <v>527</v>
      </c>
      <c r="L5" s="121" t="s">
        <v>528</v>
      </c>
      <c r="M5" s="156" t="s">
        <v>529</v>
      </c>
    </row>
    <row r="6" spans="1:13" ht="24.75" customHeight="1">
      <c r="A6" s="640" t="s">
        <v>530</v>
      </c>
      <c r="B6" s="641"/>
      <c r="C6" s="510">
        <v>577</v>
      </c>
      <c r="D6" s="276">
        <v>700</v>
      </c>
      <c r="E6" s="126">
        <v>100</v>
      </c>
      <c r="F6" s="152" t="s">
        <v>682</v>
      </c>
      <c r="G6" s="128">
        <v>263</v>
      </c>
      <c r="H6" s="127">
        <v>134</v>
      </c>
      <c r="I6" s="128">
        <v>60</v>
      </c>
      <c r="J6" s="127">
        <v>40</v>
      </c>
      <c r="K6" s="128">
        <v>32</v>
      </c>
      <c r="L6" s="127">
        <v>35</v>
      </c>
      <c r="M6" s="128">
        <v>13</v>
      </c>
    </row>
    <row r="7" spans="1:13" ht="24.75" customHeight="1">
      <c r="A7" s="624" t="s">
        <v>531</v>
      </c>
      <c r="B7" s="623"/>
      <c r="C7" s="126">
        <v>100</v>
      </c>
      <c r="D7" s="511">
        <v>100</v>
      </c>
      <c r="E7" s="129" t="s">
        <v>693</v>
      </c>
      <c r="F7" s="152" t="s">
        <v>682</v>
      </c>
      <c r="G7" s="130">
        <v>45.58058925476603</v>
      </c>
      <c r="H7" s="130">
        <v>23.223570190641247</v>
      </c>
      <c r="I7" s="130">
        <v>10.398613518197573</v>
      </c>
      <c r="J7" s="130">
        <v>6.932409012131716</v>
      </c>
      <c r="K7" s="130">
        <v>5.545927209705372</v>
      </c>
      <c r="L7" s="130">
        <v>6.065857885615252</v>
      </c>
      <c r="M7" s="130">
        <v>2.2530329289428077</v>
      </c>
    </row>
    <row r="8" spans="1:13" ht="24.75" customHeight="1">
      <c r="A8" s="625" t="s">
        <v>532</v>
      </c>
      <c r="B8" s="626"/>
      <c r="C8" s="131">
        <v>206</v>
      </c>
      <c r="D8" s="88">
        <v>234</v>
      </c>
      <c r="E8" s="132">
        <v>35.70190641247834</v>
      </c>
      <c r="F8" s="141" t="s">
        <v>682</v>
      </c>
      <c r="G8" s="133">
        <v>78</v>
      </c>
      <c r="H8" s="133">
        <v>47</v>
      </c>
      <c r="I8" s="133">
        <v>25</v>
      </c>
      <c r="J8" s="133">
        <v>20</v>
      </c>
      <c r="K8" s="133">
        <v>12</v>
      </c>
      <c r="L8" s="133">
        <v>14</v>
      </c>
      <c r="M8" s="133">
        <v>10</v>
      </c>
    </row>
    <row r="9" spans="1:13" ht="24.75" customHeight="1">
      <c r="A9" s="642" t="s">
        <v>533</v>
      </c>
      <c r="B9" s="643"/>
      <c r="C9" s="136">
        <v>371</v>
      </c>
      <c r="D9" s="125">
        <v>466</v>
      </c>
      <c r="E9" s="137">
        <v>64.29809358752166</v>
      </c>
      <c r="F9" s="125" t="s">
        <v>682</v>
      </c>
      <c r="G9" s="125">
        <v>185</v>
      </c>
      <c r="H9" s="125">
        <v>87</v>
      </c>
      <c r="I9" s="125">
        <v>35</v>
      </c>
      <c r="J9" s="125">
        <v>20</v>
      </c>
      <c r="K9" s="125">
        <v>20</v>
      </c>
      <c r="L9" s="125">
        <v>21</v>
      </c>
      <c r="M9" s="125">
        <v>3</v>
      </c>
    </row>
    <row r="10" spans="1:13" ht="24.75" customHeight="1">
      <c r="A10" s="138" t="s">
        <v>681</v>
      </c>
      <c r="B10" s="139" t="s">
        <v>534</v>
      </c>
      <c r="C10" s="131">
        <v>99</v>
      </c>
      <c r="D10" s="88">
        <v>104</v>
      </c>
      <c r="E10" s="140">
        <v>17.157712305025996</v>
      </c>
      <c r="F10" s="141" t="s">
        <v>682</v>
      </c>
      <c r="G10" s="142">
        <v>34</v>
      </c>
      <c r="H10" s="141">
        <v>24</v>
      </c>
      <c r="I10" s="142">
        <v>11</v>
      </c>
      <c r="J10" s="141">
        <v>5</v>
      </c>
      <c r="K10" s="142">
        <v>9</v>
      </c>
      <c r="L10" s="141">
        <v>15</v>
      </c>
      <c r="M10" s="142">
        <v>1</v>
      </c>
    </row>
    <row r="11" spans="1:13" ht="24.75" customHeight="1">
      <c r="A11" s="138" t="s">
        <v>824</v>
      </c>
      <c r="B11" s="139" t="s">
        <v>535</v>
      </c>
      <c r="C11" s="143">
        <v>5</v>
      </c>
      <c r="D11" s="142">
        <v>4</v>
      </c>
      <c r="E11" s="140">
        <v>0.8665511265164645</v>
      </c>
      <c r="F11" s="141" t="s">
        <v>682</v>
      </c>
      <c r="G11" s="142">
        <v>3</v>
      </c>
      <c r="H11" s="141">
        <v>2</v>
      </c>
      <c r="I11" s="142" t="s">
        <v>682</v>
      </c>
      <c r="J11" s="141" t="s">
        <v>682</v>
      </c>
      <c r="K11" s="142" t="s">
        <v>682</v>
      </c>
      <c r="L11" s="141" t="s">
        <v>682</v>
      </c>
      <c r="M11" s="142" t="s">
        <v>682</v>
      </c>
    </row>
    <row r="12" spans="1:13" ht="24.75" customHeight="1">
      <c r="A12" s="138" t="s">
        <v>825</v>
      </c>
      <c r="B12" s="139" t="s">
        <v>536</v>
      </c>
      <c r="C12" s="143">
        <v>3</v>
      </c>
      <c r="D12" s="142">
        <v>11</v>
      </c>
      <c r="E12" s="140">
        <v>0.5199306759098787</v>
      </c>
      <c r="F12" s="141" t="s">
        <v>682</v>
      </c>
      <c r="G12" s="142" t="s">
        <v>687</v>
      </c>
      <c r="H12" s="142" t="s">
        <v>687</v>
      </c>
      <c r="I12" s="142" t="s">
        <v>687</v>
      </c>
      <c r="J12" s="141" t="s">
        <v>687</v>
      </c>
      <c r="K12" s="142" t="s">
        <v>687</v>
      </c>
      <c r="L12" s="141" t="s">
        <v>687</v>
      </c>
      <c r="M12" s="142" t="s">
        <v>687</v>
      </c>
    </row>
    <row r="13" spans="1:13" ht="24.75" customHeight="1">
      <c r="A13" s="138" t="s">
        <v>826</v>
      </c>
      <c r="B13" s="139" t="s">
        <v>141</v>
      </c>
      <c r="C13" s="143">
        <v>30</v>
      </c>
      <c r="D13" s="142">
        <v>30</v>
      </c>
      <c r="E13" s="140">
        <v>5.1993067590987865</v>
      </c>
      <c r="F13" s="141" t="s">
        <v>682</v>
      </c>
      <c r="G13" s="142">
        <v>16</v>
      </c>
      <c r="H13" s="141">
        <v>7</v>
      </c>
      <c r="I13" s="142">
        <v>3</v>
      </c>
      <c r="J13" s="141" t="s">
        <v>827</v>
      </c>
      <c r="K13" s="142">
        <v>2</v>
      </c>
      <c r="L13" s="141">
        <v>1</v>
      </c>
      <c r="M13" s="142">
        <v>1</v>
      </c>
    </row>
    <row r="14" spans="1:13" ht="24.75" customHeight="1">
      <c r="A14" s="138" t="s">
        <v>828</v>
      </c>
      <c r="B14" s="139" t="s">
        <v>142</v>
      </c>
      <c r="C14" s="143">
        <v>19</v>
      </c>
      <c r="D14" s="142">
        <v>24</v>
      </c>
      <c r="E14" s="140">
        <v>3.2928942807625647</v>
      </c>
      <c r="F14" s="141" t="s">
        <v>829</v>
      </c>
      <c r="G14" s="142">
        <v>11</v>
      </c>
      <c r="H14" s="141">
        <v>7</v>
      </c>
      <c r="I14" s="142">
        <v>1</v>
      </c>
      <c r="J14" s="141" t="s">
        <v>829</v>
      </c>
      <c r="K14" s="142" t="s">
        <v>829</v>
      </c>
      <c r="L14" s="141" t="s">
        <v>682</v>
      </c>
      <c r="M14" s="142" t="s">
        <v>829</v>
      </c>
    </row>
    <row r="15" spans="1:13" ht="24.75" customHeight="1">
      <c r="A15" s="138" t="s">
        <v>830</v>
      </c>
      <c r="B15" s="139" t="s">
        <v>143</v>
      </c>
      <c r="C15" s="143">
        <v>48</v>
      </c>
      <c r="D15" s="142">
        <v>115</v>
      </c>
      <c r="E15" s="140">
        <v>8.31889081455806</v>
      </c>
      <c r="F15" s="141" t="s">
        <v>831</v>
      </c>
      <c r="G15" s="142">
        <v>26</v>
      </c>
      <c r="H15" s="141">
        <v>10</v>
      </c>
      <c r="I15" s="142">
        <v>4</v>
      </c>
      <c r="J15" s="141">
        <v>6</v>
      </c>
      <c r="K15" s="142" t="s">
        <v>832</v>
      </c>
      <c r="L15" s="141">
        <v>1</v>
      </c>
      <c r="M15" s="142">
        <v>1</v>
      </c>
    </row>
    <row r="16" spans="1:13" ht="24.75" customHeight="1">
      <c r="A16" s="138" t="s">
        <v>833</v>
      </c>
      <c r="B16" s="139" t="s">
        <v>537</v>
      </c>
      <c r="C16" s="143">
        <v>19</v>
      </c>
      <c r="D16" s="142">
        <v>21</v>
      </c>
      <c r="E16" s="140">
        <v>3.2928942807625647</v>
      </c>
      <c r="F16" s="141" t="s">
        <v>517</v>
      </c>
      <c r="G16" s="142">
        <v>8</v>
      </c>
      <c r="H16" s="141">
        <v>3</v>
      </c>
      <c r="I16" s="142">
        <v>3</v>
      </c>
      <c r="J16" s="141">
        <v>1</v>
      </c>
      <c r="K16" s="142">
        <v>4</v>
      </c>
      <c r="L16" s="141" t="s">
        <v>517</v>
      </c>
      <c r="M16" s="142" t="s">
        <v>517</v>
      </c>
    </row>
    <row r="17" spans="1:13" ht="24.75" customHeight="1">
      <c r="A17" s="138" t="s">
        <v>834</v>
      </c>
      <c r="B17" s="139" t="s">
        <v>766</v>
      </c>
      <c r="C17" s="143">
        <v>60</v>
      </c>
      <c r="D17" s="142">
        <v>63</v>
      </c>
      <c r="E17" s="140">
        <v>10.398613518197573</v>
      </c>
      <c r="F17" s="141" t="s">
        <v>835</v>
      </c>
      <c r="G17" s="142">
        <v>35</v>
      </c>
      <c r="H17" s="141">
        <v>13</v>
      </c>
      <c r="I17" s="142">
        <v>6</v>
      </c>
      <c r="J17" s="141">
        <v>3</v>
      </c>
      <c r="K17" s="142">
        <v>2</v>
      </c>
      <c r="L17" s="141">
        <v>1</v>
      </c>
      <c r="M17" s="142" t="s">
        <v>682</v>
      </c>
    </row>
    <row r="18" spans="1:13" ht="24.75" customHeight="1">
      <c r="A18" s="138" t="s">
        <v>836</v>
      </c>
      <c r="B18" s="139" t="s">
        <v>144</v>
      </c>
      <c r="C18" s="143">
        <v>3</v>
      </c>
      <c r="D18" s="142">
        <v>3</v>
      </c>
      <c r="E18" s="140">
        <v>0.5199306759098787</v>
      </c>
      <c r="F18" s="144" t="s">
        <v>837</v>
      </c>
      <c r="G18" s="142">
        <v>2</v>
      </c>
      <c r="H18" s="141" t="s">
        <v>517</v>
      </c>
      <c r="I18" s="142" t="s">
        <v>517</v>
      </c>
      <c r="J18" s="141" t="s">
        <v>838</v>
      </c>
      <c r="K18" s="142" t="s">
        <v>831</v>
      </c>
      <c r="L18" s="141">
        <v>1</v>
      </c>
      <c r="M18" s="142" t="s">
        <v>839</v>
      </c>
    </row>
    <row r="19" spans="1:13" ht="24.75" customHeight="1">
      <c r="A19" s="138" t="s">
        <v>840</v>
      </c>
      <c r="B19" s="139" t="s">
        <v>538</v>
      </c>
      <c r="C19" s="143">
        <v>3</v>
      </c>
      <c r="D19" s="142">
        <v>3</v>
      </c>
      <c r="E19" s="140">
        <v>0.5199306759098787</v>
      </c>
      <c r="F19" s="141" t="s">
        <v>838</v>
      </c>
      <c r="G19" s="142">
        <v>2</v>
      </c>
      <c r="H19" s="141">
        <v>1</v>
      </c>
      <c r="I19" s="142" t="s">
        <v>838</v>
      </c>
      <c r="J19" s="141" t="s">
        <v>838</v>
      </c>
      <c r="K19" s="142" t="s">
        <v>838</v>
      </c>
      <c r="L19" s="141" t="s">
        <v>838</v>
      </c>
      <c r="M19" s="142" t="s">
        <v>838</v>
      </c>
    </row>
    <row r="20" spans="1:13" ht="24.75" customHeight="1">
      <c r="A20" s="138" t="s">
        <v>841</v>
      </c>
      <c r="B20" s="139" t="s">
        <v>842</v>
      </c>
      <c r="C20" s="143">
        <v>17</v>
      </c>
      <c r="D20" s="142">
        <v>18</v>
      </c>
      <c r="E20" s="140">
        <v>2.946273830155979</v>
      </c>
      <c r="F20" s="141" t="s">
        <v>843</v>
      </c>
      <c r="G20" s="142">
        <v>6</v>
      </c>
      <c r="H20" s="141">
        <v>6</v>
      </c>
      <c r="I20" s="142">
        <v>1</v>
      </c>
      <c r="J20" s="141">
        <v>3</v>
      </c>
      <c r="K20" s="142" t="s">
        <v>843</v>
      </c>
      <c r="L20" s="141">
        <v>1</v>
      </c>
      <c r="M20" s="142" t="s">
        <v>843</v>
      </c>
    </row>
    <row r="21" spans="1:13" ht="24.75" customHeight="1">
      <c r="A21" s="138" t="s">
        <v>844</v>
      </c>
      <c r="B21" s="139" t="s">
        <v>127</v>
      </c>
      <c r="C21" s="143">
        <v>10</v>
      </c>
      <c r="D21" s="142">
        <v>9</v>
      </c>
      <c r="E21" s="140">
        <v>1.733102253032929</v>
      </c>
      <c r="F21" s="141" t="s">
        <v>843</v>
      </c>
      <c r="G21" s="142">
        <v>5</v>
      </c>
      <c r="H21" s="141">
        <v>1</v>
      </c>
      <c r="I21" s="142">
        <v>2</v>
      </c>
      <c r="J21" s="141" t="s">
        <v>843</v>
      </c>
      <c r="K21" s="142">
        <v>1</v>
      </c>
      <c r="L21" s="141">
        <v>1</v>
      </c>
      <c r="M21" s="142" t="s">
        <v>843</v>
      </c>
    </row>
    <row r="22" spans="1:13" ht="24.75" customHeight="1">
      <c r="A22" s="138" t="s">
        <v>845</v>
      </c>
      <c r="B22" s="139" t="s">
        <v>145</v>
      </c>
      <c r="C22" s="143">
        <v>1</v>
      </c>
      <c r="D22" s="142">
        <v>1</v>
      </c>
      <c r="E22" s="140">
        <v>0.17331022530329288</v>
      </c>
      <c r="F22" s="141" t="s">
        <v>846</v>
      </c>
      <c r="G22" s="142" t="s">
        <v>847</v>
      </c>
      <c r="H22" s="142" t="s">
        <v>847</v>
      </c>
      <c r="I22" s="512" t="s">
        <v>847</v>
      </c>
      <c r="J22" s="142" t="s">
        <v>847</v>
      </c>
      <c r="K22" s="142" t="s">
        <v>847</v>
      </c>
      <c r="L22" s="141" t="s">
        <v>847</v>
      </c>
      <c r="M22" s="142" t="s">
        <v>847</v>
      </c>
    </row>
    <row r="23" spans="1:13" ht="24.75" customHeight="1">
      <c r="A23" s="138" t="s">
        <v>848</v>
      </c>
      <c r="B23" s="139" t="s">
        <v>539</v>
      </c>
      <c r="C23" s="143">
        <v>24</v>
      </c>
      <c r="D23" s="142">
        <v>27</v>
      </c>
      <c r="E23" s="140">
        <v>4.15944540727903</v>
      </c>
      <c r="F23" s="141" t="s">
        <v>846</v>
      </c>
      <c r="G23" s="142">
        <v>14</v>
      </c>
      <c r="H23" s="141">
        <v>5</v>
      </c>
      <c r="I23" s="142">
        <v>2</v>
      </c>
      <c r="J23" s="141">
        <v>1</v>
      </c>
      <c r="K23" s="142">
        <v>1</v>
      </c>
      <c r="L23" s="141">
        <v>1</v>
      </c>
      <c r="M23" s="142" t="s">
        <v>846</v>
      </c>
    </row>
    <row r="24" spans="1:13" ht="24.75" customHeight="1">
      <c r="A24" s="138" t="s">
        <v>849</v>
      </c>
      <c r="B24" s="139" t="s">
        <v>146</v>
      </c>
      <c r="C24" s="143">
        <v>5</v>
      </c>
      <c r="D24" s="142">
        <v>7</v>
      </c>
      <c r="E24" s="140">
        <v>0.8665511265164645</v>
      </c>
      <c r="F24" s="141" t="s">
        <v>846</v>
      </c>
      <c r="G24" s="142" t="s">
        <v>846</v>
      </c>
      <c r="H24" s="141">
        <v>1</v>
      </c>
      <c r="I24" s="142">
        <v>1</v>
      </c>
      <c r="J24" s="141">
        <v>2</v>
      </c>
      <c r="K24" s="142" t="s">
        <v>846</v>
      </c>
      <c r="L24" s="141">
        <v>1</v>
      </c>
      <c r="M24" s="142" t="s">
        <v>846</v>
      </c>
    </row>
    <row r="25" spans="1:13" ht="24.75" customHeight="1">
      <c r="A25" s="138" t="s">
        <v>850</v>
      </c>
      <c r="B25" s="139" t="s">
        <v>134</v>
      </c>
      <c r="C25" s="143">
        <v>8</v>
      </c>
      <c r="D25" s="142">
        <v>6</v>
      </c>
      <c r="E25" s="140">
        <v>1.386481802426343</v>
      </c>
      <c r="F25" s="141" t="s">
        <v>846</v>
      </c>
      <c r="G25" s="142">
        <v>3</v>
      </c>
      <c r="H25" s="141">
        <v>1</v>
      </c>
      <c r="I25" s="142" t="s">
        <v>846</v>
      </c>
      <c r="J25" s="141">
        <v>1</v>
      </c>
      <c r="K25" s="142">
        <v>2</v>
      </c>
      <c r="L25" s="141">
        <v>1</v>
      </c>
      <c r="M25" s="142" t="s">
        <v>846</v>
      </c>
    </row>
    <row r="26" spans="1:13" ht="24.75" customHeight="1">
      <c r="A26" s="138" t="s">
        <v>851</v>
      </c>
      <c r="B26" s="139" t="s">
        <v>135</v>
      </c>
      <c r="C26" s="143">
        <v>60</v>
      </c>
      <c r="D26" s="142">
        <v>72</v>
      </c>
      <c r="E26" s="140">
        <v>10.398613518197573</v>
      </c>
      <c r="F26" s="141" t="s">
        <v>846</v>
      </c>
      <c r="G26" s="142">
        <v>29</v>
      </c>
      <c r="H26" s="141">
        <v>15</v>
      </c>
      <c r="I26" s="142">
        <v>6</v>
      </c>
      <c r="J26" s="141">
        <v>6</v>
      </c>
      <c r="K26" s="142">
        <v>1</v>
      </c>
      <c r="L26" s="141">
        <v>2</v>
      </c>
      <c r="M26" s="142">
        <v>1</v>
      </c>
    </row>
    <row r="27" spans="1:13" ht="24.75" customHeight="1">
      <c r="A27" s="138" t="s">
        <v>852</v>
      </c>
      <c r="B27" s="139" t="s">
        <v>147</v>
      </c>
      <c r="C27" s="143">
        <v>50</v>
      </c>
      <c r="D27" s="142">
        <v>57</v>
      </c>
      <c r="E27" s="140">
        <v>8.665511265164644</v>
      </c>
      <c r="F27" s="141" t="s">
        <v>43</v>
      </c>
      <c r="G27" s="142">
        <v>23</v>
      </c>
      <c r="H27" s="141">
        <v>14</v>
      </c>
      <c r="I27" s="142">
        <v>4</v>
      </c>
      <c r="J27" s="141">
        <v>3</v>
      </c>
      <c r="K27" s="142">
        <v>2</v>
      </c>
      <c r="L27" s="141">
        <v>2</v>
      </c>
      <c r="M27" s="142">
        <v>2</v>
      </c>
    </row>
    <row r="28" spans="1:13" ht="24.75" customHeight="1">
      <c r="A28" s="138" t="s">
        <v>853</v>
      </c>
      <c r="B28" s="139" t="s">
        <v>136</v>
      </c>
      <c r="C28" s="143">
        <v>26</v>
      </c>
      <c r="D28" s="142">
        <v>50</v>
      </c>
      <c r="E28" s="140">
        <v>4.506065857885615</v>
      </c>
      <c r="F28" s="141" t="s">
        <v>854</v>
      </c>
      <c r="G28" s="142">
        <v>3</v>
      </c>
      <c r="H28" s="141">
        <v>9</v>
      </c>
      <c r="I28" s="142">
        <v>7</v>
      </c>
      <c r="J28" s="141">
        <v>1</v>
      </c>
      <c r="K28" s="142">
        <v>2</v>
      </c>
      <c r="L28" s="141">
        <v>2</v>
      </c>
      <c r="M28" s="142">
        <v>2</v>
      </c>
    </row>
    <row r="29" spans="1:13" ht="24.75" customHeight="1">
      <c r="A29" s="138" t="s">
        <v>855</v>
      </c>
      <c r="B29" s="139" t="s">
        <v>755</v>
      </c>
      <c r="C29" s="143">
        <v>8</v>
      </c>
      <c r="D29" s="141" t="s">
        <v>854</v>
      </c>
      <c r="E29" s="140">
        <v>1.386481802426343</v>
      </c>
      <c r="F29" s="141" t="s">
        <v>854</v>
      </c>
      <c r="G29" s="142">
        <v>3</v>
      </c>
      <c r="H29" s="141">
        <v>1</v>
      </c>
      <c r="I29" s="142">
        <v>2</v>
      </c>
      <c r="J29" s="141" t="s">
        <v>854</v>
      </c>
      <c r="K29" s="142">
        <v>1</v>
      </c>
      <c r="L29" s="141" t="s">
        <v>854</v>
      </c>
      <c r="M29" s="142">
        <v>1</v>
      </c>
    </row>
    <row r="30" spans="1:13" ht="24.75" customHeight="1">
      <c r="A30" s="138" t="s">
        <v>856</v>
      </c>
      <c r="B30" s="139" t="s">
        <v>756</v>
      </c>
      <c r="C30" s="143">
        <v>7</v>
      </c>
      <c r="D30" s="141" t="s">
        <v>854</v>
      </c>
      <c r="E30" s="140">
        <v>1.2131715771230502</v>
      </c>
      <c r="F30" s="141" t="s">
        <v>854</v>
      </c>
      <c r="G30" s="142">
        <v>3</v>
      </c>
      <c r="H30" s="141" t="s">
        <v>854</v>
      </c>
      <c r="I30" s="142">
        <v>1</v>
      </c>
      <c r="J30" s="141">
        <v>1</v>
      </c>
      <c r="K30" s="142" t="s">
        <v>854</v>
      </c>
      <c r="L30" s="141">
        <v>2</v>
      </c>
      <c r="M30" s="142" t="s">
        <v>854</v>
      </c>
    </row>
    <row r="31" spans="1:13" ht="24.75" customHeight="1">
      <c r="A31" s="138" t="s">
        <v>89</v>
      </c>
      <c r="B31" s="139" t="s">
        <v>137</v>
      </c>
      <c r="C31" s="143">
        <v>31</v>
      </c>
      <c r="D31" s="142">
        <v>31</v>
      </c>
      <c r="E31" s="140">
        <v>5.37261698440208</v>
      </c>
      <c r="F31" s="141" t="s">
        <v>854</v>
      </c>
      <c r="G31" s="142">
        <v>8</v>
      </c>
      <c r="H31" s="141">
        <v>3</v>
      </c>
      <c r="I31" s="142">
        <v>3</v>
      </c>
      <c r="J31" s="141">
        <v>6</v>
      </c>
      <c r="K31" s="142">
        <v>4</v>
      </c>
      <c r="L31" s="141">
        <v>3</v>
      </c>
      <c r="M31" s="142">
        <v>4</v>
      </c>
    </row>
    <row r="32" spans="1:13" ht="24.75" customHeight="1">
      <c r="A32" s="138" t="s">
        <v>90</v>
      </c>
      <c r="B32" s="139" t="s">
        <v>540</v>
      </c>
      <c r="C32" s="143">
        <v>5</v>
      </c>
      <c r="D32" s="142">
        <v>5</v>
      </c>
      <c r="E32" s="140">
        <v>0.8665511265164645</v>
      </c>
      <c r="F32" s="141" t="s">
        <v>854</v>
      </c>
      <c r="G32" s="142">
        <v>2</v>
      </c>
      <c r="H32" s="141">
        <v>2</v>
      </c>
      <c r="I32" s="142">
        <v>1</v>
      </c>
      <c r="J32" s="142" t="s">
        <v>854</v>
      </c>
      <c r="K32" s="142" t="s">
        <v>854</v>
      </c>
      <c r="L32" s="142" t="s">
        <v>854</v>
      </c>
      <c r="M32" s="142" t="s">
        <v>854</v>
      </c>
    </row>
    <row r="33" spans="1:13" ht="24.75" customHeight="1">
      <c r="A33" s="145" t="s">
        <v>857</v>
      </c>
      <c r="B33" s="146" t="s">
        <v>541</v>
      </c>
      <c r="C33" s="136">
        <v>36</v>
      </c>
      <c r="D33" s="125">
        <v>39</v>
      </c>
      <c r="E33" s="137">
        <v>6.239168110918544</v>
      </c>
      <c r="F33" s="124" t="s">
        <v>858</v>
      </c>
      <c r="G33" s="125">
        <v>24</v>
      </c>
      <c r="H33" s="124">
        <v>9</v>
      </c>
      <c r="I33" s="125">
        <v>1</v>
      </c>
      <c r="J33" s="124">
        <v>1</v>
      </c>
      <c r="K33" s="125">
        <v>1</v>
      </c>
      <c r="L33" s="124" t="s">
        <v>858</v>
      </c>
      <c r="M33" s="125" t="s">
        <v>858</v>
      </c>
    </row>
    <row r="34" spans="1:13" ht="13.5">
      <c r="A34" s="513" t="s">
        <v>859</v>
      </c>
      <c r="B34" s="74"/>
      <c r="C34" s="74"/>
      <c r="D34" s="74"/>
      <c r="E34" s="514"/>
      <c r="F34" s="74"/>
      <c r="G34" s="74"/>
      <c r="H34" s="74"/>
      <c r="I34" s="74"/>
      <c r="J34" s="74"/>
      <c r="K34" s="74"/>
      <c r="L34" s="74"/>
      <c r="M34" s="74"/>
    </row>
    <row r="35" spans="1:13" ht="13.5">
      <c r="A35" s="74" t="s">
        <v>861</v>
      </c>
      <c r="C35" s="74"/>
      <c r="D35" s="74"/>
      <c r="E35" s="514"/>
      <c r="F35" s="74"/>
      <c r="G35" s="74"/>
      <c r="H35" s="74"/>
      <c r="I35" s="74"/>
      <c r="J35" s="74"/>
      <c r="K35" s="74"/>
      <c r="L35" s="74"/>
      <c r="M35" s="74"/>
    </row>
  </sheetData>
  <sheetProtection/>
  <mergeCells count="11">
    <mergeCell ref="A9:B9"/>
    <mergeCell ref="A1:E1"/>
    <mergeCell ref="C3:D3"/>
    <mergeCell ref="F3:M3"/>
    <mergeCell ref="A7:B7"/>
    <mergeCell ref="A8:B8"/>
    <mergeCell ref="A3:B5"/>
    <mergeCell ref="E3:E5"/>
    <mergeCell ref="C4:C5"/>
    <mergeCell ref="D4:D5"/>
    <mergeCell ref="A6:B6"/>
  </mergeCells>
  <hyperlinks>
    <hyperlink ref="A1:E1" location="目次!A1" display="第２表　産業別・規模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7.875" style="6" customWidth="1"/>
    <col min="2" max="10" width="8.75390625" style="6" customWidth="1"/>
    <col min="11" max="16384" width="9.125" style="6" customWidth="1"/>
  </cols>
  <sheetData>
    <row r="1" spans="1:3" ht="14.25">
      <c r="A1" s="758" t="s">
        <v>155</v>
      </c>
      <c r="B1" s="758"/>
      <c r="C1" s="758"/>
    </row>
    <row r="2" ht="11.25" customHeight="1">
      <c r="J2" s="7" t="s">
        <v>156</v>
      </c>
    </row>
    <row r="3" spans="1:10" ht="14.25" customHeight="1">
      <c r="A3" s="148"/>
      <c r="B3" s="79"/>
      <c r="C3" s="149"/>
      <c r="D3" s="79"/>
      <c r="E3" s="149"/>
      <c r="F3" s="79"/>
      <c r="G3" s="149"/>
      <c r="H3" s="79"/>
      <c r="I3" s="79"/>
      <c r="J3" s="79" t="s">
        <v>862</v>
      </c>
    </row>
    <row r="4" spans="1:10" ht="14.25" customHeight="1">
      <c r="A4" s="118" t="s">
        <v>542</v>
      </c>
      <c r="B4" s="83" t="s">
        <v>863</v>
      </c>
      <c r="C4" s="123" t="s">
        <v>543</v>
      </c>
      <c r="D4" s="83" t="s">
        <v>544</v>
      </c>
      <c r="E4" s="83" t="s">
        <v>545</v>
      </c>
      <c r="F4" s="83" t="s">
        <v>546</v>
      </c>
      <c r="G4" s="123" t="s">
        <v>547</v>
      </c>
      <c r="H4" s="83" t="s">
        <v>521</v>
      </c>
      <c r="I4" s="83" t="s">
        <v>864</v>
      </c>
      <c r="J4" s="83" t="s">
        <v>523</v>
      </c>
    </row>
    <row r="5" spans="1:10" ht="14.25" customHeight="1">
      <c r="A5" s="134"/>
      <c r="B5" s="86"/>
      <c r="C5" s="102"/>
      <c r="D5" s="86"/>
      <c r="E5" s="102"/>
      <c r="F5" s="86"/>
      <c r="G5" s="102"/>
      <c r="H5" s="86"/>
      <c r="I5" s="86"/>
      <c r="J5" s="86" t="s">
        <v>865</v>
      </c>
    </row>
    <row r="6" spans="1:10" ht="29.25" customHeight="1">
      <c r="A6" s="78" t="s">
        <v>548</v>
      </c>
      <c r="B6" s="515">
        <v>1392</v>
      </c>
      <c r="C6" s="516">
        <v>1333</v>
      </c>
      <c r="D6" s="515">
        <v>1305</v>
      </c>
      <c r="E6" s="516">
        <v>1370</v>
      </c>
      <c r="F6" s="515">
        <v>780</v>
      </c>
      <c r="G6" s="515">
        <v>1224</v>
      </c>
      <c r="H6" s="517">
        <v>700</v>
      </c>
      <c r="I6" s="517">
        <v>577</v>
      </c>
      <c r="J6" s="150">
        <f>I6/$I$6*100</f>
        <v>100</v>
      </c>
    </row>
    <row r="7" spans="1:10" ht="29.25" customHeight="1">
      <c r="A7" s="151" t="s">
        <v>549</v>
      </c>
      <c r="B7" s="518">
        <v>320</v>
      </c>
      <c r="C7" s="519">
        <v>299</v>
      </c>
      <c r="D7" s="518">
        <v>286</v>
      </c>
      <c r="E7" s="519">
        <v>287</v>
      </c>
      <c r="F7" s="518">
        <v>129</v>
      </c>
      <c r="G7" s="518">
        <v>246</v>
      </c>
      <c r="H7" s="520">
        <v>111</v>
      </c>
      <c r="I7" s="520">
        <v>88</v>
      </c>
      <c r="J7" s="153">
        <f aca="true" t="shared" si="0" ref="J7:J31">I7/$I$6*100</f>
        <v>15.251299826689774</v>
      </c>
    </row>
    <row r="8" spans="1:10" ht="20.25" customHeight="1">
      <c r="A8" s="650" t="s">
        <v>550</v>
      </c>
      <c r="B8" s="213"/>
      <c r="C8" s="218"/>
      <c r="D8" s="213"/>
      <c r="E8" s="218"/>
      <c r="F8" s="213"/>
      <c r="G8" s="213"/>
      <c r="H8" s="521"/>
      <c r="I8" s="521"/>
      <c r="J8" s="154"/>
    </row>
    <row r="9" spans="1:10" ht="20.25" customHeight="1">
      <c r="A9" s="650"/>
      <c r="B9" s="213">
        <v>68</v>
      </c>
      <c r="C9" s="218">
        <v>65</v>
      </c>
      <c r="D9" s="213">
        <v>64</v>
      </c>
      <c r="E9" s="218">
        <v>64</v>
      </c>
      <c r="F9" s="213">
        <v>26</v>
      </c>
      <c r="G9" s="213">
        <v>49</v>
      </c>
      <c r="H9" s="213">
        <v>19</v>
      </c>
      <c r="I9" s="213">
        <v>14</v>
      </c>
      <c r="J9" s="140">
        <f t="shared" si="0"/>
        <v>2.4263431542461005</v>
      </c>
    </row>
    <row r="10" spans="1:10" ht="20.25" customHeight="1">
      <c r="A10" s="651"/>
      <c r="B10" s="213"/>
      <c r="C10" s="218"/>
      <c r="D10" s="213"/>
      <c r="E10" s="218"/>
      <c r="F10" s="213"/>
      <c r="G10" s="213"/>
      <c r="H10" s="521"/>
      <c r="I10" s="521"/>
      <c r="J10" s="154"/>
    </row>
    <row r="11" spans="1:10" ht="20.25" customHeight="1">
      <c r="A11" s="652" t="s">
        <v>551</v>
      </c>
      <c r="B11" s="522"/>
      <c r="C11" s="523"/>
      <c r="D11" s="522"/>
      <c r="E11" s="523"/>
      <c r="F11" s="522"/>
      <c r="G11" s="522"/>
      <c r="H11" s="524"/>
      <c r="I11" s="524"/>
      <c r="J11" s="155"/>
    </row>
    <row r="12" spans="1:10" ht="20.25" customHeight="1">
      <c r="A12" s="653"/>
      <c r="B12" s="213">
        <v>74</v>
      </c>
      <c r="C12" s="218">
        <v>68</v>
      </c>
      <c r="D12" s="213">
        <v>62</v>
      </c>
      <c r="E12" s="218">
        <v>63</v>
      </c>
      <c r="F12" s="213">
        <v>26</v>
      </c>
      <c r="G12" s="213">
        <v>52</v>
      </c>
      <c r="H12" s="213">
        <v>24</v>
      </c>
      <c r="I12" s="213">
        <v>17</v>
      </c>
      <c r="J12" s="140">
        <f t="shared" si="0"/>
        <v>2.946273830155979</v>
      </c>
    </row>
    <row r="13" spans="1:10" ht="20.25" customHeight="1">
      <c r="A13" s="654"/>
      <c r="B13" s="525"/>
      <c r="C13" s="526"/>
      <c r="D13" s="525"/>
      <c r="E13" s="526"/>
      <c r="F13" s="525"/>
      <c r="G13" s="525"/>
      <c r="H13" s="527"/>
      <c r="I13" s="527"/>
      <c r="J13" s="157"/>
    </row>
    <row r="14" spans="1:10" ht="20.25" customHeight="1">
      <c r="A14" s="652" t="s">
        <v>552</v>
      </c>
      <c r="B14" s="213"/>
      <c r="C14" s="218"/>
      <c r="D14" s="213"/>
      <c r="E14" s="218"/>
      <c r="F14" s="213"/>
      <c r="G14" s="213"/>
      <c r="H14" s="521"/>
      <c r="I14" s="521"/>
      <c r="J14" s="154"/>
    </row>
    <row r="15" spans="1:10" ht="20.25" customHeight="1">
      <c r="A15" s="655"/>
      <c r="B15" s="213">
        <v>60</v>
      </c>
      <c r="C15" s="218">
        <v>59</v>
      </c>
      <c r="D15" s="213">
        <v>60</v>
      </c>
      <c r="E15" s="218">
        <v>54</v>
      </c>
      <c r="F15" s="213">
        <v>24</v>
      </c>
      <c r="G15" s="213">
        <v>48</v>
      </c>
      <c r="H15" s="213">
        <v>20</v>
      </c>
      <c r="I15" s="213">
        <v>13</v>
      </c>
      <c r="J15" s="140">
        <f t="shared" si="0"/>
        <v>2.2530329289428077</v>
      </c>
    </row>
    <row r="16" spans="1:10" ht="20.25" customHeight="1">
      <c r="A16" s="656"/>
      <c r="B16" s="213"/>
      <c r="C16" s="218"/>
      <c r="D16" s="213"/>
      <c r="E16" s="218"/>
      <c r="F16" s="213"/>
      <c r="G16" s="213"/>
      <c r="H16" s="521"/>
      <c r="I16" s="521"/>
      <c r="J16" s="154"/>
    </row>
    <row r="17" spans="1:10" ht="20.25" customHeight="1">
      <c r="A17" s="652" t="s">
        <v>553</v>
      </c>
      <c r="B17" s="522"/>
      <c r="C17" s="523"/>
      <c r="D17" s="522"/>
      <c r="E17" s="523"/>
      <c r="F17" s="522"/>
      <c r="G17" s="522"/>
      <c r="H17" s="524"/>
      <c r="I17" s="524"/>
      <c r="J17" s="155"/>
    </row>
    <row r="18" spans="1:10" ht="20.25" customHeight="1">
      <c r="A18" s="657"/>
      <c r="B18" s="213">
        <v>118</v>
      </c>
      <c r="C18" s="218">
        <v>107</v>
      </c>
      <c r="D18" s="213">
        <v>100</v>
      </c>
      <c r="E18" s="218">
        <v>106</v>
      </c>
      <c r="F18" s="213">
        <v>53</v>
      </c>
      <c r="G18" s="213">
        <v>97</v>
      </c>
      <c r="H18" s="213">
        <v>48</v>
      </c>
      <c r="I18" s="213">
        <v>44</v>
      </c>
      <c r="J18" s="140">
        <f t="shared" si="0"/>
        <v>7.625649913344887</v>
      </c>
    </row>
    <row r="19" spans="1:10" ht="20.25" customHeight="1">
      <c r="A19" s="657"/>
      <c r="B19" s="213"/>
      <c r="C19" s="218"/>
      <c r="D19" s="213"/>
      <c r="E19" s="218"/>
      <c r="F19" s="213"/>
      <c r="G19" s="213"/>
      <c r="H19" s="521"/>
      <c r="I19" s="521"/>
      <c r="J19" s="154"/>
    </row>
    <row r="20" spans="1:10" ht="31.5" customHeight="1">
      <c r="A20" s="158" t="s">
        <v>489</v>
      </c>
      <c r="B20" s="528">
        <v>1072</v>
      </c>
      <c r="C20" s="529">
        <v>1034</v>
      </c>
      <c r="D20" s="528">
        <v>1019</v>
      </c>
      <c r="E20" s="529">
        <v>1083</v>
      </c>
      <c r="F20" s="528">
        <v>651</v>
      </c>
      <c r="G20" s="528">
        <v>978</v>
      </c>
      <c r="H20" s="530">
        <v>589</v>
      </c>
      <c r="I20" s="530">
        <v>489</v>
      </c>
      <c r="J20" s="153">
        <f t="shared" si="0"/>
        <v>84.74870017331023</v>
      </c>
    </row>
    <row r="21" spans="1:10" ht="31.5" customHeight="1">
      <c r="A21" s="160" t="s">
        <v>554</v>
      </c>
      <c r="B21" s="213">
        <v>88</v>
      </c>
      <c r="C21" s="218">
        <v>85</v>
      </c>
      <c r="D21" s="213">
        <v>88</v>
      </c>
      <c r="E21" s="218">
        <v>88</v>
      </c>
      <c r="F21" s="213">
        <v>48</v>
      </c>
      <c r="G21" s="213">
        <v>79</v>
      </c>
      <c r="H21" s="213">
        <v>43</v>
      </c>
      <c r="I21" s="213">
        <v>42</v>
      </c>
      <c r="J21" s="531">
        <f t="shared" si="0"/>
        <v>7.279029462738301</v>
      </c>
    </row>
    <row r="22" spans="1:10" ht="31.5" customHeight="1">
      <c r="A22" s="161" t="s">
        <v>555</v>
      </c>
      <c r="B22" s="532">
        <v>58</v>
      </c>
      <c r="C22" s="533">
        <v>60</v>
      </c>
      <c r="D22" s="532">
        <v>60</v>
      </c>
      <c r="E22" s="533">
        <v>64</v>
      </c>
      <c r="F22" s="532">
        <v>40</v>
      </c>
      <c r="G22" s="532">
        <v>59</v>
      </c>
      <c r="H22" s="532">
        <v>41</v>
      </c>
      <c r="I22" s="532">
        <v>38</v>
      </c>
      <c r="J22" s="534">
        <f t="shared" si="0"/>
        <v>6.5857885615251295</v>
      </c>
    </row>
    <row r="23" spans="1:10" ht="31.5" customHeight="1">
      <c r="A23" s="160" t="s">
        <v>556</v>
      </c>
      <c r="B23" s="213">
        <v>92</v>
      </c>
      <c r="C23" s="218">
        <v>90</v>
      </c>
      <c r="D23" s="213">
        <v>86</v>
      </c>
      <c r="E23" s="218">
        <v>88</v>
      </c>
      <c r="F23" s="213">
        <v>73</v>
      </c>
      <c r="G23" s="213">
        <v>86</v>
      </c>
      <c r="H23" s="532">
        <v>64</v>
      </c>
      <c r="I23" s="532">
        <v>69</v>
      </c>
      <c r="J23" s="535">
        <f t="shared" si="0"/>
        <v>11.95840554592721</v>
      </c>
    </row>
    <row r="24" spans="1:10" ht="31.5" customHeight="1">
      <c r="A24" s="161" t="s">
        <v>557</v>
      </c>
      <c r="B24" s="532">
        <v>119</v>
      </c>
      <c r="C24" s="533">
        <v>110</v>
      </c>
      <c r="D24" s="532">
        <v>107</v>
      </c>
      <c r="E24" s="533">
        <v>122</v>
      </c>
      <c r="F24" s="532">
        <v>72</v>
      </c>
      <c r="G24" s="532">
        <v>103</v>
      </c>
      <c r="H24" s="532">
        <v>62</v>
      </c>
      <c r="I24" s="532">
        <v>52</v>
      </c>
      <c r="J24" s="535">
        <f t="shared" si="0"/>
        <v>9.01213171577123</v>
      </c>
    </row>
    <row r="25" spans="1:10" ht="31.5" customHeight="1">
      <c r="A25" s="160" t="s">
        <v>558</v>
      </c>
      <c r="B25" s="213">
        <v>54</v>
      </c>
      <c r="C25" s="218">
        <v>52</v>
      </c>
      <c r="D25" s="213">
        <v>54</v>
      </c>
      <c r="E25" s="218">
        <v>61</v>
      </c>
      <c r="F25" s="213">
        <v>29</v>
      </c>
      <c r="G25" s="213">
        <v>56</v>
      </c>
      <c r="H25" s="532">
        <v>25</v>
      </c>
      <c r="I25" s="532">
        <v>19</v>
      </c>
      <c r="J25" s="534">
        <f t="shared" si="0"/>
        <v>3.2928942807625647</v>
      </c>
    </row>
    <row r="26" spans="1:10" ht="31.5" customHeight="1">
      <c r="A26" s="161" t="s">
        <v>559</v>
      </c>
      <c r="B26" s="532">
        <v>117</v>
      </c>
      <c r="C26" s="533">
        <v>113</v>
      </c>
      <c r="D26" s="532">
        <v>102</v>
      </c>
      <c r="E26" s="533">
        <v>112</v>
      </c>
      <c r="F26" s="532">
        <v>67</v>
      </c>
      <c r="G26" s="532">
        <v>102</v>
      </c>
      <c r="H26" s="532">
        <v>57</v>
      </c>
      <c r="I26" s="532">
        <v>47</v>
      </c>
      <c r="J26" s="534">
        <f t="shared" si="0"/>
        <v>8.145580589254767</v>
      </c>
    </row>
    <row r="27" spans="1:10" ht="31.5" customHeight="1">
      <c r="A27" s="160" t="s">
        <v>560</v>
      </c>
      <c r="B27" s="213">
        <v>87</v>
      </c>
      <c r="C27" s="218">
        <v>85</v>
      </c>
      <c r="D27" s="213">
        <v>83</v>
      </c>
      <c r="E27" s="218">
        <v>88</v>
      </c>
      <c r="F27" s="213">
        <v>50</v>
      </c>
      <c r="G27" s="213">
        <v>77</v>
      </c>
      <c r="H27" s="532">
        <v>44</v>
      </c>
      <c r="I27" s="532">
        <v>34</v>
      </c>
      <c r="J27" s="535">
        <f t="shared" si="0"/>
        <v>5.892547660311958</v>
      </c>
    </row>
    <row r="28" spans="1:10" ht="31.5" customHeight="1">
      <c r="A28" s="161" t="s">
        <v>561</v>
      </c>
      <c r="B28" s="532">
        <v>105</v>
      </c>
      <c r="C28" s="533">
        <v>102</v>
      </c>
      <c r="D28" s="532">
        <v>98</v>
      </c>
      <c r="E28" s="533">
        <v>109</v>
      </c>
      <c r="F28" s="532">
        <v>57</v>
      </c>
      <c r="G28" s="532">
        <v>96</v>
      </c>
      <c r="H28" s="532">
        <v>49</v>
      </c>
      <c r="I28" s="532">
        <v>51</v>
      </c>
      <c r="J28" s="534">
        <f t="shared" si="0"/>
        <v>8.838821490467938</v>
      </c>
    </row>
    <row r="29" spans="1:10" ht="31.5" customHeight="1">
      <c r="A29" s="161" t="s">
        <v>562</v>
      </c>
      <c r="B29" s="532">
        <v>18</v>
      </c>
      <c r="C29" s="533">
        <v>16</v>
      </c>
      <c r="D29" s="532">
        <v>19</v>
      </c>
      <c r="E29" s="533">
        <v>21</v>
      </c>
      <c r="F29" s="532">
        <v>10</v>
      </c>
      <c r="G29" s="532">
        <v>20</v>
      </c>
      <c r="H29" s="532">
        <v>12</v>
      </c>
      <c r="I29" s="532">
        <v>11</v>
      </c>
      <c r="J29" s="534">
        <f t="shared" si="0"/>
        <v>1.9064124783362217</v>
      </c>
    </row>
    <row r="30" spans="1:10" ht="31.5" customHeight="1">
      <c r="A30" s="161" t="s">
        <v>563</v>
      </c>
      <c r="B30" s="532">
        <v>194</v>
      </c>
      <c r="C30" s="533">
        <v>185</v>
      </c>
      <c r="D30" s="532">
        <v>189</v>
      </c>
      <c r="E30" s="533">
        <v>189</v>
      </c>
      <c r="F30" s="532">
        <v>124</v>
      </c>
      <c r="G30" s="532">
        <v>167</v>
      </c>
      <c r="H30" s="532">
        <v>113</v>
      </c>
      <c r="I30" s="532">
        <v>89</v>
      </c>
      <c r="J30" s="535">
        <f t="shared" si="0"/>
        <v>15.424610051993067</v>
      </c>
    </row>
    <row r="31" spans="1:10" ht="31.5" customHeight="1">
      <c r="A31" s="84" t="s">
        <v>564</v>
      </c>
      <c r="B31" s="215">
        <v>140</v>
      </c>
      <c r="C31" s="536">
        <v>136</v>
      </c>
      <c r="D31" s="215">
        <v>133</v>
      </c>
      <c r="E31" s="536">
        <v>141</v>
      </c>
      <c r="F31" s="215">
        <v>81</v>
      </c>
      <c r="G31" s="215">
        <v>133</v>
      </c>
      <c r="H31" s="215">
        <v>79</v>
      </c>
      <c r="I31" s="215">
        <v>37</v>
      </c>
      <c r="J31" s="137">
        <f t="shared" si="0"/>
        <v>6.412478336221837</v>
      </c>
    </row>
    <row r="32" spans="1:10" ht="12">
      <c r="A32" s="648" t="s">
        <v>866</v>
      </c>
      <c r="B32" s="648"/>
      <c r="C32" s="648"/>
      <c r="D32" s="648"/>
      <c r="E32" s="648"/>
      <c r="F32" s="648"/>
      <c r="G32" s="648"/>
      <c r="H32" s="648"/>
      <c r="I32" s="648"/>
      <c r="J32" s="648"/>
    </row>
    <row r="33" spans="1:10" ht="12">
      <c r="A33" s="645" t="s">
        <v>867</v>
      </c>
      <c r="B33" s="646"/>
      <c r="C33" s="646"/>
      <c r="D33" s="646"/>
      <c r="E33" s="646"/>
      <c r="F33" s="646"/>
      <c r="G33" s="646"/>
      <c r="H33" s="646"/>
      <c r="I33" s="162"/>
      <c r="J33" s="162"/>
    </row>
    <row r="34" spans="1:10" ht="13.5">
      <c r="A34" s="647" t="s">
        <v>868</v>
      </c>
      <c r="B34" s="647"/>
      <c r="C34" s="647"/>
      <c r="D34" s="647"/>
      <c r="E34" s="647"/>
      <c r="F34" s="647"/>
      <c r="G34" s="647"/>
      <c r="H34" s="647"/>
      <c r="I34" s="537"/>
      <c r="J34" s="537"/>
    </row>
  </sheetData>
  <sheetProtection/>
  <mergeCells count="8">
    <mergeCell ref="A33:H33"/>
    <mergeCell ref="A34:H34"/>
    <mergeCell ref="A32:J32"/>
    <mergeCell ref="A8:A10"/>
    <mergeCell ref="A11:A13"/>
    <mergeCell ref="A14:A16"/>
    <mergeCell ref="A17:A19"/>
    <mergeCell ref="A1:C1"/>
  </mergeCells>
  <hyperlinks>
    <hyperlink ref="A1:B1" location="目次!A1" display="第３表　地域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31">
      <selection activeCell="A34" sqref="A34:A35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4" width="11.00390625" style="0" bestFit="1" customWidth="1"/>
    <col min="5" max="5" width="8.875" style="0" bestFit="1" customWidth="1"/>
    <col min="6" max="6" width="6.75390625" style="0" customWidth="1"/>
    <col min="7" max="13" width="9.75390625" style="0" bestFit="1" customWidth="1"/>
  </cols>
  <sheetData>
    <row r="1" spans="1:5" ht="14.25">
      <c r="A1" s="644" t="s">
        <v>157</v>
      </c>
      <c r="B1" s="644"/>
      <c r="C1" s="644"/>
      <c r="D1" s="644"/>
      <c r="E1" s="644"/>
    </row>
    <row r="2" spans="1:13" ht="11.25" customHeight="1">
      <c r="A2" s="10"/>
      <c r="B2" s="4"/>
      <c r="E2" s="3"/>
      <c r="M2" s="5" t="s">
        <v>154</v>
      </c>
    </row>
    <row r="3" spans="1:13" ht="15.75" customHeight="1">
      <c r="A3" s="663" t="s">
        <v>520</v>
      </c>
      <c r="B3" s="664"/>
      <c r="C3" s="660" t="s">
        <v>518</v>
      </c>
      <c r="D3" s="658"/>
      <c r="E3" s="669" t="s">
        <v>893</v>
      </c>
      <c r="F3" s="658" t="s">
        <v>519</v>
      </c>
      <c r="G3" s="658"/>
      <c r="H3" s="658"/>
      <c r="I3" s="658"/>
      <c r="J3" s="658"/>
      <c r="K3" s="658"/>
      <c r="L3" s="658"/>
      <c r="M3" s="659"/>
    </row>
    <row r="4" spans="1:13" ht="15.75" customHeight="1">
      <c r="A4" s="665"/>
      <c r="B4" s="666"/>
      <c r="C4" s="672" t="s">
        <v>815</v>
      </c>
      <c r="D4" s="674" t="s">
        <v>816</v>
      </c>
      <c r="E4" s="670"/>
      <c r="F4" s="538" t="s">
        <v>817</v>
      </c>
      <c r="G4" s="539" t="s">
        <v>818</v>
      </c>
      <c r="H4" s="540" t="s">
        <v>819</v>
      </c>
      <c r="I4" s="539" t="s">
        <v>820</v>
      </c>
      <c r="J4" s="540" t="s">
        <v>821</v>
      </c>
      <c r="K4" s="539" t="s">
        <v>822</v>
      </c>
      <c r="L4" s="541" t="s">
        <v>823</v>
      </c>
      <c r="M4" s="539" t="s">
        <v>522</v>
      </c>
    </row>
    <row r="5" spans="1:13" ht="15.75" customHeight="1">
      <c r="A5" s="667"/>
      <c r="B5" s="668"/>
      <c r="C5" s="673"/>
      <c r="D5" s="675"/>
      <c r="E5" s="671"/>
      <c r="F5" s="542" t="s">
        <v>565</v>
      </c>
      <c r="G5" s="543" t="s">
        <v>566</v>
      </c>
      <c r="H5" s="541" t="s">
        <v>524</v>
      </c>
      <c r="I5" s="543" t="s">
        <v>525</v>
      </c>
      <c r="J5" s="541" t="s">
        <v>526</v>
      </c>
      <c r="K5" s="543" t="s">
        <v>527</v>
      </c>
      <c r="L5" s="541" t="s">
        <v>528</v>
      </c>
      <c r="M5" s="543" t="s">
        <v>529</v>
      </c>
    </row>
    <row r="6" spans="1:13" ht="24.75" customHeight="1">
      <c r="A6" s="676" t="s">
        <v>530</v>
      </c>
      <c r="B6" s="677"/>
      <c r="C6" s="544">
        <v>20870</v>
      </c>
      <c r="D6" s="528">
        <v>22853</v>
      </c>
      <c r="E6" s="545">
        <v>100</v>
      </c>
      <c r="F6" s="528" t="s">
        <v>682</v>
      </c>
      <c r="G6" s="544">
        <v>1532</v>
      </c>
      <c r="H6" s="546">
        <v>1833</v>
      </c>
      <c r="I6" s="544">
        <v>1495</v>
      </c>
      <c r="J6" s="546">
        <v>1523</v>
      </c>
      <c r="K6" s="544">
        <v>2219</v>
      </c>
      <c r="L6" s="546">
        <v>5378</v>
      </c>
      <c r="M6" s="544">
        <v>6890</v>
      </c>
    </row>
    <row r="7" spans="1:13" ht="24.75" customHeight="1">
      <c r="A7" s="660" t="s">
        <v>531</v>
      </c>
      <c r="B7" s="659"/>
      <c r="C7" s="547">
        <v>100</v>
      </c>
      <c r="D7" s="548">
        <v>100</v>
      </c>
      <c r="E7" s="549" t="s">
        <v>693</v>
      </c>
      <c r="F7" s="528" t="s">
        <v>682</v>
      </c>
      <c r="G7" s="550">
        <v>7.340680402491614</v>
      </c>
      <c r="H7" s="550">
        <v>8.782942022041206</v>
      </c>
      <c r="I7" s="550">
        <v>7.163392429324389</v>
      </c>
      <c r="J7" s="550">
        <v>7.297556300910397</v>
      </c>
      <c r="K7" s="550">
        <v>10.632486823191185</v>
      </c>
      <c r="L7" s="550">
        <v>25.76904647819837</v>
      </c>
      <c r="M7" s="550">
        <v>33.013895543842835</v>
      </c>
    </row>
    <row r="8" spans="1:13" ht="24.75" customHeight="1">
      <c r="A8" s="661" t="s">
        <v>532</v>
      </c>
      <c r="B8" s="662"/>
      <c r="C8" s="551">
        <v>11298</v>
      </c>
      <c r="D8" s="515">
        <v>12231</v>
      </c>
      <c r="E8" s="552">
        <v>54.135122184954476</v>
      </c>
      <c r="F8" s="553" t="s">
        <v>682</v>
      </c>
      <c r="G8" s="554">
        <v>452</v>
      </c>
      <c r="H8" s="554">
        <v>644</v>
      </c>
      <c r="I8" s="554">
        <v>626</v>
      </c>
      <c r="J8" s="554">
        <v>756</v>
      </c>
      <c r="K8" s="554">
        <v>857</v>
      </c>
      <c r="L8" s="554">
        <v>2067</v>
      </c>
      <c r="M8" s="554">
        <v>5896</v>
      </c>
    </row>
    <row r="9" spans="1:13" ht="24.75" customHeight="1">
      <c r="A9" s="678" t="s">
        <v>533</v>
      </c>
      <c r="B9" s="679"/>
      <c r="C9" s="555">
        <v>9572</v>
      </c>
      <c r="D9" s="556">
        <v>10622</v>
      </c>
      <c r="E9" s="557">
        <v>45.86487781504552</v>
      </c>
      <c r="F9" s="556" t="s">
        <v>517</v>
      </c>
      <c r="G9" s="556">
        <v>1080</v>
      </c>
      <c r="H9" s="556">
        <v>1189</v>
      </c>
      <c r="I9" s="556">
        <v>869</v>
      </c>
      <c r="J9" s="556">
        <v>767</v>
      </c>
      <c r="K9" s="556">
        <v>1362</v>
      </c>
      <c r="L9" s="556">
        <v>3311</v>
      </c>
      <c r="M9" s="556">
        <v>994</v>
      </c>
    </row>
    <row r="10" spans="1:13" ht="24.75" customHeight="1">
      <c r="A10" s="558" t="s">
        <v>869</v>
      </c>
      <c r="B10" s="559" t="s">
        <v>534</v>
      </c>
      <c r="C10" s="551">
        <v>4498</v>
      </c>
      <c r="D10" s="515">
        <v>4583</v>
      </c>
      <c r="E10" s="560">
        <v>21.552467656923813</v>
      </c>
      <c r="F10" s="553" t="s">
        <v>517</v>
      </c>
      <c r="G10" s="561">
        <v>209</v>
      </c>
      <c r="H10" s="553">
        <v>334</v>
      </c>
      <c r="I10" s="561">
        <v>275</v>
      </c>
      <c r="J10" s="553">
        <v>196</v>
      </c>
      <c r="K10" s="561">
        <v>668</v>
      </c>
      <c r="L10" s="553">
        <v>2496</v>
      </c>
      <c r="M10" s="561">
        <v>320</v>
      </c>
    </row>
    <row r="11" spans="1:13" ht="24.75" customHeight="1">
      <c r="A11" s="558" t="s">
        <v>870</v>
      </c>
      <c r="B11" s="559" t="s">
        <v>535</v>
      </c>
      <c r="C11" s="562">
        <v>47</v>
      </c>
      <c r="D11" s="561">
        <v>51</v>
      </c>
      <c r="E11" s="560">
        <v>0.2252036415908002</v>
      </c>
      <c r="F11" s="553" t="s">
        <v>517</v>
      </c>
      <c r="G11" s="561">
        <v>18</v>
      </c>
      <c r="H11" s="553">
        <v>29</v>
      </c>
      <c r="I11" s="561" t="s">
        <v>517</v>
      </c>
      <c r="J11" s="553" t="s">
        <v>517</v>
      </c>
      <c r="K11" s="561" t="s">
        <v>517</v>
      </c>
      <c r="L11" s="553" t="s">
        <v>517</v>
      </c>
      <c r="M11" s="561" t="s">
        <v>517</v>
      </c>
    </row>
    <row r="12" spans="1:13" ht="24.75" customHeight="1">
      <c r="A12" s="558" t="s">
        <v>871</v>
      </c>
      <c r="B12" s="559" t="s">
        <v>536</v>
      </c>
      <c r="C12" s="563" t="s">
        <v>872</v>
      </c>
      <c r="D12" s="564" t="s">
        <v>873</v>
      </c>
      <c r="E12" s="565" t="s">
        <v>873</v>
      </c>
      <c r="F12" s="566" t="s">
        <v>874</v>
      </c>
      <c r="G12" s="564" t="s">
        <v>873</v>
      </c>
      <c r="H12" s="561" t="s">
        <v>873</v>
      </c>
      <c r="I12" s="561" t="s">
        <v>873</v>
      </c>
      <c r="J12" s="553" t="s">
        <v>873</v>
      </c>
      <c r="K12" s="561" t="s">
        <v>873</v>
      </c>
      <c r="L12" s="553" t="s">
        <v>873</v>
      </c>
      <c r="M12" s="561" t="s">
        <v>873</v>
      </c>
    </row>
    <row r="13" spans="1:13" ht="24.75" customHeight="1">
      <c r="A13" s="558" t="s">
        <v>875</v>
      </c>
      <c r="B13" s="559" t="s">
        <v>141</v>
      </c>
      <c r="C13" s="562">
        <v>842</v>
      </c>
      <c r="D13" s="561">
        <v>893</v>
      </c>
      <c r="E13" s="560">
        <v>4.034499281264973</v>
      </c>
      <c r="F13" s="553" t="s">
        <v>876</v>
      </c>
      <c r="G13" s="561">
        <v>96</v>
      </c>
      <c r="H13" s="553">
        <v>93</v>
      </c>
      <c r="I13" s="561">
        <v>68</v>
      </c>
      <c r="J13" s="553" t="s">
        <v>876</v>
      </c>
      <c r="K13" s="561">
        <v>125</v>
      </c>
      <c r="L13" s="553">
        <v>111</v>
      </c>
      <c r="M13" s="561">
        <v>349</v>
      </c>
    </row>
    <row r="14" spans="1:13" ht="24.75" customHeight="1">
      <c r="A14" s="558" t="s">
        <v>877</v>
      </c>
      <c r="B14" s="559" t="s">
        <v>142</v>
      </c>
      <c r="C14" s="562">
        <v>187</v>
      </c>
      <c r="D14" s="561">
        <v>226</v>
      </c>
      <c r="E14" s="560">
        <v>0.8960229995208433</v>
      </c>
      <c r="F14" s="553" t="s">
        <v>876</v>
      </c>
      <c r="G14" s="561">
        <v>66</v>
      </c>
      <c r="H14" s="553">
        <v>93</v>
      </c>
      <c r="I14" s="561">
        <v>28</v>
      </c>
      <c r="J14" s="553" t="s">
        <v>876</v>
      </c>
      <c r="K14" s="561" t="s">
        <v>876</v>
      </c>
      <c r="L14" s="553" t="s">
        <v>876</v>
      </c>
      <c r="M14" s="561" t="s">
        <v>876</v>
      </c>
    </row>
    <row r="15" spans="1:13" ht="24.75" customHeight="1">
      <c r="A15" s="558" t="s">
        <v>878</v>
      </c>
      <c r="B15" s="559" t="s">
        <v>143</v>
      </c>
      <c r="C15" s="567">
        <v>1085</v>
      </c>
      <c r="D15" s="561">
        <v>1254</v>
      </c>
      <c r="E15" s="560">
        <v>5.198850023957834</v>
      </c>
      <c r="F15" s="553" t="s">
        <v>879</v>
      </c>
      <c r="G15" s="561">
        <v>143</v>
      </c>
      <c r="H15" s="553">
        <v>150</v>
      </c>
      <c r="I15" s="561">
        <v>108</v>
      </c>
      <c r="J15" s="553">
        <v>231</v>
      </c>
      <c r="K15" s="561" t="s">
        <v>879</v>
      </c>
      <c r="L15" s="553">
        <v>128</v>
      </c>
      <c r="M15" s="561">
        <v>325</v>
      </c>
    </row>
    <row r="16" spans="1:13" ht="24.75" customHeight="1">
      <c r="A16" s="558" t="s">
        <v>880</v>
      </c>
      <c r="B16" s="559" t="s">
        <v>537</v>
      </c>
      <c r="C16" s="562">
        <v>427</v>
      </c>
      <c r="D16" s="561">
        <v>456</v>
      </c>
      <c r="E16" s="560">
        <v>2.0459990416866316</v>
      </c>
      <c r="F16" s="553" t="s">
        <v>879</v>
      </c>
      <c r="G16" s="561">
        <v>51</v>
      </c>
      <c r="H16" s="553">
        <v>39</v>
      </c>
      <c r="I16" s="561">
        <v>66</v>
      </c>
      <c r="J16" s="553">
        <v>39</v>
      </c>
      <c r="K16" s="561">
        <v>232</v>
      </c>
      <c r="L16" s="553" t="s">
        <v>879</v>
      </c>
      <c r="M16" s="561" t="s">
        <v>879</v>
      </c>
    </row>
    <row r="17" spans="1:13" ht="24.75" customHeight="1">
      <c r="A17" s="558" t="s">
        <v>881</v>
      </c>
      <c r="B17" s="559" t="s">
        <v>766</v>
      </c>
      <c r="C17" s="562">
        <v>926</v>
      </c>
      <c r="D17" s="561">
        <v>1642</v>
      </c>
      <c r="E17" s="560">
        <v>4.436990896023</v>
      </c>
      <c r="F17" s="553" t="s">
        <v>879</v>
      </c>
      <c r="G17" s="561">
        <v>197</v>
      </c>
      <c r="H17" s="553">
        <v>164</v>
      </c>
      <c r="I17" s="561">
        <v>146</v>
      </c>
      <c r="J17" s="553">
        <v>132</v>
      </c>
      <c r="K17" s="561">
        <v>146</v>
      </c>
      <c r="L17" s="553">
        <v>141</v>
      </c>
      <c r="M17" s="561" t="s">
        <v>879</v>
      </c>
    </row>
    <row r="18" spans="1:13" ht="24.75" customHeight="1">
      <c r="A18" s="558" t="s">
        <v>882</v>
      </c>
      <c r="B18" s="559" t="s">
        <v>144</v>
      </c>
      <c r="C18" s="562">
        <v>131</v>
      </c>
      <c r="D18" s="561">
        <v>132</v>
      </c>
      <c r="E18" s="560">
        <v>0.6276952563488261</v>
      </c>
      <c r="F18" s="553" t="s">
        <v>879</v>
      </c>
      <c r="G18" s="561">
        <v>10</v>
      </c>
      <c r="H18" s="553" t="s">
        <v>879</v>
      </c>
      <c r="I18" s="561" t="s">
        <v>879</v>
      </c>
      <c r="J18" s="553" t="s">
        <v>879</v>
      </c>
      <c r="K18" s="561" t="s">
        <v>879</v>
      </c>
      <c r="L18" s="553">
        <v>121</v>
      </c>
      <c r="M18" s="561" t="s">
        <v>879</v>
      </c>
    </row>
    <row r="19" spans="1:13" ht="24.75" customHeight="1">
      <c r="A19" s="558" t="s">
        <v>883</v>
      </c>
      <c r="B19" s="559" t="s">
        <v>538</v>
      </c>
      <c r="C19" s="562">
        <v>23</v>
      </c>
      <c r="D19" s="561">
        <v>63</v>
      </c>
      <c r="E19" s="560">
        <v>0.11020603737422138</v>
      </c>
      <c r="F19" s="553" t="s">
        <v>879</v>
      </c>
      <c r="G19" s="561">
        <v>12</v>
      </c>
      <c r="H19" s="553">
        <v>11</v>
      </c>
      <c r="I19" s="561" t="s">
        <v>879</v>
      </c>
      <c r="J19" s="553" t="s">
        <v>879</v>
      </c>
      <c r="K19" s="561" t="s">
        <v>879</v>
      </c>
      <c r="L19" s="553" t="s">
        <v>879</v>
      </c>
      <c r="M19" s="561" t="s">
        <v>879</v>
      </c>
    </row>
    <row r="20" spans="1:13" ht="24.75" customHeight="1">
      <c r="A20" s="558" t="s">
        <v>884</v>
      </c>
      <c r="B20" s="559" t="s">
        <v>885</v>
      </c>
      <c r="C20" s="562">
        <v>427</v>
      </c>
      <c r="D20" s="561">
        <v>384</v>
      </c>
      <c r="E20" s="560">
        <v>2.0459990416866316</v>
      </c>
      <c r="F20" s="553" t="s">
        <v>879</v>
      </c>
      <c r="G20" s="561">
        <v>34</v>
      </c>
      <c r="H20" s="553">
        <v>82</v>
      </c>
      <c r="I20" s="561">
        <v>24</v>
      </c>
      <c r="J20" s="553">
        <v>101</v>
      </c>
      <c r="K20" s="561" t="s">
        <v>879</v>
      </c>
      <c r="L20" s="553">
        <v>186</v>
      </c>
      <c r="M20" s="561" t="s">
        <v>879</v>
      </c>
    </row>
    <row r="21" spans="1:13" ht="24.75" customHeight="1">
      <c r="A21" s="558" t="s">
        <v>886</v>
      </c>
      <c r="B21" s="559" t="s">
        <v>127</v>
      </c>
      <c r="C21" s="562">
        <v>265</v>
      </c>
      <c r="D21" s="561">
        <v>270</v>
      </c>
      <c r="E21" s="560">
        <v>1.2697652132247246</v>
      </c>
      <c r="F21" s="553" t="s">
        <v>879</v>
      </c>
      <c r="G21" s="561">
        <v>31</v>
      </c>
      <c r="H21" s="553">
        <v>12</v>
      </c>
      <c r="I21" s="561">
        <v>56</v>
      </c>
      <c r="J21" s="553" t="s">
        <v>879</v>
      </c>
      <c r="K21" s="561">
        <v>52</v>
      </c>
      <c r="L21" s="553">
        <v>114</v>
      </c>
      <c r="M21" s="561" t="s">
        <v>879</v>
      </c>
    </row>
    <row r="22" spans="1:13" ht="24.75" customHeight="1">
      <c r="A22" s="558" t="s">
        <v>887</v>
      </c>
      <c r="B22" s="559" t="s">
        <v>145</v>
      </c>
      <c r="C22" s="563" t="s">
        <v>847</v>
      </c>
      <c r="D22" s="564" t="s">
        <v>888</v>
      </c>
      <c r="E22" s="565" t="s">
        <v>888</v>
      </c>
      <c r="F22" s="566" t="s">
        <v>888</v>
      </c>
      <c r="G22" s="564" t="s">
        <v>888</v>
      </c>
      <c r="H22" s="564" t="s">
        <v>888</v>
      </c>
      <c r="I22" s="564" t="s">
        <v>888</v>
      </c>
      <c r="J22" s="566" t="s">
        <v>888</v>
      </c>
      <c r="K22" s="561" t="s">
        <v>888</v>
      </c>
      <c r="L22" s="553" t="s">
        <v>888</v>
      </c>
      <c r="M22" s="561" t="s">
        <v>888</v>
      </c>
    </row>
    <row r="23" spans="1:13" ht="24.75" customHeight="1">
      <c r="A23" s="558" t="s">
        <v>848</v>
      </c>
      <c r="B23" s="559" t="s">
        <v>539</v>
      </c>
      <c r="C23" s="562">
        <v>426</v>
      </c>
      <c r="D23" s="561">
        <v>415</v>
      </c>
      <c r="E23" s="560">
        <v>2.041207474844274</v>
      </c>
      <c r="F23" s="553" t="s">
        <v>846</v>
      </c>
      <c r="G23" s="561">
        <v>85</v>
      </c>
      <c r="H23" s="553">
        <v>61</v>
      </c>
      <c r="I23" s="561">
        <v>57</v>
      </c>
      <c r="J23" s="553">
        <v>32</v>
      </c>
      <c r="K23" s="561">
        <v>56</v>
      </c>
      <c r="L23" s="553">
        <v>135</v>
      </c>
      <c r="M23" s="561" t="s">
        <v>846</v>
      </c>
    </row>
    <row r="24" spans="1:13" ht="24.75" customHeight="1">
      <c r="A24" s="558" t="s">
        <v>849</v>
      </c>
      <c r="B24" s="559" t="s">
        <v>146</v>
      </c>
      <c r="C24" s="562">
        <v>331</v>
      </c>
      <c r="D24" s="561">
        <v>336</v>
      </c>
      <c r="E24" s="560">
        <v>1.5860086248203162</v>
      </c>
      <c r="F24" s="553" t="s">
        <v>846</v>
      </c>
      <c r="G24" s="561" t="s">
        <v>846</v>
      </c>
      <c r="H24" s="553">
        <v>11</v>
      </c>
      <c r="I24" s="561">
        <v>29</v>
      </c>
      <c r="J24" s="553">
        <v>82</v>
      </c>
      <c r="K24" s="561" t="s">
        <v>846</v>
      </c>
      <c r="L24" s="553">
        <v>209</v>
      </c>
      <c r="M24" s="561" t="s">
        <v>846</v>
      </c>
    </row>
    <row r="25" spans="1:13" ht="24.75" customHeight="1">
      <c r="A25" s="558" t="s">
        <v>850</v>
      </c>
      <c r="B25" s="559" t="s">
        <v>134</v>
      </c>
      <c r="C25" s="562">
        <v>308</v>
      </c>
      <c r="D25" s="561">
        <v>313</v>
      </c>
      <c r="E25" s="560">
        <v>1.475802587446095</v>
      </c>
      <c r="F25" s="553" t="s">
        <v>846</v>
      </c>
      <c r="G25" s="561">
        <v>13</v>
      </c>
      <c r="H25" s="553">
        <v>13</v>
      </c>
      <c r="I25" s="561" t="s">
        <v>846</v>
      </c>
      <c r="J25" s="553">
        <v>37</v>
      </c>
      <c r="K25" s="561">
        <v>126</v>
      </c>
      <c r="L25" s="553">
        <v>119</v>
      </c>
      <c r="M25" s="561" t="s">
        <v>846</v>
      </c>
    </row>
    <row r="26" spans="1:13" ht="24.75" customHeight="1">
      <c r="A26" s="558" t="s">
        <v>851</v>
      </c>
      <c r="B26" s="559" t="s">
        <v>135</v>
      </c>
      <c r="C26" s="562">
        <v>1816</v>
      </c>
      <c r="D26" s="561">
        <v>1877</v>
      </c>
      <c r="E26" s="560">
        <v>8.701485385721131</v>
      </c>
      <c r="F26" s="553" t="s">
        <v>846</v>
      </c>
      <c r="G26" s="561">
        <v>172</v>
      </c>
      <c r="H26" s="553">
        <v>209</v>
      </c>
      <c r="I26" s="561">
        <v>141</v>
      </c>
      <c r="J26" s="553">
        <v>209</v>
      </c>
      <c r="K26" s="561">
        <v>50</v>
      </c>
      <c r="L26" s="553">
        <v>325</v>
      </c>
      <c r="M26" s="561">
        <v>710</v>
      </c>
    </row>
    <row r="27" spans="1:13" ht="24.75" customHeight="1">
      <c r="A27" s="558" t="s">
        <v>852</v>
      </c>
      <c r="B27" s="559" t="s">
        <v>147</v>
      </c>
      <c r="C27" s="562">
        <v>1726</v>
      </c>
      <c r="D27" s="561">
        <v>1988</v>
      </c>
      <c r="E27" s="560">
        <v>8.27024436990896</v>
      </c>
      <c r="F27" s="553" t="s">
        <v>43</v>
      </c>
      <c r="G27" s="561">
        <v>140</v>
      </c>
      <c r="H27" s="553">
        <v>182</v>
      </c>
      <c r="I27" s="561">
        <v>102</v>
      </c>
      <c r="J27" s="553">
        <v>118</v>
      </c>
      <c r="K27" s="561">
        <v>142</v>
      </c>
      <c r="L27" s="553">
        <v>211</v>
      </c>
      <c r="M27" s="561">
        <v>831</v>
      </c>
    </row>
    <row r="28" spans="1:13" ht="24.75" customHeight="1">
      <c r="A28" s="558" t="s">
        <v>889</v>
      </c>
      <c r="B28" s="559" t="s">
        <v>136</v>
      </c>
      <c r="C28" s="562">
        <v>1945</v>
      </c>
      <c r="D28" s="561">
        <v>3627</v>
      </c>
      <c r="E28" s="560">
        <v>9.319597508385243</v>
      </c>
      <c r="F28" s="553" t="s">
        <v>682</v>
      </c>
      <c r="G28" s="561">
        <v>18</v>
      </c>
      <c r="H28" s="553">
        <v>130</v>
      </c>
      <c r="I28" s="561">
        <v>175</v>
      </c>
      <c r="J28" s="553">
        <v>39</v>
      </c>
      <c r="K28" s="561">
        <v>148</v>
      </c>
      <c r="L28" s="553">
        <v>270</v>
      </c>
      <c r="M28" s="561">
        <v>1165</v>
      </c>
    </row>
    <row r="29" spans="1:13" ht="24.75" customHeight="1">
      <c r="A29" s="558" t="s">
        <v>890</v>
      </c>
      <c r="B29" s="559" t="s">
        <v>755</v>
      </c>
      <c r="C29" s="562">
        <v>717</v>
      </c>
      <c r="D29" s="553" t="s">
        <v>682</v>
      </c>
      <c r="E29" s="560">
        <v>3.4355534259702925</v>
      </c>
      <c r="F29" s="553" t="s">
        <v>682</v>
      </c>
      <c r="G29" s="561">
        <v>19</v>
      </c>
      <c r="H29" s="553">
        <v>18</v>
      </c>
      <c r="I29" s="561">
        <v>51</v>
      </c>
      <c r="J29" s="553" t="s">
        <v>682</v>
      </c>
      <c r="K29" s="561">
        <v>60</v>
      </c>
      <c r="L29" s="553" t="s">
        <v>682</v>
      </c>
      <c r="M29" s="561">
        <v>569</v>
      </c>
    </row>
    <row r="30" spans="1:13" ht="24.75" customHeight="1">
      <c r="A30" s="558" t="s">
        <v>891</v>
      </c>
      <c r="B30" s="559" t="s">
        <v>756</v>
      </c>
      <c r="C30" s="562">
        <v>498</v>
      </c>
      <c r="D30" s="553" t="s">
        <v>682</v>
      </c>
      <c r="E30" s="560">
        <v>2.3862002874940105</v>
      </c>
      <c r="F30" s="553" t="s">
        <v>682</v>
      </c>
      <c r="G30" s="561">
        <v>15</v>
      </c>
      <c r="H30" s="553" t="s">
        <v>682</v>
      </c>
      <c r="I30" s="561">
        <v>29</v>
      </c>
      <c r="J30" s="553">
        <v>33</v>
      </c>
      <c r="K30" s="561" t="s">
        <v>682</v>
      </c>
      <c r="L30" s="553">
        <v>421</v>
      </c>
      <c r="M30" s="561" t="s">
        <v>682</v>
      </c>
    </row>
    <row r="31" spans="1:13" ht="24.75" customHeight="1">
      <c r="A31" s="558" t="s">
        <v>89</v>
      </c>
      <c r="B31" s="559" t="s">
        <v>137</v>
      </c>
      <c r="C31" s="562">
        <v>3747</v>
      </c>
      <c r="D31" s="553">
        <v>3809</v>
      </c>
      <c r="E31" s="560">
        <v>17.95400095831337</v>
      </c>
      <c r="F31" s="553" t="s">
        <v>682</v>
      </c>
      <c r="G31" s="561">
        <v>45</v>
      </c>
      <c r="H31" s="553">
        <v>46</v>
      </c>
      <c r="I31" s="561">
        <v>75</v>
      </c>
      <c r="J31" s="553">
        <v>238</v>
      </c>
      <c r="K31" s="561">
        <v>331</v>
      </c>
      <c r="L31" s="553">
        <v>391</v>
      </c>
      <c r="M31" s="561">
        <v>2621</v>
      </c>
    </row>
    <row r="32" spans="1:13" ht="24.75" customHeight="1">
      <c r="A32" s="558" t="s">
        <v>90</v>
      </c>
      <c r="B32" s="559" t="s">
        <v>540</v>
      </c>
      <c r="C32" s="562">
        <v>56</v>
      </c>
      <c r="D32" s="553">
        <v>86</v>
      </c>
      <c r="E32" s="560">
        <v>0.26832774317201724</v>
      </c>
      <c r="F32" s="553" t="s">
        <v>682</v>
      </c>
      <c r="G32" s="561">
        <v>8</v>
      </c>
      <c r="H32" s="553">
        <v>24</v>
      </c>
      <c r="I32" s="561">
        <v>24</v>
      </c>
      <c r="J32" s="561" t="s">
        <v>682</v>
      </c>
      <c r="K32" s="561" t="s">
        <v>682</v>
      </c>
      <c r="L32" s="561" t="s">
        <v>682</v>
      </c>
      <c r="M32" s="561" t="s">
        <v>682</v>
      </c>
    </row>
    <row r="33" spans="1:13" ht="24.75" customHeight="1">
      <c r="A33" s="269" t="s">
        <v>892</v>
      </c>
      <c r="B33" s="270" t="s">
        <v>541</v>
      </c>
      <c r="C33" s="568">
        <v>406</v>
      </c>
      <c r="D33" s="296">
        <v>380</v>
      </c>
      <c r="E33" s="557">
        <v>1.9453761379971248</v>
      </c>
      <c r="F33" s="293" t="s">
        <v>858</v>
      </c>
      <c r="G33" s="296">
        <v>134</v>
      </c>
      <c r="H33" s="293">
        <v>132</v>
      </c>
      <c r="I33" s="296">
        <v>21</v>
      </c>
      <c r="J33" s="293">
        <v>36</v>
      </c>
      <c r="K33" s="296">
        <v>83</v>
      </c>
      <c r="L33" s="293" t="s">
        <v>858</v>
      </c>
      <c r="M33" s="296" t="s">
        <v>858</v>
      </c>
    </row>
    <row r="34" spans="1:13" ht="13.5">
      <c r="A34" s="513" t="s">
        <v>859</v>
      </c>
      <c r="B34" s="74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</row>
    <row r="35" spans="1:13" ht="13.5">
      <c r="A35" s="74" t="s">
        <v>956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</row>
    <row r="36" spans="1:13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</sheetData>
  <sheetProtection/>
  <mergeCells count="11">
    <mergeCell ref="A9:B9"/>
    <mergeCell ref="A1:E1"/>
    <mergeCell ref="C3:D3"/>
    <mergeCell ref="F3:M3"/>
    <mergeCell ref="A7:B7"/>
    <mergeCell ref="A8:B8"/>
    <mergeCell ref="A3:B5"/>
    <mergeCell ref="E3:E5"/>
    <mergeCell ref="C4:C5"/>
    <mergeCell ref="D4:D5"/>
    <mergeCell ref="A6:B6"/>
  </mergeCells>
  <hyperlinks>
    <hyperlink ref="A1:E1" location="目次!A1" display="第４表　産業別・規模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6" customWidth="1"/>
    <col min="2" max="2" width="28.75390625" style="6" customWidth="1"/>
    <col min="3" max="3" width="2.75390625" style="6" customWidth="1"/>
    <col min="4" max="4" width="16.75390625" style="6" customWidth="1"/>
    <col min="5" max="5" width="2.75390625" style="6" customWidth="1"/>
    <col min="6" max="6" width="16.75390625" style="6" customWidth="1"/>
    <col min="7" max="7" width="2.75390625" style="6" customWidth="1"/>
    <col min="8" max="8" width="16.75390625" style="6" customWidth="1"/>
    <col min="9" max="9" width="2.75390625" style="6" customWidth="1"/>
    <col min="10" max="16384" width="9.125" style="6" customWidth="1"/>
  </cols>
  <sheetData>
    <row r="1" spans="1:2" ht="14.25">
      <c r="A1" s="649" t="s">
        <v>161</v>
      </c>
      <c r="B1" s="649"/>
    </row>
    <row r="2" ht="11.25" customHeight="1"/>
    <row r="3" spans="1:9" ht="14.25" customHeight="1">
      <c r="A3" s="686" t="s">
        <v>568</v>
      </c>
      <c r="B3" s="687"/>
      <c r="C3" s="688"/>
      <c r="D3" s="686" t="s">
        <v>569</v>
      </c>
      <c r="E3" s="687"/>
      <c r="F3" s="687"/>
      <c r="G3" s="688"/>
      <c r="H3" s="686" t="s">
        <v>894</v>
      </c>
      <c r="I3" s="688"/>
    </row>
    <row r="4" spans="1:9" ht="14.25" customHeight="1">
      <c r="A4" s="689"/>
      <c r="B4" s="690"/>
      <c r="C4" s="691"/>
      <c r="D4" s="680"/>
      <c r="E4" s="692"/>
      <c r="F4" s="692"/>
      <c r="G4" s="681"/>
      <c r="H4" s="689" t="s">
        <v>523</v>
      </c>
      <c r="I4" s="691"/>
    </row>
    <row r="5" spans="1:9" ht="14.25" customHeight="1">
      <c r="A5" s="680"/>
      <c r="B5" s="692"/>
      <c r="C5" s="681"/>
      <c r="D5" s="693" t="s">
        <v>862</v>
      </c>
      <c r="E5" s="694"/>
      <c r="F5" s="693" t="s">
        <v>957</v>
      </c>
      <c r="G5" s="695"/>
      <c r="H5" s="680" t="s">
        <v>865</v>
      </c>
      <c r="I5" s="681"/>
    </row>
    <row r="6" spans="1:9" ht="29.25" customHeight="1">
      <c r="A6" s="167"/>
      <c r="B6" s="168" t="s">
        <v>548</v>
      </c>
      <c r="C6" s="169"/>
      <c r="D6" s="170">
        <v>20870</v>
      </c>
      <c r="E6" s="569"/>
      <c r="F6" s="170">
        <v>22853</v>
      </c>
      <c r="G6" s="171"/>
      <c r="H6" s="114">
        <v>100</v>
      </c>
      <c r="I6" s="173"/>
    </row>
    <row r="7" spans="1:9" ht="29.25" customHeight="1">
      <c r="A7" s="167"/>
      <c r="B7" s="168" t="s">
        <v>571</v>
      </c>
      <c r="C7" s="169"/>
      <c r="D7" s="170">
        <v>2890</v>
      </c>
      <c r="E7" s="570"/>
      <c r="F7" s="170">
        <v>2855</v>
      </c>
      <c r="G7" s="171"/>
      <c r="H7" s="174">
        <f>D7/$D$6*100</f>
        <v>13.847628174413032</v>
      </c>
      <c r="I7" s="175"/>
    </row>
    <row r="8" spans="1:9" ht="16.5" customHeight="1">
      <c r="A8" s="176"/>
      <c r="B8" s="177"/>
      <c r="C8" s="178"/>
      <c r="D8" s="179"/>
      <c r="E8" s="570"/>
      <c r="F8" s="179"/>
      <c r="G8" s="180"/>
      <c r="H8" s="114"/>
      <c r="I8" s="172"/>
    </row>
    <row r="9" spans="1:9" ht="16.5" customHeight="1">
      <c r="A9" s="181"/>
      <c r="B9" s="682" t="s">
        <v>572</v>
      </c>
      <c r="C9" s="683"/>
      <c r="D9" s="183"/>
      <c r="E9" s="182"/>
      <c r="F9" s="183"/>
      <c r="G9" s="184"/>
      <c r="H9" s="114"/>
      <c r="I9" s="172"/>
    </row>
    <row r="10" spans="1:9" ht="16.5" customHeight="1">
      <c r="A10" s="181"/>
      <c r="B10" s="185" t="s">
        <v>573</v>
      </c>
      <c r="C10" s="186"/>
      <c r="D10" s="187">
        <v>478</v>
      </c>
      <c r="E10" s="173"/>
      <c r="F10" s="187">
        <v>570</v>
      </c>
      <c r="G10" s="188"/>
      <c r="H10" s="114">
        <f aca="true" t="shared" si="0" ref="H10:H34">D10/$D$6*100</f>
        <v>2.2903689506468616</v>
      </c>
      <c r="I10" s="173"/>
    </row>
    <row r="11" spans="1:9" ht="16.5" customHeight="1">
      <c r="A11" s="181"/>
      <c r="B11" s="185" t="s">
        <v>574</v>
      </c>
      <c r="C11" s="186"/>
      <c r="D11" s="183"/>
      <c r="E11" s="173"/>
      <c r="F11" s="183"/>
      <c r="G11" s="184"/>
      <c r="H11" s="114"/>
      <c r="I11" s="173"/>
    </row>
    <row r="12" spans="1:9" ht="16.5" customHeight="1">
      <c r="A12" s="181"/>
      <c r="B12" s="185"/>
      <c r="C12" s="186"/>
      <c r="D12" s="183"/>
      <c r="E12" s="173"/>
      <c r="F12" s="183"/>
      <c r="G12" s="184"/>
      <c r="H12" s="114"/>
      <c r="I12" s="173"/>
    </row>
    <row r="13" spans="1:9" ht="16.5" customHeight="1">
      <c r="A13" s="181"/>
      <c r="B13" s="185" t="s">
        <v>575</v>
      </c>
      <c r="C13" s="186"/>
      <c r="D13" s="187">
        <v>1040</v>
      </c>
      <c r="E13" s="173"/>
      <c r="F13" s="187">
        <v>157</v>
      </c>
      <c r="G13" s="188"/>
      <c r="H13" s="114">
        <f t="shared" si="0"/>
        <v>4.983229516051749</v>
      </c>
      <c r="I13" s="173"/>
    </row>
    <row r="14" spans="1:9" ht="16.5" customHeight="1">
      <c r="A14" s="181"/>
      <c r="B14" s="185"/>
      <c r="C14" s="186"/>
      <c r="D14" s="183"/>
      <c r="E14" s="173"/>
      <c r="F14" s="183"/>
      <c r="G14" s="184"/>
      <c r="H14" s="114"/>
      <c r="I14" s="173"/>
    </row>
    <row r="15" spans="1:9" ht="16.5" customHeight="1">
      <c r="A15" s="181"/>
      <c r="B15" s="185" t="s">
        <v>576</v>
      </c>
      <c r="C15" s="186"/>
      <c r="D15" s="183"/>
      <c r="E15" s="173"/>
      <c r="F15" s="183"/>
      <c r="G15" s="184"/>
      <c r="H15" s="114"/>
      <c r="I15" s="173"/>
    </row>
    <row r="16" spans="1:9" ht="16.5" customHeight="1">
      <c r="A16" s="181"/>
      <c r="B16" s="185" t="s">
        <v>577</v>
      </c>
      <c r="C16" s="186"/>
      <c r="D16" s="187">
        <v>224</v>
      </c>
      <c r="E16" s="173"/>
      <c r="F16" s="187">
        <v>275</v>
      </c>
      <c r="G16" s="188"/>
      <c r="H16" s="114">
        <f t="shared" si="0"/>
        <v>1.073310972688069</v>
      </c>
      <c r="I16" s="173"/>
    </row>
    <row r="17" spans="1:9" ht="16.5" customHeight="1">
      <c r="A17" s="181"/>
      <c r="B17" s="185"/>
      <c r="C17" s="186"/>
      <c r="D17" s="187"/>
      <c r="E17" s="173"/>
      <c r="F17" s="187"/>
      <c r="G17" s="184"/>
      <c r="H17" s="114"/>
      <c r="I17" s="173"/>
    </row>
    <row r="18" spans="1:9" ht="16.5" customHeight="1">
      <c r="A18" s="181"/>
      <c r="B18" s="684" t="s">
        <v>578</v>
      </c>
      <c r="C18" s="685"/>
      <c r="D18" s="183"/>
      <c r="E18" s="173"/>
      <c r="F18" s="183"/>
      <c r="G18" s="184"/>
      <c r="H18" s="114"/>
      <c r="I18" s="173"/>
    </row>
    <row r="19" spans="1:9" ht="16.5" customHeight="1">
      <c r="A19" s="181"/>
      <c r="B19" s="684" t="s">
        <v>579</v>
      </c>
      <c r="C19" s="685"/>
      <c r="D19" s="187">
        <v>1148</v>
      </c>
      <c r="E19" s="173"/>
      <c r="F19" s="187">
        <v>1853</v>
      </c>
      <c r="G19" s="188"/>
      <c r="H19" s="114">
        <f t="shared" si="0"/>
        <v>5.500718735026354</v>
      </c>
      <c r="I19" s="173"/>
    </row>
    <row r="20" spans="1:9" ht="16.5" customHeight="1">
      <c r="A20" s="181"/>
      <c r="B20" s="185" t="s">
        <v>580</v>
      </c>
      <c r="C20" s="186"/>
      <c r="D20" s="183"/>
      <c r="E20" s="173"/>
      <c r="F20" s="183"/>
      <c r="G20" s="184"/>
      <c r="H20" s="114"/>
      <c r="I20" s="173"/>
    </row>
    <row r="21" spans="1:9" ht="16.5" customHeight="1">
      <c r="A21" s="189"/>
      <c r="B21" s="190"/>
      <c r="C21" s="191"/>
      <c r="D21" s="183"/>
      <c r="E21" s="173"/>
      <c r="F21" s="183"/>
      <c r="G21" s="192"/>
      <c r="H21" s="114"/>
      <c r="I21" s="173"/>
    </row>
    <row r="22" spans="1:9" ht="27" customHeight="1">
      <c r="A22" s="167"/>
      <c r="B22" s="168" t="s">
        <v>581</v>
      </c>
      <c r="C22" s="169"/>
      <c r="D22" s="193">
        <v>17980</v>
      </c>
      <c r="E22" s="571"/>
      <c r="F22" s="193">
        <v>19998</v>
      </c>
      <c r="G22" s="195"/>
      <c r="H22" s="174">
        <f t="shared" si="0"/>
        <v>86.15237182558697</v>
      </c>
      <c r="I22" s="194"/>
    </row>
    <row r="23" spans="1:9" ht="16.5" customHeight="1">
      <c r="A23" s="181"/>
      <c r="B23" s="197"/>
      <c r="C23" s="178"/>
      <c r="D23" s="198"/>
      <c r="E23" s="182"/>
      <c r="F23" s="573"/>
      <c r="G23" s="188"/>
      <c r="H23" s="114"/>
      <c r="I23" s="173"/>
    </row>
    <row r="24" spans="1:9" ht="27" customHeight="1">
      <c r="A24" s="181"/>
      <c r="B24" s="197" t="s">
        <v>582</v>
      </c>
      <c r="C24" s="199"/>
      <c r="D24" s="200">
        <v>1155</v>
      </c>
      <c r="E24" s="173"/>
      <c r="F24" s="200">
        <v>857</v>
      </c>
      <c r="G24" s="188"/>
      <c r="H24" s="114">
        <f t="shared" si="0"/>
        <v>5.5342597029228555</v>
      </c>
      <c r="I24" s="173"/>
    </row>
    <row r="25" spans="1:9" ht="27" customHeight="1">
      <c r="A25" s="181"/>
      <c r="B25" s="197" t="s">
        <v>555</v>
      </c>
      <c r="C25" s="199"/>
      <c r="D25" s="200">
        <v>2004</v>
      </c>
      <c r="E25" s="173"/>
      <c r="F25" s="200">
        <v>1196</v>
      </c>
      <c r="G25" s="188"/>
      <c r="H25" s="114">
        <f t="shared" si="0"/>
        <v>9.602299952084332</v>
      </c>
      <c r="I25" s="173"/>
    </row>
    <row r="26" spans="1:9" ht="27" customHeight="1">
      <c r="A26" s="181"/>
      <c r="B26" s="197" t="s">
        <v>556</v>
      </c>
      <c r="C26" s="199"/>
      <c r="D26" s="200">
        <v>1711</v>
      </c>
      <c r="E26" s="173"/>
      <c r="F26" s="200">
        <v>1873</v>
      </c>
      <c r="G26" s="188"/>
      <c r="H26" s="114">
        <f t="shared" si="0"/>
        <v>8.198370867273598</v>
      </c>
      <c r="I26" s="173"/>
    </row>
    <row r="27" spans="1:9" ht="27" customHeight="1">
      <c r="A27" s="181"/>
      <c r="B27" s="197" t="s">
        <v>557</v>
      </c>
      <c r="C27" s="199"/>
      <c r="D27" s="198">
        <v>1456</v>
      </c>
      <c r="E27" s="173"/>
      <c r="F27" s="198">
        <v>783</v>
      </c>
      <c r="G27" s="188"/>
      <c r="H27" s="114">
        <f t="shared" si="0"/>
        <v>6.976521322472448</v>
      </c>
      <c r="I27" s="173"/>
    </row>
    <row r="28" spans="1:9" ht="27" customHeight="1">
      <c r="A28" s="181"/>
      <c r="B28" s="197" t="s">
        <v>558</v>
      </c>
      <c r="C28" s="199"/>
      <c r="D28" s="198">
        <v>941</v>
      </c>
      <c r="E28" s="173"/>
      <c r="F28" s="198">
        <v>1812</v>
      </c>
      <c r="G28" s="188"/>
      <c r="H28" s="114">
        <f t="shared" si="0"/>
        <v>4.508864398658361</v>
      </c>
      <c r="I28" s="173"/>
    </row>
    <row r="29" spans="1:9" ht="27" customHeight="1">
      <c r="A29" s="181"/>
      <c r="B29" s="197" t="s">
        <v>559</v>
      </c>
      <c r="C29" s="199"/>
      <c r="D29" s="200">
        <v>3301</v>
      </c>
      <c r="E29" s="173"/>
      <c r="F29" s="200">
        <v>4430</v>
      </c>
      <c r="G29" s="188"/>
      <c r="H29" s="114">
        <f t="shared" si="0"/>
        <v>15.816962146621947</v>
      </c>
      <c r="I29" s="173"/>
    </row>
    <row r="30" spans="1:9" ht="27" customHeight="1">
      <c r="A30" s="181"/>
      <c r="B30" s="197" t="s">
        <v>560</v>
      </c>
      <c r="C30" s="199"/>
      <c r="D30" s="200">
        <v>1033</v>
      </c>
      <c r="E30" s="173"/>
      <c r="F30" s="200">
        <v>3061</v>
      </c>
      <c r="G30" s="188"/>
      <c r="H30" s="114">
        <f t="shared" si="0"/>
        <v>4.949688548155247</v>
      </c>
      <c r="I30" s="173"/>
    </row>
    <row r="31" spans="1:9" ht="27" customHeight="1">
      <c r="A31" s="181"/>
      <c r="B31" s="197" t="s">
        <v>561</v>
      </c>
      <c r="C31" s="199"/>
      <c r="D31" s="200">
        <v>892</v>
      </c>
      <c r="E31" s="173"/>
      <c r="F31" s="200">
        <v>512</v>
      </c>
      <c r="G31" s="188"/>
      <c r="H31" s="114">
        <f t="shared" si="0"/>
        <v>4.274077623382847</v>
      </c>
      <c r="I31" s="173"/>
    </row>
    <row r="32" spans="1:9" ht="27" customHeight="1">
      <c r="A32" s="181"/>
      <c r="B32" s="197" t="s">
        <v>562</v>
      </c>
      <c r="C32" s="199"/>
      <c r="D32" s="200">
        <v>131</v>
      </c>
      <c r="E32" s="173"/>
      <c r="F32" s="200">
        <v>98</v>
      </c>
      <c r="G32" s="188"/>
      <c r="H32" s="114">
        <f t="shared" si="0"/>
        <v>0.6276952563488261</v>
      </c>
      <c r="I32" s="173"/>
    </row>
    <row r="33" spans="1:9" ht="27" customHeight="1">
      <c r="A33" s="181"/>
      <c r="B33" s="197" t="s">
        <v>563</v>
      </c>
      <c r="C33" s="199"/>
      <c r="D33" s="200">
        <v>3250</v>
      </c>
      <c r="E33" s="173"/>
      <c r="F33" s="200">
        <v>3356</v>
      </c>
      <c r="G33" s="188"/>
      <c r="H33" s="114">
        <f t="shared" si="0"/>
        <v>15.572592237661715</v>
      </c>
      <c r="I33" s="173"/>
    </row>
    <row r="34" spans="1:9" ht="27" customHeight="1">
      <c r="A34" s="181"/>
      <c r="B34" s="197" t="s">
        <v>564</v>
      </c>
      <c r="C34" s="199"/>
      <c r="D34" s="200">
        <v>2106</v>
      </c>
      <c r="E34" s="173"/>
      <c r="F34" s="200">
        <v>2020</v>
      </c>
      <c r="G34" s="188"/>
      <c r="H34" s="114">
        <f t="shared" si="0"/>
        <v>10.091039770004793</v>
      </c>
      <c r="I34" s="173"/>
    </row>
    <row r="35" spans="1:9" ht="16.5" customHeight="1">
      <c r="A35" s="189"/>
      <c r="B35" s="201"/>
      <c r="C35" s="202"/>
      <c r="D35" s="203"/>
      <c r="E35" s="572"/>
      <c r="F35" s="203"/>
      <c r="G35" s="205"/>
      <c r="H35" s="206"/>
      <c r="I35" s="204"/>
    </row>
    <row r="36" spans="1:9" ht="14.25">
      <c r="A36" s="513" t="s">
        <v>859</v>
      </c>
      <c r="B36" s="513"/>
      <c r="C36" s="513"/>
      <c r="D36" s="513"/>
      <c r="E36" s="513"/>
      <c r="F36" s="513"/>
      <c r="G36" s="513"/>
      <c r="H36" s="513"/>
      <c r="I36" s="207"/>
    </row>
    <row r="37" spans="1:9" ht="14.25">
      <c r="A37" s="74" t="s">
        <v>956</v>
      </c>
      <c r="B37" s="74"/>
      <c r="C37" s="74"/>
      <c r="D37" s="74"/>
      <c r="E37" s="74"/>
      <c r="F37" s="74"/>
      <c r="G37" s="74"/>
      <c r="H37" s="74"/>
      <c r="I37" s="207"/>
    </row>
    <row r="38" spans="1:9" ht="14.25">
      <c r="A38" s="620"/>
      <c r="B38" s="620"/>
      <c r="C38" s="620"/>
      <c r="D38" s="620"/>
      <c r="E38" s="620"/>
      <c r="F38" s="620"/>
      <c r="G38" s="620"/>
      <c r="H38" s="1"/>
      <c r="I38" s="207"/>
    </row>
  </sheetData>
  <sheetProtection/>
  <mergeCells count="11">
    <mergeCell ref="A1:B1"/>
    <mergeCell ref="A3:C5"/>
    <mergeCell ref="D3:G4"/>
    <mergeCell ref="H3:I3"/>
    <mergeCell ref="H4:I4"/>
    <mergeCell ref="D5:E5"/>
    <mergeCell ref="F5:G5"/>
    <mergeCell ref="H5:I5"/>
    <mergeCell ref="B9:C9"/>
    <mergeCell ref="B18:C18"/>
    <mergeCell ref="B19:C19"/>
  </mergeCells>
  <hyperlinks>
    <hyperlink ref="A1:B1" location="目次!A1" display="第５表　地域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4" width="15.375" style="0" bestFit="1" customWidth="1"/>
    <col min="5" max="5" width="12.875" style="0" bestFit="1" customWidth="1"/>
    <col min="6" max="10" width="14.00390625" style="0" bestFit="1" customWidth="1"/>
    <col min="11" max="12" width="15.375" style="0" bestFit="1" customWidth="1"/>
    <col min="13" max="13" width="13.00390625" style="0" customWidth="1"/>
    <col min="14" max="14" width="4.75390625" style="0" customWidth="1"/>
  </cols>
  <sheetData>
    <row r="1" spans="1:12" ht="14.25">
      <c r="A1" s="63" t="s">
        <v>158</v>
      </c>
      <c r="B1" s="63"/>
      <c r="C1" s="63"/>
      <c r="D1" s="63"/>
      <c r="E1" s="63"/>
      <c r="F1" s="2"/>
      <c r="G1" s="2"/>
      <c r="H1" s="2"/>
      <c r="I1" s="2"/>
      <c r="J1" s="2"/>
      <c r="K1" s="2"/>
      <c r="L1" s="9"/>
    </row>
    <row r="2" spans="1:13" ht="12">
      <c r="A2" s="10"/>
      <c r="B2" s="2"/>
      <c r="C2" s="2"/>
      <c r="D2" s="2"/>
      <c r="E2" s="2"/>
      <c r="F2" s="2"/>
      <c r="G2" s="2"/>
      <c r="H2" s="2"/>
      <c r="I2" s="2"/>
      <c r="J2" s="2"/>
      <c r="M2" s="5" t="s">
        <v>159</v>
      </c>
    </row>
    <row r="3" spans="1:13" ht="15" customHeight="1">
      <c r="A3" s="116"/>
      <c r="B3" s="117"/>
      <c r="C3" s="627" t="s">
        <v>583</v>
      </c>
      <c r="D3" s="700"/>
      <c r="E3" s="133"/>
      <c r="F3" s="79"/>
      <c r="G3" s="79"/>
      <c r="H3" s="79"/>
      <c r="I3" s="79"/>
      <c r="J3" s="79"/>
      <c r="K3" s="79"/>
      <c r="L3" s="79"/>
      <c r="M3" s="79"/>
    </row>
    <row r="4" spans="1:13" ht="15" customHeight="1">
      <c r="A4" s="701" t="s">
        <v>520</v>
      </c>
      <c r="B4" s="702"/>
      <c r="C4" s="642"/>
      <c r="D4" s="643"/>
      <c r="E4" s="83" t="s">
        <v>864</v>
      </c>
      <c r="F4" s="696" t="s">
        <v>584</v>
      </c>
      <c r="G4" s="696" t="s">
        <v>585</v>
      </c>
      <c r="H4" s="696" t="s">
        <v>586</v>
      </c>
      <c r="I4" s="696" t="s">
        <v>587</v>
      </c>
      <c r="J4" s="696" t="s">
        <v>588</v>
      </c>
      <c r="K4" s="696" t="s">
        <v>589</v>
      </c>
      <c r="L4" s="696" t="s">
        <v>590</v>
      </c>
      <c r="M4" s="696" t="s">
        <v>591</v>
      </c>
    </row>
    <row r="5" spans="1:13" ht="15" customHeight="1">
      <c r="A5" s="701"/>
      <c r="B5" s="702"/>
      <c r="C5" s="83" t="s">
        <v>896</v>
      </c>
      <c r="D5" s="123" t="s">
        <v>897</v>
      </c>
      <c r="E5" s="83" t="s">
        <v>593</v>
      </c>
      <c r="F5" s="697"/>
      <c r="G5" s="697"/>
      <c r="H5" s="697"/>
      <c r="I5" s="697"/>
      <c r="J5" s="697"/>
      <c r="K5" s="697"/>
      <c r="L5" s="697"/>
      <c r="M5" s="697"/>
    </row>
    <row r="6" spans="1:13" ht="24" customHeight="1">
      <c r="A6" s="640" t="s">
        <v>567</v>
      </c>
      <c r="B6" s="641"/>
      <c r="C6" s="208">
        <v>51439597</v>
      </c>
      <c r="D6" s="208">
        <v>54448730</v>
      </c>
      <c r="E6" s="209">
        <v>100</v>
      </c>
      <c r="F6" s="518" t="s">
        <v>898</v>
      </c>
      <c r="G6" s="208">
        <v>1582222</v>
      </c>
      <c r="H6" s="208">
        <v>2981366</v>
      </c>
      <c r="I6" s="208">
        <v>2528725</v>
      </c>
      <c r="J6" s="208">
        <v>2928988</v>
      </c>
      <c r="K6" s="208">
        <v>6083428</v>
      </c>
      <c r="L6" s="208">
        <v>12262141</v>
      </c>
      <c r="M6" s="208">
        <v>23072727</v>
      </c>
    </row>
    <row r="7" spans="1:13" ht="24" customHeight="1">
      <c r="A7" s="624" t="s">
        <v>593</v>
      </c>
      <c r="B7" s="623"/>
      <c r="C7" s="210">
        <v>100</v>
      </c>
      <c r="D7" s="210">
        <v>100</v>
      </c>
      <c r="E7" s="211" t="s">
        <v>152</v>
      </c>
      <c r="F7" s="518" t="s">
        <v>898</v>
      </c>
      <c r="G7" s="212">
        <f>G6/$C$6*100</f>
        <v>3.075883351107902</v>
      </c>
      <c r="H7" s="212">
        <f aca="true" t="shared" si="0" ref="H7:M7">H6/$C$6*100</f>
        <v>5.7958580040975045</v>
      </c>
      <c r="I7" s="212">
        <f t="shared" si="0"/>
        <v>4.9159113746555985</v>
      </c>
      <c r="J7" s="212">
        <f t="shared" si="0"/>
        <v>5.6940337226981</v>
      </c>
      <c r="K7" s="212">
        <f t="shared" si="0"/>
        <v>11.826352372084097</v>
      </c>
      <c r="L7" s="212">
        <f t="shared" si="0"/>
        <v>23.837941420886327</v>
      </c>
      <c r="M7" s="212">
        <f t="shared" si="0"/>
        <v>44.85401975447047</v>
      </c>
    </row>
    <row r="8" spans="1:13" ht="24" customHeight="1">
      <c r="A8" s="625" t="s">
        <v>532</v>
      </c>
      <c r="B8" s="626"/>
      <c r="C8" s="213">
        <v>33461362</v>
      </c>
      <c r="D8" s="213">
        <f>SUM(D18:D19)+SUM(D24:D32)</f>
        <v>34595481</v>
      </c>
      <c r="E8" s="214">
        <f>C8/$C$6*100</f>
        <v>65.04981366786369</v>
      </c>
      <c r="F8" s="213" t="s">
        <v>682</v>
      </c>
      <c r="G8" s="213">
        <v>533506</v>
      </c>
      <c r="H8" s="213">
        <v>943461</v>
      </c>
      <c r="I8" s="213">
        <v>969187</v>
      </c>
      <c r="J8" s="213">
        <v>1363685</v>
      </c>
      <c r="K8" s="213">
        <v>2979498</v>
      </c>
      <c r="L8" s="213">
        <v>5028427</v>
      </c>
      <c r="M8" s="213">
        <v>21643598</v>
      </c>
    </row>
    <row r="9" spans="1:13" ht="24" customHeight="1">
      <c r="A9" s="642" t="s">
        <v>117</v>
      </c>
      <c r="B9" s="643"/>
      <c r="C9" s="215">
        <v>17978235</v>
      </c>
      <c r="D9" s="215">
        <v>19853249</v>
      </c>
      <c r="E9" s="216">
        <f>C9/$C$6*100</f>
        <v>34.95018633213631</v>
      </c>
      <c r="F9" s="215" t="s">
        <v>682</v>
      </c>
      <c r="G9" s="215">
        <v>1048716</v>
      </c>
      <c r="H9" s="215">
        <v>2037905</v>
      </c>
      <c r="I9" s="215">
        <v>1559538</v>
      </c>
      <c r="J9" s="215">
        <v>1565303</v>
      </c>
      <c r="K9" s="215">
        <v>3103930</v>
      </c>
      <c r="L9" s="215">
        <v>7233714</v>
      </c>
      <c r="M9" s="215">
        <v>1429129</v>
      </c>
    </row>
    <row r="10" spans="1:13" ht="24" customHeight="1">
      <c r="A10" s="574" t="s">
        <v>681</v>
      </c>
      <c r="B10" s="575" t="s">
        <v>534</v>
      </c>
      <c r="C10" s="213">
        <f>SUM(F10:M10)</f>
        <v>9723009</v>
      </c>
      <c r="D10" s="213">
        <v>9904480</v>
      </c>
      <c r="E10" s="217">
        <f>C10/$C$6*100</f>
        <v>18.90179855024914</v>
      </c>
      <c r="F10" s="213" t="s">
        <v>682</v>
      </c>
      <c r="G10" s="213">
        <v>164830</v>
      </c>
      <c r="H10" s="213">
        <v>590095</v>
      </c>
      <c r="I10" s="213">
        <v>750536</v>
      </c>
      <c r="J10" s="213">
        <v>321242</v>
      </c>
      <c r="K10" s="213">
        <v>1813636</v>
      </c>
      <c r="L10" s="213">
        <v>5765186</v>
      </c>
      <c r="M10" s="163">
        <v>317484</v>
      </c>
    </row>
    <row r="11" spans="1:13" ht="24" customHeight="1">
      <c r="A11" s="574" t="s">
        <v>824</v>
      </c>
      <c r="B11" s="575" t="s">
        <v>535</v>
      </c>
      <c r="C11" s="213">
        <f aca="true" t="shared" si="1" ref="C11:C33">SUM(F11:M11)</f>
        <v>468703</v>
      </c>
      <c r="D11" s="213">
        <v>365600</v>
      </c>
      <c r="E11" s="214">
        <f aca="true" t="shared" si="2" ref="E11:E33">C11/$C$6*100</f>
        <v>0.9111716019081565</v>
      </c>
      <c r="F11" s="213" t="s">
        <v>517</v>
      </c>
      <c r="G11" s="213">
        <v>119051</v>
      </c>
      <c r="H11" s="213">
        <v>349652</v>
      </c>
      <c r="I11" s="213" t="s">
        <v>517</v>
      </c>
      <c r="J11" s="163" t="s">
        <v>517</v>
      </c>
      <c r="K11" s="163" t="s">
        <v>517</v>
      </c>
      <c r="L11" s="163" t="s">
        <v>517</v>
      </c>
      <c r="M11" s="163" t="s">
        <v>517</v>
      </c>
    </row>
    <row r="12" spans="1:13" ht="24" customHeight="1">
      <c r="A12" s="574" t="s">
        <v>871</v>
      </c>
      <c r="B12" s="575" t="s">
        <v>536</v>
      </c>
      <c r="C12" s="576" t="s">
        <v>873</v>
      </c>
      <c r="D12" s="576" t="s">
        <v>873</v>
      </c>
      <c r="E12" s="577" t="s">
        <v>873</v>
      </c>
      <c r="F12" s="576" t="s">
        <v>874</v>
      </c>
      <c r="G12" s="576" t="s">
        <v>873</v>
      </c>
      <c r="H12" s="578" t="s">
        <v>873</v>
      </c>
      <c r="I12" s="578" t="s">
        <v>873</v>
      </c>
      <c r="J12" s="163" t="s">
        <v>873</v>
      </c>
      <c r="K12" s="163" t="s">
        <v>873</v>
      </c>
      <c r="L12" s="163" t="s">
        <v>873</v>
      </c>
      <c r="M12" s="163" t="s">
        <v>873</v>
      </c>
    </row>
    <row r="13" spans="1:13" ht="24" customHeight="1">
      <c r="A13" s="574" t="s">
        <v>875</v>
      </c>
      <c r="B13" s="575" t="s">
        <v>141</v>
      </c>
      <c r="C13" s="576">
        <f t="shared" si="1"/>
        <v>630076</v>
      </c>
      <c r="D13" s="576">
        <v>681733</v>
      </c>
      <c r="E13" s="577">
        <f t="shared" si="2"/>
        <v>1.2248851794076068</v>
      </c>
      <c r="F13" s="576" t="s">
        <v>876</v>
      </c>
      <c r="G13" s="576">
        <v>55870</v>
      </c>
      <c r="H13" s="576">
        <v>62331</v>
      </c>
      <c r="I13" s="576">
        <v>76145</v>
      </c>
      <c r="J13" s="163" t="s">
        <v>876</v>
      </c>
      <c r="K13" s="213">
        <v>83177</v>
      </c>
      <c r="L13" s="213">
        <v>144308</v>
      </c>
      <c r="M13" s="213">
        <v>208245</v>
      </c>
    </row>
    <row r="14" spans="1:13" ht="24" customHeight="1">
      <c r="A14" s="574" t="s">
        <v>877</v>
      </c>
      <c r="B14" s="575" t="s">
        <v>142</v>
      </c>
      <c r="C14" s="576">
        <f t="shared" si="1"/>
        <v>318812</v>
      </c>
      <c r="D14" s="576">
        <v>400237</v>
      </c>
      <c r="E14" s="577">
        <f t="shared" si="2"/>
        <v>0.6197793501375993</v>
      </c>
      <c r="F14" s="576" t="s">
        <v>876</v>
      </c>
      <c r="G14" s="576">
        <v>75753</v>
      </c>
      <c r="H14" s="576">
        <v>226044</v>
      </c>
      <c r="I14" s="576">
        <v>17015</v>
      </c>
      <c r="J14" s="163" t="s">
        <v>876</v>
      </c>
      <c r="K14" s="163" t="s">
        <v>876</v>
      </c>
      <c r="L14" s="163" t="s">
        <v>876</v>
      </c>
      <c r="M14" s="163" t="s">
        <v>876</v>
      </c>
    </row>
    <row r="15" spans="1:13" ht="24" customHeight="1">
      <c r="A15" s="574" t="s">
        <v>878</v>
      </c>
      <c r="B15" s="575" t="s">
        <v>143</v>
      </c>
      <c r="C15" s="576">
        <f t="shared" si="1"/>
        <v>2343743</v>
      </c>
      <c r="D15" s="576">
        <v>2377382</v>
      </c>
      <c r="E15" s="577">
        <f t="shared" si="2"/>
        <v>4.556301247849978</v>
      </c>
      <c r="F15" s="576" t="s">
        <v>879</v>
      </c>
      <c r="G15" s="576">
        <v>101343</v>
      </c>
      <c r="H15" s="576">
        <v>217242</v>
      </c>
      <c r="I15" s="576">
        <v>134286</v>
      </c>
      <c r="J15" s="218">
        <v>476948</v>
      </c>
      <c r="K15" s="163" t="s">
        <v>879</v>
      </c>
      <c r="L15" s="213">
        <v>510524</v>
      </c>
      <c r="M15" s="213">
        <v>903400</v>
      </c>
    </row>
    <row r="16" spans="1:13" ht="24" customHeight="1">
      <c r="A16" s="574" t="s">
        <v>880</v>
      </c>
      <c r="B16" s="575" t="s">
        <v>537</v>
      </c>
      <c r="C16" s="576">
        <f t="shared" si="1"/>
        <v>969469</v>
      </c>
      <c r="D16" s="576">
        <v>1236830</v>
      </c>
      <c r="E16" s="577">
        <f t="shared" si="2"/>
        <v>1.8846745630608266</v>
      </c>
      <c r="F16" s="576" t="s">
        <v>879</v>
      </c>
      <c r="G16" s="576">
        <v>35273</v>
      </c>
      <c r="H16" s="576">
        <v>17246</v>
      </c>
      <c r="I16" s="576">
        <v>109868</v>
      </c>
      <c r="J16" s="213">
        <v>85929</v>
      </c>
      <c r="K16" s="213">
        <v>721153</v>
      </c>
      <c r="L16" s="163" t="s">
        <v>879</v>
      </c>
      <c r="M16" s="163" t="s">
        <v>879</v>
      </c>
    </row>
    <row r="17" spans="1:13" ht="24" customHeight="1">
      <c r="A17" s="574" t="s">
        <v>881</v>
      </c>
      <c r="B17" s="575" t="s">
        <v>766</v>
      </c>
      <c r="C17" s="576">
        <f t="shared" si="1"/>
        <v>1254058</v>
      </c>
      <c r="D17" s="576">
        <v>2600376</v>
      </c>
      <c r="E17" s="577">
        <f t="shared" si="2"/>
        <v>2.4379234541825823</v>
      </c>
      <c r="F17" s="576" t="s">
        <v>879</v>
      </c>
      <c r="G17" s="576">
        <v>195898</v>
      </c>
      <c r="H17" s="576">
        <v>191905</v>
      </c>
      <c r="I17" s="576">
        <v>182431</v>
      </c>
      <c r="J17" s="213">
        <v>301707</v>
      </c>
      <c r="K17" s="213">
        <v>170358</v>
      </c>
      <c r="L17" s="213">
        <v>211759</v>
      </c>
      <c r="M17" s="213" t="s">
        <v>879</v>
      </c>
    </row>
    <row r="18" spans="1:13" ht="24" customHeight="1">
      <c r="A18" s="574" t="s">
        <v>882</v>
      </c>
      <c r="B18" s="575" t="s">
        <v>144</v>
      </c>
      <c r="C18" s="576">
        <f t="shared" si="1"/>
        <v>224398</v>
      </c>
      <c r="D18" s="576">
        <v>219352</v>
      </c>
      <c r="E18" s="577">
        <f t="shared" si="2"/>
        <v>0.43623592152170243</v>
      </c>
      <c r="F18" s="576" t="s">
        <v>879</v>
      </c>
      <c r="G18" s="576">
        <v>30783</v>
      </c>
      <c r="H18" s="578" t="s">
        <v>879</v>
      </c>
      <c r="I18" s="578" t="s">
        <v>879</v>
      </c>
      <c r="J18" s="163" t="s">
        <v>879</v>
      </c>
      <c r="K18" s="163" t="s">
        <v>879</v>
      </c>
      <c r="L18" s="163">
        <v>193615</v>
      </c>
      <c r="M18" s="163" t="s">
        <v>879</v>
      </c>
    </row>
    <row r="19" spans="1:13" ht="24" customHeight="1">
      <c r="A19" s="574" t="s">
        <v>883</v>
      </c>
      <c r="B19" s="575" t="s">
        <v>538</v>
      </c>
      <c r="C19" s="576">
        <f t="shared" si="1"/>
        <v>154448</v>
      </c>
      <c r="D19" s="576">
        <v>193860</v>
      </c>
      <c r="E19" s="577">
        <f t="shared" si="2"/>
        <v>0.30025118587146005</v>
      </c>
      <c r="F19" s="576" t="s">
        <v>879</v>
      </c>
      <c r="G19" s="576">
        <v>33557</v>
      </c>
      <c r="H19" s="576">
        <v>120891</v>
      </c>
      <c r="I19" s="578" t="s">
        <v>879</v>
      </c>
      <c r="J19" s="163" t="s">
        <v>879</v>
      </c>
      <c r="K19" s="163" t="s">
        <v>879</v>
      </c>
      <c r="L19" s="163" t="s">
        <v>879</v>
      </c>
      <c r="M19" s="163" t="s">
        <v>879</v>
      </c>
    </row>
    <row r="20" spans="1:13" ht="24" customHeight="1">
      <c r="A20" s="574" t="s">
        <v>884</v>
      </c>
      <c r="B20" s="575" t="s">
        <v>885</v>
      </c>
      <c r="C20" s="576">
        <f t="shared" si="1"/>
        <v>768923</v>
      </c>
      <c r="D20" s="576">
        <v>758874</v>
      </c>
      <c r="E20" s="577">
        <f t="shared" si="2"/>
        <v>1.4948075895695685</v>
      </c>
      <c r="F20" s="576" t="s">
        <v>879</v>
      </c>
      <c r="G20" s="576">
        <v>20042</v>
      </c>
      <c r="H20" s="576">
        <v>72512</v>
      </c>
      <c r="I20" s="576">
        <v>56656</v>
      </c>
      <c r="J20" s="218">
        <v>274190</v>
      </c>
      <c r="K20" s="163" t="s">
        <v>879</v>
      </c>
      <c r="L20" s="213">
        <v>345523</v>
      </c>
      <c r="M20" s="163" t="s">
        <v>879</v>
      </c>
    </row>
    <row r="21" spans="1:13" ht="24" customHeight="1">
      <c r="A21" s="574" t="s">
        <v>886</v>
      </c>
      <c r="B21" s="575" t="s">
        <v>127</v>
      </c>
      <c r="C21" s="576">
        <f t="shared" si="1"/>
        <v>210560</v>
      </c>
      <c r="D21" s="576">
        <v>213797</v>
      </c>
      <c r="E21" s="577">
        <f t="shared" si="2"/>
        <v>0.40933446659778455</v>
      </c>
      <c r="F21" s="576" t="s">
        <v>879</v>
      </c>
      <c r="G21" s="576">
        <v>20112</v>
      </c>
      <c r="H21" s="576">
        <v>17250</v>
      </c>
      <c r="I21" s="578">
        <v>47801</v>
      </c>
      <c r="J21" s="163" t="s">
        <v>879</v>
      </c>
      <c r="K21" s="163">
        <v>61897</v>
      </c>
      <c r="L21" s="213">
        <v>63500</v>
      </c>
      <c r="M21" s="163" t="s">
        <v>879</v>
      </c>
    </row>
    <row r="22" spans="1:13" ht="24" customHeight="1">
      <c r="A22" s="574" t="s">
        <v>887</v>
      </c>
      <c r="B22" s="575" t="s">
        <v>145</v>
      </c>
      <c r="C22" s="576" t="s">
        <v>888</v>
      </c>
      <c r="D22" s="576" t="s">
        <v>888</v>
      </c>
      <c r="E22" s="577" t="s">
        <v>888</v>
      </c>
      <c r="F22" s="576" t="s">
        <v>846</v>
      </c>
      <c r="G22" s="578" t="s">
        <v>888</v>
      </c>
      <c r="H22" s="576" t="s">
        <v>888</v>
      </c>
      <c r="I22" s="576" t="s">
        <v>888</v>
      </c>
      <c r="J22" s="163" t="s">
        <v>888</v>
      </c>
      <c r="K22" s="163" t="s">
        <v>888</v>
      </c>
      <c r="L22" s="163" t="s">
        <v>888</v>
      </c>
      <c r="M22" s="163" t="s">
        <v>888</v>
      </c>
    </row>
    <row r="23" spans="1:13" ht="24" customHeight="1">
      <c r="A23" s="574" t="s">
        <v>848</v>
      </c>
      <c r="B23" s="575" t="s">
        <v>539</v>
      </c>
      <c r="C23" s="576">
        <f t="shared" si="1"/>
        <v>594896</v>
      </c>
      <c r="D23" s="576">
        <v>650264</v>
      </c>
      <c r="E23" s="577">
        <f t="shared" si="2"/>
        <v>1.1564942859097438</v>
      </c>
      <c r="F23" s="576" t="s">
        <v>846</v>
      </c>
      <c r="G23" s="576">
        <v>109789</v>
      </c>
      <c r="H23" s="576">
        <v>82215</v>
      </c>
      <c r="I23" s="576">
        <v>91080</v>
      </c>
      <c r="J23" s="213">
        <v>46985</v>
      </c>
      <c r="K23" s="163">
        <v>71913</v>
      </c>
      <c r="L23" s="213">
        <v>192914</v>
      </c>
      <c r="M23" s="163" t="s">
        <v>846</v>
      </c>
    </row>
    <row r="24" spans="1:13" ht="24" customHeight="1">
      <c r="A24" s="574" t="s">
        <v>849</v>
      </c>
      <c r="B24" s="575" t="s">
        <v>146</v>
      </c>
      <c r="C24" s="213">
        <f t="shared" si="1"/>
        <v>693138</v>
      </c>
      <c r="D24" s="213">
        <v>715241</v>
      </c>
      <c r="E24" s="214">
        <f t="shared" si="2"/>
        <v>1.3474794524537197</v>
      </c>
      <c r="F24" s="213" t="s">
        <v>846</v>
      </c>
      <c r="G24" s="163" t="s">
        <v>846</v>
      </c>
      <c r="H24" s="213">
        <v>36924</v>
      </c>
      <c r="I24" s="213">
        <v>97086</v>
      </c>
      <c r="J24" s="213">
        <v>98517</v>
      </c>
      <c r="K24" s="163" t="s">
        <v>846</v>
      </c>
      <c r="L24" s="213">
        <v>460611</v>
      </c>
      <c r="M24" s="163" t="s">
        <v>846</v>
      </c>
    </row>
    <row r="25" spans="1:13" ht="24" customHeight="1">
      <c r="A25" s="574" t="s">
        <v>850</v>
      </c>
      <c r="B25" s="575" t="s">
        <v>134</v>
      </c>
      <c r="C25" s="213">
        <f t="shared" si="1"/>
        <v>633320</v>
      </c>
      <c r="D25" s="213">
        <v>640855</v>
      </c>
      <c r="E25" s="214">
        <f t="shared" si="2"/>
        <v>1.2311916051752894</v>
      </c>
      <c r="F25" s="213" t="s">
        <v>846</v>
      </c>
      <c r="G25" s="213">
        <v>13599</v>
      </c>
      <c r="H25" s="213">
        <v>92405</v>
      </c>
      <c r="I25" s="163" t="s">
        <v>846</v>
      </c>
      <c r="J25" s="213">
        <v>65684</v>
      </c>
      <c r="K25" s="213">
        <v>213209</v>
      </c>
      <c r="L25" s="213">
        <v>248423</v>
      </c>
      <c r="M25" s="163" t="s">
        <v>846</v>
      </c>
    </row>
    <row r="26" spans="1:13" ht="24" customHeight="1">
      <c r="A26" s="574" t="s">
        <v>851</v>
      </c>
      <c r="B26" s="575" t="s">
        <v>135</v>
      </c>
      <c r="C26" s="213">
        <f t="shared" si="1"/>
        <v>2926373</v>
      </c>
      <c r="D26" s="213">
        <v>3035506</v>
      </c>
      <c r="E26" s="214">
        <f t="shared" si="2"/>
        <v>5.68895009033605</v>
      </c>
      <c r="F26" s="213" t="s">
        <v>846</v>
      </c>
      <c r="G26" s="213">
        <v>230987</v>
      </c>
      <c r="H26" s="213">
        <v>339516</v>
      </c>
      <c r="I26" s="213">
        <v>191376</v>
      </c>
      <c r="J26" s="218">
        <v>378674</v>
      </c>
      <c r="K26" s="163">
        <v>84261</v>
      </c>
      <c r="L26" s="213">
        <v>944196</v>
      </c>
      <c r="M26" s="213">
        <v>757363</v>
      </c>
    </row>
    <row r="27" spans="1:13" ht="24" customHeight="1">
      <c r="A27" s="574" t="s">
        <v>852</v>
      </c>
      <c r="B27" s="575" t="s">
        <v>147</v>
      </c>
      <c r="C27" s="213">
        <f t="shared" si="1"/>
        <v>3744972</v>
      </c>
      <c r="D27" s="213">
        <v>5171599</v>
      </c>
      <c r="E27" s="214">
        <f t="shared" si="2"/>
        <v>7.280329198535518</v>
      </c>
      <c r="F27" s="213" t="s">
        <v>899</v>
      </c>
      <c r="G27" s="213">
        <v>128182</v>
      </c>
      <c r="H27" s="213">
        <v>174603</v>
      </c>
      <c r="I27" s="213">
        <v>132005</v>
      </c>
      <c r="J27" s="218">
        <v>200937</v>
      </c>
      <c r="K27" s="213">
        <v>302682</v>
      </c>
      <c r="L27" s="213">
        <v>215915</v>
      </c>
      <c r="M27" s="213">
        <v>2590648</v>
      </c>
    </row>
    <row r="28" spans="1:13" ht="24" customHeight="1">
      <c r="A28" s="574" t="s">
        <v>853</v>
      </c>
      <c r="B28" s="575" t="s">
        <v>136</v>
      </c>
      <c r="C28" s="213">
        <f t="shared" si="1"/>
        <v>4851026</v>
      </c>
      <c r="D28" s="213">
        <v>8412375</v>
      </c>
      <c r="E28" s="214">
        <f t="shared" si="2"/>
        <v>9.43052878116444</v>
      </c>
      <c r="F28" s="213" t="s">
        <v>899</v>
      </c>
      <c r="G28" s="213">
        <v>15508</v>
      </c>
      <c r="H28" s="213">
        <v>100122</v>
      </c>
      <c r="I28" s="213">
        <v>202992</v>
      </c>
      <c r="J28" s="218">
        <v>16744</v>
      </c>
      <c r="K28" s="213">
        <v>412087</v>
      </c>
      <c r="L28" s="218">
        <v>536458</v>
      </c>
      <c r="M28" s="213">
        <v>3567115</v>
      </c>
    </row>
    <row r="29" spans="1:13" ht="24" customHeight="1">
      <c r="A29" s="574" t="s">
        <v>900</v>
      </c>
      <c r="B29" s="575" t="s">
        <v>755</v>
      </c>
      <c r="C29" s="213">
        <f t="shared" si="1"/>
        <v>1475357</v>
      </c>
      <c r="D29" s="213" t="s">
        <v>901</v>
      </c>
      <c r="E29" s="214">
        <f t="shared" si="2"/>
        <v>2.86813483394903</v>
      </c>
      <c r="F29" s="213" t="s">
        <v>899</v>
      </c>
      <c r="G29" s="213">
        <v>9739</v>
      </c>
      <c r="H29" s="213">
        <v>3160</v>
      </c>
      <c r="I29" s="213">
        <v>40796</v>
      </c>
      <c r="J29" s="218" t="s">
        <v>899</v>
      </c>
      <c r="K29" s="213">
        <v>1309154</v>
      </c>
      <c r="L29" s="218" t="s">
        <v>899</v>
      </c>
      <c r="M29" s="213">
        <v>112508</v>
      </c>
    </row>
    <row r="30" spans="1:13" ht="24" customHeight="1">
      <c r="A30" s="574" t="s">
        <v>902</v>
      </c>
      <c r="B30" s="575" t="s">
        <v>756</v>
      </c>
      <c r="C30" s="213">
        <f t="shared" si="1"/>
        <v>1467832</v>
      </c>
      <c r="D30" s="213" t="s">
        <v>901</v>
      </c>
      <c r="E30" s="214">
        <f t="shared" si="2"/>
        <v>2.853506025717892</v>
      </c>
      <c r="F30" s="213" t="s">
        <v>899</v>
      </c>
      <c r="G30" s="213">
        <v>3755</v>
      </c>
      <c r="H30" s="213" t="s">
        <v>899</v>
      </c>
      <c r="I30" s="213">
        <v>22995</v>
      </c>
      <c r="J30" s="218">
        <v>30625</v>
      </c>
      <c r="K30" s="213" t="s">
        <v>899</v>
      </c>
      <c r="L30" s="218">
        <v>1410457</v>
      </c>
      <c r="M30" s="163" t="s">
        <v>899</v>
      </c>
    </row>
    <row r="31" spans="1:13" ht="24" customHeight="1">
      <c r="A31" s="574" t="s">
        <v>89</v>
      </c>
      <c r="B31" s="575" t="s">
        <v>137</v>
      </c>
      <c r="C31" s="213">
        <f t="shared" si="1"/>
        <v>17135142</v>
      </c>
      <c r="D31" s="213">
        <v>16004851</v>
      </c>
      <c r="E31" s="214">
        <f>C31/$C$6*100</f>
        <v>33.311190210141035</v>
      </c>
      <c r="F31" s="213" t="s">
        <v>899</v>
      </c>
      <c r="G31" s="213">
        <v>64408</v>
      </c>
      <c r="H31" s="213">
        <v>47121</v>
      </c>
      <c r="I31" s="213">
        <v>158288</v>
      </c>
      <c r="J31" s="218">
        <v>572504</v>
      </c>
      <c r="K31" s="213">
        <v>658105</v>
      </c>
      <c r="L31" s="218">
        <v>1018752</v>
      </c>
      <c r="M31" s="213">
        <v>14615964</v>
      </c>
    </row>
    <row r="32" spans="1:13" ht="24" customHeight="1">
      <c r="A32" s="574" t="s">
        <v>90</v>
      </c>
      <c r="B32" s="575" t="s">
        <v>540</v>
      </c>
      <c r="C32" s="213">
        <f t="shared" si="1"/>
        <v>155356</v>
      </c>
      <c r="D32" s="213">
        <v>201842</v>
      </c>
      <c r="E32" s="214">
        <f>C32/$C$6*100</f>
        <v>0.30201636299755613</v>
      </c>
      <c r="F32" s="213" t="s">
        <v>899</v>
      </c>
      <c r="G32" s="213">
        <v>2988</v>
      </c>
      <c r="H32" s="213">
        <v>28719</v>
      </c>
      <c r="I32" s="213">
        <v>123649</v>
      </c>
      <c r="J32" s="213" t="s">
        <v>899</v>
      </c>
      <c r="K32" s="163" t="s">
        <v>899</v>
      </c>
      <c r="L32" s="163" t="s">
        <v>899</v>
      </c>
      <c r="M32" s="163" t="s">
        <v>899</v>
      </c>
    </row>
    <row r="33" spans="1:13" ht="24" customHeight="1">
      <c r="A33" s="579" t="s">
        <v>903</v>
      </c>
      <c r="B33" s="580" t="s">
        <v>541</v>
      </c>
      <c r="C33" s="215">
        <f t="shared" si="1"/>
        <v>636395</v>
      </c>
      <c r="D33" s="215">
        <v>566412</v>
      </c>
      <c r="E33" s="216">
        <f t="shared" si="2"/>
        <v>1.2371694902664188</v>
      </c>
      <c r="F33" s="215" t="s">
        <v>858</v>
      </c>
      <c r="G33" s="215">
        <v>139444</v>
      </c>
      <c r="H33" s="215">
        <v>211413</v>
      </c>
      <c r="I33" s="215">
        <v>45440</v>
      </c>
      <c r="J33" s="215">
        <v>58302</v>
      </c>
      <c r="K33" s="164">
        <v>181796</v>
      </c>
      <c r="L33" s="164" t="s">
        <v>858</v>
      </c>
      <c r="M33" s="164" t="s">
        <v>858</v>
      </c>
    </row>
    <row r="34" spans="1:13" ht="13.5" customHeight="1">
      <c r="A34" s="699" t="s">
        <v>904</v>
      </c>
      <c r="B34" s="699"/>
      <c r="C34" s="699"/>
      <c r="D34" s="699"/>
      <c r="E34" s="699"/>
      <c r="F34" s="699"/>
      <c r="G34" s="581"/>
      <c r="H34" s="581"/>
      <c r="I34" s="581"/>
      <c r="J34" s="581"/>
      <c r="K34" s="581"/>
      <c r="L34" s="581"/>
      <c r="M34" s="581"/>
    </row>
    <row r="35" spans="1:12" ht="13.5">
      <c r="A35" s="698" t="s">
        <v>905</v>
      </c>
      <c r="B35" s="698"/>
      <c r="C35" s="698"/>
      <c r="D35" s="698"/>
      <c r="E35" s="698"/>
      <c r="F35" s="698"/>
      <c r="L35" s="12"/>
    </row>
  </sheetData>
  <sheetProtection/>
  <mergeCells count="16">
    <mergeCell ref="A6:B6"/>
    <mergeCell ref="A35:F35"/>
    <mergeCell ref="A34:F34"/>
    <mergeCell ref="C3:D4"/>
    <mergeCell ref="A4:B5"/>
    <mergeCell ref="F4:F5"/>
    <mergeCell ref="A7:B7"/>
    <mergeCell ref="A8:B8"/>
    <mergeCell ref="A9:B9"/>
    <mergeCell ref="G4:G5"/>
    <mergeCell ref="M4:M5"/>
    <mergeCell ref="H4:H5"/>
    <mergeCell ref="I4:I5"/>
    <mergeCell ref="J4:J5"/>
    <mergeCell ref="K4:K5"/>
    <mergeCell ref="L4:L5"/>
  </mergeCells>
  <hyperlinks>
    <hyperlink ref="A1:E1" location="目次!A1" display="第６表　産業別・規模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6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.75390625" style="6" customWidth="1"/>
    <col min="2" max="2" width="29.75390625" style="6" customWidth="1"/>
    <col min="3" max="3" width="2.75390625" style="6" customWidth="1"/>
    <col min="4" max="4" width="18.75390625" style="6" customWidth="1"/>
    <col min="5" max="5" width="2.75390625" style="6" customWidth="1"/>
    <col min="6" max="6" width="18.75390625" style="6" customWidth="1"/>
    <col min="7" max="7" width="2.75390625" style="6" customWidth="1"/>
    <col min="8" max="8" width="18.75390625" style="6" customWidth="1"/>
    <col min="9" max="9" width="2.75390625" style="6" customWidth="1"/>
    <col min="10" max="16384" width="9.125" style="6" customWidth="1"/>
  </cols>
  <sheetData>
    <row r="1" spans="1:3" ht="14.25">
      <c r="A1" s="649" t="s">
        <v>160</v>
      </c>
      <c r="B1" s="649"/>
      <c r="C1" s="649"/>
    </row>
    <row r="2" ht="11.25" customHeight="1"/>
    <row r="3" spans="1:9" ht="14.25" customHeight="1">
      <c r="A3" s="220"/>
      <c r="B3" s="687" t="s">
        <v>568</v>
      </c>
      <c r="C3" s="165"/>
      <c r="D3" s="686" t="s">
        <v>906</v>
      </c>
      <c r="E3" s="687"/>
      <c r="F3" s="687"/>
      <c r="G3" s="688"/>
      <c r="H3" s="686" t="s">
        <v>894</v>
      </c>
      <c r="I3" s="688"/>
    </row>
    <row r="4" spans="1:9" ht="14.25" customHeight="1">
      <c r="A4" s="221"/>
      <c r="B4" s="690"/>
      <c r="C4" s="166"/>
      <c r="D4" s="680"/>
      <c r="E4" s="692"/>
      <c r="F4" s="692"/>
      <c r="G4" s="681"/>
      <c r="H4" s="689" t="s">
        <v>523</v>
      </c>
      <c r="I4" s="691"/>
    </row>
    <row r="5" spans="1:9" ht="14.25" customHeight="1">
      <c r="A5" s="221"/>
      <c r="B5" s="692"/>
      <c r="C5" s="166"/>
      <c r="D5" s="693" t="s">
        <v>894</v>
      </c>
      <c r="E5" s="694"/>
      <c r="F5" s="693" t="s">
        <v>570</v>
      </c>
      <c r="G5" s="695"/>
      <c r="H5" s="689" t="s">
        <v>865</v>
      </c>
      <c r="I5" s="691"/>
    </row>
    <row r="6" spans="1:9" ht="29.25" customHeight="1">
      <c r="A6" s="222"/>
      <c r="B6" s="168" t="s">
        <v>548</v>
      </c>
      <c r="C6" s="169"/>
      <c r="D6" s="223">
        <v>51439597</v>
      </c>
      <c r="E6" s="224"/>
      <c r="F6" s="223">
        <v>54448730</v>
      </c>
      <c r="G6" s="224"/>
      <c r="H6" s="174">
        <v>100</v>
      </c>
      <c r="I6" s="582"/>
    </row>
    <row r="7" spans="1:9" ht="29.25" customHeight="1">
      <c r="A7" s="222"/>
      <c r="B7" s="168" t="s">
        <v>571</v>
      </c>
      <c r="C7" s="169"/>
      <c r="D7" s="223">
        <v>11065484</v>
      </c>
      <c r="E7" s="224"/>
      <c r="F7" s="223">
        <v>11139202</v>
      </c>
      <c r="G7" s="224"/>
      <c r="H7" s="174">
        <f>ROUND(D7/$D$6*100,1)</f>
        <v>21.5</v>
      </c>
      <c r="I7" s="583"/>
    </row>
    <row r="8" spans="1:9" ht="16.5" customHeight="1">
      <c r="A8" s="221"/>
      <c r="B8" s="197"/>
      <c r="C8" s="199"/>
      <c r="D8" s="225"/>
      <c r="E8" s="184"/>
      <c r="F8" s="225"/>
      <c r="G8" s="184"/>
      <c r="H8" s="114"/>
      <c r="I8" s="584"/>
    </row>
    <row r="9" spans="1:9" ht="16.5" customHeight="1">
      <c r="A9" s="221"/>
      <c r="B9" s="682" t="s">
        <v>572</v>
      </c>
      <c r="C9" s="683"/>
      <c r="D9" s="226"/>
      <c r="E9" s="184"/>
      <c r="F9" s="226"/>
      <c r="G9" s="227"/>
      <c r="H9" s="114"/>
      <c r="I9" s="584"/>
    </row>
    <row r="10" spans="1:9" ht="16.5" customHeight="1">
      <c r="A10" s="221"/>
      <c r="B10" s="185" t="s">
        <v>573</v>
      </c>
      <c r="C10" s="186"/>
      <c r="D10" s="225">
        <v>1202557</v>
      </c>
      <c r="E10" s="184"/>
      <c r="F10" s="225">
        <v>1555449</v>
      </c>
      <c r="G10" s="227"/>
      <c r="H10" s="114">
        <f>ROUND(D10/$D$6*100,1)</f>
        <v>2.3</v>
      </c>
      <c r="I10" s="584" t="s">
        <v>895</v>
      </c>
    </row>
    <row r="11" spans="1:9" ht="16.5" customHeight="1">
      <c r="A11" s="221"/>
      <c r="B11" s="185" t="s">
        <v>574</v>
      </c>
      <c r="C11" s="186"/>
      <c r="D11" s="226"/>
      <c r="E11" s="184"/>
      <c r="F11" s="226"/>
      <c r="G11" s="227"/>
      <c r="H11" s="114"/>
      <c r="I11" s="584"/>
    </row>
    <row r="12" spans="1:9" ht="16.5" customHeight="1">
      <c r="A12" s="221"/>
      <c r="B12" s="185"/>
      <c r="C12" s="186"/>
      <c r="D12" s="226"/>
      <c r="E12" s="184"/>
      <c r="F12" s="226"/>
      <c r="G12" s="227"/>
      <c r="H12" s="114"/>
      <c r="I12" s="584"/>
    </row>
    <row r="13" spans="1:9" ht="16.5" customHeight="1">
      <c r="A13" s="221"/>
      <c r="B13" s="185" t="s">
        <v>575</v>
      </c>
      <c r="C13" s="186"/>
      <c r="D13" s="225">
        <v>6926249</v>
      </c>
      <c r="E13" s="184"/>
      <c r="F13" s="225">
        <v>152110</v>
      </c>
      <c r="G13" s="227"/>
      <c r="H13" s="114">
        <f>ROUND(D13/$D$6*100,1)</f>
        <v>13.5</v>
      </c>
      <c r="I13" s="584" t="s">
        <v>895</v>
      </c>
    </row>
    <row r="14" spans="1:9" ht="16.5" customHeight="1">
      <c r="A14" s="221"/>
      <c r="B14" s="185"/>
      <c r="C14" s="186"/>
      <c r="D14" s="225"/>
      <c r="E14" s="184"/>
      <c r="F14" s="225"/>
      <c r="G14" s="227"/>
      <c r="H14" s="114"/>
      <c r="I14" s="584"/>
    </row>
    <row r="15" spans="1:9" ht="16.5" customHeight="1">
      <c r="A15" s="221"/>
      <c r="B15" s="185" t="s">
        <v>576</v>
      </c>
      <c r="C15" s="186"/>
      <c r="D15" s="225"/>
      <c r="E15" s="184"/>
      <c r="F15" s="225"/>
      <c r="G15" s="227"/>
      <c r="H15" s="114"/>
      <c r="I15" s="584"/>
    </row>
    <row r="16" spans="1:9" ht="16.5" customHeight="1">
      <c r="A16" s="221"/>
      <c r="B16" s="185" t="s">
        <v>577</v>
      </c>
      <c r="C16" s="186"/>
      <c r="D16" s="225">
        <v>179614</v>
      </c>
      <c r="E16" s="184"/>
      <c r="F16" s="225">
        <v>277744</v>
      </c>
      <c r="G16" s="227"/>
      <c r="H16" s="114">
        <f>ROUND(D16/$D$6*100,1)</f>
        <v>0.3</v>
      </c>
      <c r="I16" s="584" t="s">
        <v>895</v>
      </c>
    </row>
    <row r="17" spans="1:9" ht="16.5" customHeight="1">
      <c r="A17" s="221"/>
      <c r="B17" s="185"/>
      <c r="C17" s="186"/>
      <c r="D17" s="225"/>
      <c r="E17" s="184"/>
      <c r="F17" s="225"/>
      <c r="G17" s="227"/>
      <c r="H17" s="114"/>
      <c r="I17" s="584"/>
    </row>
    <row r="18" spans="1:9" ht="16.5" customHeight="1">
      <c r="A18" s="221"/>
      <c r="B18" s="684" t="s">
        <v>578</v>
      </c>
      <c r="C18" s="685"/>
      <c r="D18" s="225"/>
      <c r="E18" s="184"/>
      <c r="F18" s="225"/>
      <c r="G18" s="227"/>
      <c r="H18" s="114"/>
      <c r="I18" s="584"/>
    </row>
    <row r="19" spans="1:9" ht="16.5" customHeight="1">
      <c r="A19" s="221"/>
      <c r="B19" s="684" t="s">
        <v>579</v>
      </c>
      <c r="C19" s="685"/>
      <c r="D19" s="225">
        <v>2757064</v>
      </c>
      <c r="E19" s="184"/>
      <c r="F19" s="225">
        <v>9153899</v>
      </c>
      <c r="G19" s="227"/>
      <c r="H19" s="114">
        <f>ROUND(D19/$D$6*100,1)</f>
        <v>5.4</v>
      </c>
      <c r="I19" s="584" t="s">
        <v>895</v>
      </c>
    </row>
    <row r="20" spans="1:9" ht="16.5" customHeight="1">
      <c r="A20" s="221"/>
      <c r="B20" s="185" t="s">
        <v>580</v>
      </c>
      <c r="C20" s="186"/>
      <c r="D20" s="219"/>
      <c r="E20" s="227"/>
      <c r="F20" s="219"/>
      <c r="G20" s="227"/>
      <c r="H20" s="114"/>
      <c r="I20" s="584"/>
    </row>
    <row r="21" spans="1:9" ht="16.5" customHeight="1">
      <c r="A21" s="228"/>
      <c r="B21" s="185"/>
      <c r="C21" s="186"/>
      <c r="D21" s="219"/>
      <c r="E21" s="229"/>
      <c r="F21" s="219"/>
      <c r="G21" s="229"/>
      <c r="H21" s="114"/>
      <c r="I21" s="584"/>
    </row>
    <row r="22" spans="1:9" ht="22.5" customHeight="1">
      <c r="A22" s="222"/>
      <c r="B22" s="168" t="s">
        <v>581</v>
      </c>
      <c r="C22" s="169"/>
      <c r="D22" s="223">
        <v>40374113</v>
      </c>
      <c r="E22" s="224"/>
      <c r="F22" s="223">
        <v>43309528</v>
      </c>
      <c r="G22" s="585"/>
      <c r="H22" s="174">
        <f>ROUND(D22/$D$6*100,1)</f>
        <v>78.5</v>
      </c>
      <c r="I22" s="583"/>
    </row>
    <row r="23" spans="1:9" ht="22.5" customHeight="1">
      <c r="A23" s="221"/>
      <c r="B23" s="197"/>
      <c r="C23" s="199"/>
      <c r="D23" s="225"/>
      <c r="E23" s="586"/>
      <c r="F23" s="225"/>
      <c r="G23" s="586"/>
      <c r="H23" s="230"/>
      <c r="I23" s="584"/>
    </row>
    <row r="24" spans="1:9" ht="22.5" customHeight="1">
      <c r="A24" s="221"/>
      <c r="B24" s="197" t="s">
        <v>582</v>
      </c>
      <c r="C24" s="199"/>
      <c r="D24" s="225">
        <v>2060354</v>
      </c>
      <c r="E24" s="184"/>
      <c r="F24" s="225">
        <v>2546620</v>
      </c>
      <c r="G24" s="227"/>
      <c r="H24" s="114">
        <f aca="true" t="shared" si="0" ref="H24:H34">ROUND(D24/$D$6*100,1)</f>
        <v>4</v>
      </c>
      <c r="I24" s="584" t="s">
        <v>895</v>
      </c>
    </row>
    <row r="25" spans="1:9" ht="22.5" customHeight="1">
      <c r="A25" s="221"/>
      <c r="B25" s="197" t="s">
        <v>555</v>
      </c>
      <c r="C25" s="199"/>
      <c r="D25" s="225">
        <v>4599575</v>
      </c>
      <c r="E25" s="184"/>
      <c r="F25" s="225">
        <v>2682064</v>
      </c>
      <c r="G25" s="227"/>
      <c r="H25" s="114">
        <f t="shared" si="0"/>
        <v>8.9</v>
      </c>
      <c r="I25" s="584" t="s">
        <v>895</v>
      </c>
    </row>
    <row r="26" spans="1:9" ht="22.5" customHeight="1">
      <c r="A26" s="221"/>
      <c r="B26" s="197" t="s">
        <v>556</v>
      </c>
      <c r="C26" s="199"/>
      <c r="D26" s="225">
        <v>3251534</v>
      </c>
      <c r="E26" s="184"/>
      <c r="F26" s="225">
        <v>3535363</v>
      </c>
      <c r="G26" s="227"/>
      <c r="H26" s="114">
        <f t="shared" si="0"/>
        <v>6.3</v>
      </c>
      <c r="I26" s="584" t="s">
        <v>895</v>
      </c>
    </row>
    <row r="27" spans="1:9" ht="22.5" customHeight="1">
      <c r="A27" s="221"/>
      <c r="B27" s="197" t="s">
        <v>557</v>
      </c>
      <c r="C27" s="199"/>
      <c r="D27" s="225">
        <v>2905751</v>
      </c>
      <c r="E27" s="184"/>
      <c r="F27" s="225">
        <v>1091225</v>
      </c>
      <c r="G27" s="227"/>
      <c r="H27" s="114">
        <f t="shared" si="0"/>
        <v>5.6</v>
      </c>
      <c r="I27" s="584" t="s">
        <v>895</v>
      </c>
    </row>
    <row r="28" spans="1:9" ht="22.5" customHeight="1">
      <c r="A28" s="221"/>
      <c r="B28" s="197" t="s">
        <v>558</v>
      </c>
      <c r="C28" s="199"/>
      <c r="D28" s="225">
        <v>2350863</v>
      </c>
      <c r="E28" s="184"/>
      <c r="F28" s="225">
        <v>5328958</v>
      </c>
      <c r="G28" s="227"/>
      <c r="H28" s="114">
        <f t="shared" si="0"/>
        <v>4.6</v>
      </c>
      <c r="I28" s="584" t="s">
        <v>895</v>
      </c>
    </row>
    <row r="29" spans="1:9" ht="22.5" customHeight="1">
      <c r="A29" s="221"/>
      <c r="B29" s="197" t="s">
        <v>559</v>
      </c>
      <c r="C29" s="199"/>
      <c r="D29" s="225">
        <v>4986127</v>
      </c>
      <c r="E29" s="184"/>
      <c r="F29" s="225">
        <v>6637846</v>
      </c>
      <c r="G29" s="227"/>
      <c r="H29" s="114">
        <f t="shared" si="0"/>
        <v>9.7</v>
      </c>
      <c r="I29" s="584" t="s">
        <v>895</v>
      </c>
    </row>
    <row r="30" spans="1:9" ht="22.5" customHeight="1">
      <c r="A30" s="221"/>
      <c r="B30" s="197" t="s">
        <v>560</v>
      </c>
      <c r="C30" s="199"/>
      <c r="D30" s="225">
        <v>1818650</v>
      </c>
      <c r="E30" s="184"/>
      <c r="F30" s="225">
        <v>7577121</v>
      </c>
      <c r="G30" s="227"/>
      <c r="H30" s="114">
        <f t="shared" si="0"/>
        <v>3.5</v>
      </c>
      <c r="I30" s="584" t="s">
        <v>895</v>
      </c>
    </row>
    <row r="31" spans="1:9" ht="22.5" customHeight="1">
      <c r="A31" s="221"/>
      <c r="B31" s="197" t="s">
        <v>561</v>
      </c>
      <c r="C31" s="199"/>
      <c r="D31" s="225">
        <v>1170640</v>
      </c>
      <c r="E31" s="184"/>
      <c r="F31" s="225">
        <v>537730</v>
      </c>
      <c r="G31" s="227"/>
      <c r="H31" s="114">
        <f t="shared" si="0"/>
        <v>2.3</v>
      </c>
      <c r="I31" s="584" t="s">
        <v>895</v>
      </c>
    </row>
    <row r="32" spans="1:9" ht="22.5" customHeight="1">
      <c r="A32" s="221"/>
      <c r="B32" s="197" t="s">
        <v>562</v>
      </c>
      <c r="C32" s="199"/>
      <c r="D32" s="225">
        <v>107592</v>
      </c>
      <c r="E32" s="184"/>
      <c r="F32" s="225">
        <v>95370</v>
      </c>
      <c r="G32" s="227"/>
      <c r="H32" s="114">
        <f t="shared" si="0"/>
        <v>0.2</v>
      </c>
      <c r="I32" s="584" t="s">
        <v>895</v>
      </c>
    </row>
    <row r="33" spans="1:9" ht="22.5" customHeight="1">
      <c r="A33" s="221"/>
      <c r="B33" s="197" t="s">
        <v>563</v>
      </c>
      <c r="C33" s="199"/>
      <c r="D33" s="225">
        <v>9163886</v>
      </c>
      <c r="E33" s="184"/>
      <c r="F33" s="225">
        <v>7114666</v>
      </c>
      <c r="G33" s="227"/>
      <c r="H33" s="114">
        <f t="shared" si="0"/>
        <v>17.8</v>
      </c>
      <c r="I33" s="584" t="s">
        <v>895</v>
      </c>
    </row>
    <row r="34" spans="1:9" ht="22.5" customHeight="1">
      <c r="A34" s="221"/>
      <c r="B34" s="197" t="s">
        <v>564</v>
      </c>
      <c r="C34" s="199"/>
      <c r="D34" s="225">
        <v>7959141</v>
      </c>
      <c r="E34" s="184"/>
      <c r="F34" s="225">
        <v>6162565</v>
      </c>
      <c r="G34" s="227"/>
      <c r="H34" s="114">
        <f t="shared" si="0"/>
        <v>15.5</v>
      </c>
      <c r="I34" s="584" t="s">
        <v>895</v>
      </c>
    </row>
    <row r="35" spans="1:9" ht="22.5" customHeight="1">
      <c r="A35" s="228"/>
      <c r="B35" s="201"/>
      <c r="C35" s="201"/>
      <c r="D35" s="231"/>
      <c r="E35" s="192"/>
      <c r="F35" s="231"/>
      <c r="G35" s="192"/>
      <c r="H35" s="196"/>
      <c r="I35" s="587"/>
    </row>
    <row r="36" spans="1:9" ht="13.5">
      <c r="A36" s="645" t="s">
        <v>958</v>
      </c>
      <c r="B36" s="646"/>
      <c r="C36" s="646"/>
      <c r="D36" s="646"/>
      <c r="E36" s="646"/>
      <c r="F36" s="646"/>
      <c r="G36" s="646"/>
      <c r="I36" s="219"/>
    </row>
    <row r="37" spans="1:9" ht="13.5">
      <c r="A37" s="645" t="s">
        <v>959</v>
      </c>
      <c r="B37" s="645"/>
      <c r="C37" s="645"/>
      <c r="D37" s="645"/>
      <c r="E37" s="645"/>
      <c r="F37" s="645"/>
      <c r="G37" s="645"/>
      <c r="I37" s="219"/>
    </row>
  </sheetData>
  <sheetProtection/>
  <mergeCells count="13">
    <mergeCell ref="A37:G37"/>
    <mergeCell ref="H3:I3"/>
    <mergeCell ref="H4:I4"/>
    <mergeCell ref="D5:E5"/>
    <mergeCell ref="F5:G5"/>
    <mergeCell ref="H5:I5"/>
    <mergeCell ref="A36:G36"/>
    <mergeCell ref="A1:C1"/>
    <mergeCell ref="B3:B5"/>
    <mergeCell ref="D3:G4"/>
    <mergeCell ref="B9:C9"/>
    <mergeCell ref="B18:C18"/>
    <mergeCell ref="B19:C19"/>
  </mergeCells>
  <hyperlinks>
    <hyperlink ref="A1:C1" location="目次!A1" display="第７表　地域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.125" style="1" customWidth="1"/>
    <col min="2" max="2" width="29.625" style="1" customWidth="1"/>
    <col min="3" max="3" width="9.75390625" style="1" bestFit="1" customWidth="1"/>
    <col min="4" max="4" width="13.25390625" style="1" bestFit="1" customWidth="1"/>
    <col min="5" max="6" width="15.25390625" style="1" bestFit="1" customWidth="1"/>
    <col min="7" max="7" width="9.125" style="1" customWidth="1"/>
    <col min="8" max="16384" width="9.125" style="1" customWidth="1"/>
  </cols>
  <sheetData>
    <row r="1" spans="1:5" ht="14.25">
      <c r="A1" s="703" t="s">
        <v>954</v>
      </c>
      <c r="B1" s="703"/>
      <c r="C1" s="588"/>
      <c r="D1" s="588"/>
      <c r="E1" s="588"/>
    </row>
    <row r="2" spans="1:6" ht="13.5">
      <c r="A2" s="589" t="s">
        <v>907</v>
      </c>
      <c r="B2" s="589" t="s">
        <v>908</v>
      </c>
      <c r="C2" s="590" t="s">
        <v>30</v>
      </c>
      <c r="D2" s="590" t="s">
        <v>18</v>
      </c>
      <c r="E2" s="591" t="s">
        <v>909</v>
      </c>
      <c r="F2" s="591" t="s">
        <v>910</v>
      </c>
    </row>
    <row r="3" spans="1:6" ht="13.5">
      <c r="A3" s="592"/>
      <c r="B3" s="592"/>
      <c r="C3" s="593" t="s">
        <v>911</v>
      </c>
      <c r="D3" s="593" t="s">
        <v>912</v>
      </c>
      <c r="E3" s="593" t="s">
        <v>913</v>
      </c>
      <c r="F3" s="593" t="s">
        <v>913</v>
      </c>
    </row>
    <row r="4" spans="1:6" ht="13.5">
      <c r="A4" s="594">
        <v>1</v>
      </c>
      <c r="B4" s="595" t="s">
        <v>914</v>
      </c>
      <c r="C4" s="596">
        <v>16</v>
      </c>
      <c r="D4" s="596">
        <v>1178</v>
      </c>
      <c r="E4" s="596">
        <v>2150645</v>
      </c>
      <c r="F4" s="596">
        <v>941647</v>
      </c>
    </row>
    <row r="5" spans="1:7" ht="14.25">
      <c r="A5" s="597">
        <v>2</v>
      </c>
      <c r="B5" s="595" t="s">
        <v>915</v>
      </c>
      <c r="C5" s="596">
        <v>15</v>
      </c>
      <c r="D5" s="596">
        <v>2419</v>
      </c>
      <c r="E5" s="596">
        <v>7217187</v>
      </c>
      <c r="F5" s="596">
        <v>4681394</v>
      </c>
      <c r="G5" s="260"/>
    </row>
    <row r="6" spans="1:7" ht="14.25">
      <c r="A6" s="597">
        <v>3</v>
      </c>
      <c r="B6" s="595" t="s">
        <v>916</v>
      </c>
      <c r="C6" s="596">
        <v>4</v>
      </c>
      <c r="D6" s="596">
        <v>922</v>
      </c>
      <c r="E6" s="596">
        <v>1091055</v>
      </c>
      <c r="F6" s="596">
        <v>497479</v>
      </c>
      <c r="G6" s="260"/>
    </row>
    <row r="7" spans="1:7" ht="14.25">
      <c r="A7" s="597">
        <v>4</v>
      </c>
      <c r="B7" s="595" t="s">
        <v>917</v>
      </c>
      <c r="C7" s="596">
        <v>6</v>
      </c>
      <c r="D7" s="596">
        <v>1006</v>
      </c>
      <c r="E7" s="596">
        <v>1908182</v>
      </c>
      <c r="F7" s="596">
        <v>761503</v>
      </c>
      <c r="G7" s="260"/>
    </row>
    <row r="8" spans="1:7" ht="14.25">
      <c r="A8" s="597">
        <v>5</v>
      </c>
      <c r="B8" s="595" t="s">
        <v>918</v>
      </c>
      <c r="C8" s="596">
        <v>26</v>
      </c>
      <c r="D8" s="596">
        <v>870</v>
      </c>
      <c r="E8" s="596">
        <v>1692868</v>
      </c>
      <c r="F8" s="596">
        <v>811562</v>
      </c>
      <c r="G8" s="260"/>
    </row>
    <row r="9" spans="1:7" ht="14.25">
      <c r="A9" s="597">
        <v>6</v>
      </c>
      <c r="B9" s="595" t="s">
        <v>919</v>
      </c>
      <c r="C9" s="596">
        <v>50</v>
      </c>
      <c r="D9" s="596">
        <v>1791</v>
      </c>
      <c r="E9" s="596">
        <v>5083413</v>
      </c>
      <c r="F9" s="596">
        <v>3495891</v>
      </c>
      <c r="G9" s="260"/>
    </row>
    <row r="10" spans="1:7" ht="14.25">
      <c r="A10" s="597">
        <v>7</v>
      </c>
      <c r="B10" s="595" t="s">
        <v>920</v>
      </c>
      <c r="C10" s="596">
        <v>2</v>
      </c>
      <c r="D10" s="598" t="s">
        <v>687</v>
      </c>
      <c r="E10" s="598" t="s">
        <v>687</v>
      </c>
      <c r="F10" s="598" t="s">
        <v>687</v>
      </c>
      <c r="G10" s="260"/>
    </row>
    <row r="11" spans="1:7" ht="14.25">
      <c r="A11" s="597">
        <v>8</v>
      </c>
      <c r="B11" s="595" t="s">
        <v>921</v>
      </c>
      <c r="C11" s="596">
        <v>3</v>
      </c>
      <c r="D11" s="598">
        <v>74</v>
      </c>
      <c r="E11" s="598">
        <v>564261</v>
      </c>
      <c r="F11" s="598">
        <v>440942</v>
      </c>
      <c r="G11" s="260"/>
    </row>
    <row r="12" spans="1:7" ht="14.25">
      <c r="A12" s="597">
        <v>9</v>
      </c>
      <c r="B12" s="595" t="s">
        <v>922</v>
      </c>
      <c r="C12" s="596">
        <v>6</v>
      </c>
      <c r="D12" s="598">
        <v>367</v>
      </c>
      <c r="E12" s="598">
        <v>1884645</v>
      </c>
      <c r="F12" s="598">
        <v>1629320</v>
      </c>
      <c r="G12" s="260"/>
    </row>
    <row r="13" spans="1:7" ht="14.25">
      <c r="A13" s="597">
        <v>10</v>
      </c>
      <c r="B13" s="603" t="s">
        <v>929</v>
      </c>
      <c r="C13" s="596">
        <v>1</v>
      </c>
      <c r="D13" s="598" t="s">
        <v>687</v>
      </c>
      <c r="E13" s="598" t="s">
        <v>687</v>
      </c>
      <c r="F13" s="598" t="s">
        <v>687</v>
      </c>
      <c r="G13" s="260"/>
    </row>
    <row r="14" spans="1:7" ht="14.25">
      <c r="A14" s="597">
        <v>11</v>
      </c>
      <c r="B14" s="603" t="s">
        <v>923</v>
      </c>
      <c r="C14" s="596">
        <v>23</v>
      </c>
      <c r="D14" s="598">
        <v>873</v>
      </c>
      <c r="E14" s="598">
        <v>1760667</v>
      </c>
      <c r="F14" s="598">
        <v>1098341</v>
      </c>
      <c r="G14" s="260"/>
    </row>
    <row r="15" spans="1:7" ht="14.25">
      <c r="A15" s="597">
        <v>12</v>
      </c>
      <c r="B15" s="595" t="s">
        <v>924</v>
      </c>
      <c r="C15" s="596">
        <v>4</v>
      </c>
      <c r="D15" s="598">
        <v>432</v>
      </c>
      <c r="E15" s="598">
        <v>861670</v>
      </c>
      <c r="F15" s="598">
        <v>380554</v>
      </c>
      <c r="G15" s="260"/>
    </row>
    <row r="16" spans="1:7" ht="14.25">
      <c r="A16" s="597">
        <v>13</v>
      </c>
      <c r="B16" s="595" t="s">
        <v>925</v>
      </c>
      <c r="C16" s="596">
        <v>1</v>
      </c>
      <c r="D16" s="598" t="s">
        <v>687</v>
      </c>
      <c r="E16" s="598" t="s">
        <v>687</v>
      </c>
      <c r="F16" s="598" t="s">
        <v>687</v>
      </c>
      <c r="G16" s="260"/>
    </row>
    <row r="17" spans="1:7" ht="14.25">
      <c r="A17" s="597">
        <v>14</v>
      </c>
      <c r="B17" s="595" t="s">
        <v>926</v>
      </c>
      <c r="C17" s="596">
        <v>8</v>
      </c>
      <c r="D17" s="596">
        <v>221</v>
      </c>
      <c r="E17" s="596">
        <v>428671</v>
      </c>
      <c r="F17" s="596">
        <v>238170</v>
      </c>
      <c r="G17" s="260"/>
    </row>
    <row r="18" spans="1:6" ht="13.5">
      <c r="A18" s="599">
        <v>15</v>
      </c>
      <c r="B18" s="595" t="s">
        <v>927</v>
      </c>
      <c r="C18" s="596">
        <v>4</v>
      </c>
      <c r="D18" s="596">
        <v>127</v>
      </c>
      <c r="E18" s="596">
        <v>271812</v>
      </c>
      <c r="F18" s="596">
        <v>76284</v>
      </c>
    </row>
    <row r="19" spans="1:6" ht="13.5">
      <c r="A19" s="600"/>
      <c r="B19" s="601" t="s">
        <v>928</v>
      </c>
      <c r="C19" s="596">
        <v>169</v>
      </c>
      <c r="D19" s="596">
        <v>11035</v>
      </c>
      <c r="E19" s="596">
        <v>27477140</v>
      </c>
      <c r="F19" s="596">
        <v>16784068</v>
      </c>
    </row>
    <row r="20" spans="1:5" ht="12">
      <c r="A20" s="45"/>
      <c r="B20" s="45"/>
      <c r="C20" s="45"/>
      <c r="D20" s="45"/>
      <c r="E20" s="45"/>
    </row>
    <row r="21" spans="1:5" ht="12">
      <c r="A21" s="45"/>
      <c r="B21" s="45"/>
      <c r="C21" s="45"/>
      <c r="D21" s="45"/>
      <c r="E21" s="45"/>
    </row>
    <row r="22" spans="1:5" ht="14.25">
      <c r="A22" s="50" t="s">
        <v>955</v>
      </c>
      <c r="B22" s="50"/>
      <c r="C22" s="50"/>
      <c r="D22" s="50"/>
      <c r="E22" s="45"/>
    </row>
    <row r="23" spans="2:6" ht="16.5" customHeight="1">
      <c r="B23" s="604"/>
      <c r="C23" s="604" t="s">
        <v>509</v>
      </c>
      <c r="D23" s="604" t="s">
        <v>118</v>
      </c>
      <c r="E23" s="604" t="s">
        <v>296</v>
      </c>
      <c r="F23" s="604" t="s">
        <v>930</v>
      </c>
    </row>
    <row r="24" spans="2:6" ht="16.5" customHeight="1">
      <c r="B24" s="605" t="s">
        <v>931</v>
      </c>
      <c r="C24" s="159">
        <v>577</v>
      </c>
      <c r="D24" s="159">
        <v>20870</v>
      </c>
      <c r="E24" s="159">
        <v>51439597</v>
      </c>
      <c r="F24" s="159">
        <v>32260688</v>
      </c>
    </row>
    <row r="25" spans="2:6" ht="16.5" customHeight="1">
      <c r="B25" s="606" t="s">
        <v>932</v>
      </c>
      <c r="C25" s="159">
        <f>C24-C26</f>
        <v>408</v>
      </c>
      <c r="D25" s="159">
        <f>D24-D26</f>
        <v>9835</v>
      </c>
      <c r="E25" s="159">
        <f>E24-E26</f>
        <v>23962457</v>
      </c>
      <c r="F25" s="159">
        <f>F24-F26</f>
        <v>15476620</v>
      </c>
    </row>
    <row r="26" spans="2:6" ht="16.5" customHeight="1">
      <c r="B26" s="606" t="s">
        <v>933</v>
      </c>
      <c r="C26" s="159">
        <v>169</v>
      </c>
      <c r="D26" s="159">
        <v>11035</v>
      </c>
      <c r="E26" s="159">
        <v>27477140</v>
      </c>
      <c r="F26" s="607">
        <v>16784068</v>
      </c>
    </row>
    <row r="27" spans="2:6" ht="16.5" customHeight="1">
      <c r="B27" s="604" t="s">
        <v>934</v>
      </c>
      <c r="C27" s="608">
        <f>C25/C24*100</f>
        <v>70.7105719237435</v>
      </c>
      <c r="D27" s="608">
        <f>D25/D24*100</f>
        <v>47.12505989458553</v>
      </c>
      <c r="E27" s="608">
        <f>E25/E24*100</f>
        <v>46.58367949500071</v>
      </c>
      <c r="F27" s="609">
        <f>F25/F24*100</f>
        <v>47.9736204014</v>
      </c>
    </row>
    <row r="28" spans="2:6" ht="16.5" customHeight="1">
      <c r="B28" s="604" t="s">
        <v>935</v>
      </c>
      <c r="C28" s="610">
        <f>C26/C24*100</f>
        <v>29.289428076256502</v>
      </c>
      <c r="D28" s="610">
        <f>D26/D24*100</f>
        <v>52.87494010541447</v>
      </c>
      <c r="E28" s="610">
        <f>E26/E24*100</f>
        <v>53.41632050499929</v>
      </c>
      <c r="F28" s="610">
        <f>F26/F24*100</f>
        <v>52.0263795986</v>
      </c>
    </row>
    <row r="30" ht="12">
      <c r="A30" s="602"/>
    </row>
  </sheetData>
  <sheetProtection/>
  <mergeCells count="1">
    <mergeCell ref="A1:B1"/>
  </mergeCells>
  <hyperlinks>
    <hyperlink ref="A1:B1" location="目次!A1" display="第８表　工業団地"/>
    <hyperlink ref="A22:D22" location="目次!A1" display="第９表　前橋市における工業団地の出荷額等"/>
  </hyperlink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043pc061</dc:creator>
  <cp:keywords/>
  <dc:description/>
  <cp:lastModifiedBy>201109</cp:lastModifiedBy>
  <cp:lastPrinted>2008-12-19T01:30:12Z</cp:lastPrinted>
  <dcterms:created xsi:type="dcterms:W3CDTF">2008-07-23T04:15:22Z</dcterms:created>
  <dcterms:modified xsi:type="dcterms:W3CDTF">2011-10-03T05:19:47Z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