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43pc083\Desktop\(H29年版)HP用\H29年版_入力元\"/>
    </mc:Choice>
  </mc:AlternateContent>
  <bookViews>
    <workbookView xWindow="0" yWindow="-15" windowWidth="12045" windowHeight="11925" tabRatio="888" activeTab="6"/>
  </bookViews>
  <sheets>
    <sheet name="01-1,01-2,01-3" sheetId="26" r:id="rId1"/>
    <sheet name="０１－１計算用" sheetId="41" state="hidden" r:id="rId2"/>
    <sheet name="02-1,02-2,02-3" sheetId="63" r:id="rId3"/>
    <sheet name="02-4,02-5,02-6" sheetId="66" r:id="rId4"/>
    <sheet name="02-7,02-8,03" sheetId="69" r:id="rId5"/>
    <sheet name="04-1,04-2" sheetId="74" r:id="rId6"/>
    <sheet name="05,06,07" sheetId="71" r:id="rId7"/>
  </sheets>
  <definedNames>
    <definedName name="_xlnm.Print_Area" localSheetId="0">'01-1,01-2,01-3'!$A$1:$W$59</definedName>
    <definedName name="_xlnm.Print_Area" localSheetId="2">'02-1,02-2,02-3'!$A$1:$I$63</definedName>
    <definedName name="_xlnm.Print_Area" localSheetId="3">'02-4,02-5,02-6'!$A$1:$M$71</definedName>
    <definedName name="_xlnm.Print_Area" localSheetId="4">'02-7,02-8,03'!$A$1:$J$72</definedName>
    <definedName name="_xlnm.Print_Area" localSheetId="5">'04-1,04-2'!$A$1:$K$55</definedName>
    <definedName name="_xlnm.Print_Area" localSheetId="6">'05,06,07'!$A$1:$N$65</definedName>
  </definedNames>
  <calcPr calcId="162913"/>
</workbook>
</file>

<file path=xl/calcChain.xml><?xml version="1.0" encoding="utf-8"?>
<calcChain xmlns="http://schemas.openxmlformats.org/spreadsheetml/2006/main">
  <c r="D126" i="41" l="1"/>
  <c r="D127" i="41"/>
  <c r="E126" i="41"/>
  <c r="E127" i="41"/>
  <c r="F126" i="41"/>
  <c r="F127" i="41"/>
  <c r="G126" i="41"/>
  <c r="G127" i="41"/>
  <c r="H126" i="41"/>
  <c r="H127" i="41"/>
  <c r="C126" i="41"/>
  <c r="C127" i="41"/>
  <c r="D100" i="41"/>
  <c r="D101" i="41"/>
  <c r="E100" i="41"/>
  <c r="E101" i="41"/>
  <c r="F100" i="41"/>
  <c r="F101" i="41"/>
  <c r="G100" i="41"/>
  <c r="G101" i="41"/>
  <c r="H100" i="41"/>
  <c r="H101" i="41"/>
  <c r="C100" i="41"/>
  <c r="C101" i="41"/>
  <c r="D86" i="41"/>
  <c r="D87" i="41"/>
  <c r="E86" i="41"/>
  <c r="E87" i="41"/>
  <c r="F86" i="41"/>
  <c r="F87" i="41"/>
  <c r="G86" i="41"/>
  <c r="G87" i="41"/>
  <c r="H86" i="41"/>
  <c r="H87" i="41"/>
  <c r="C86" i="41"/>
  <c r="C87" i="41"/>
  <c r="D72" i="41"/>
  <c r="D73" i="41" s="1"/>
  <c r="E72" i="41"/>
  <c r="E73" i="41"/>
  <c r="F72" i="41"/>
  <c r="F73" i="41"/>
  <c r="G72" i="41"/>
  <c r="G73" i="41"/>
  <c r="H72" i="41"/>
  <c r="H73" i="41"/>
  <c r="C72" i="41"/>
  <c r="C73" i="41"/>
  <c r="D58" i="41"/>
  <c r="D59" i="41" s="1"/>
  <c r="E58" i="41"/>
  <c r="E59" i="41"/>
  <c r="F58" i="41"/>
  <c r="F59" i="41" s="1"/>
  <c r="G58" i="41"/>
  <c r="G59" i="41"/>
  <c r="H58" i="41"/>
  <c r="H59" i="41" s="1"/>
  <c r="C58" i="41"/>
  <c r="C59" i="41"/>
  <c r="F44" i="41"/>
  <c r="F45" i="41" s="1"/>
  <c r="G44" i="41"/>
  <c r="G45" i="41"/>
  <c r="H44" i="41"/>
  <c r="H45" i="41" s="1"/>
  <c r="D44" i="41"/>
  <c r="D45" i="41"/>
  <c r="E44" i="41"/>
  <c r="E45" i="41" s="1"/>
  <c r="C44" i="41"/>
  <c r="C45" i="41"/>
  <c r="G30" i="41"/>
  <c r="G31" i="41" s="1"/>
  <c r="H30" i="41"/>
  <c r="H31" i="41"/>
  <c r="F30" i="41"/>
  <c r="F31" i="41" s="1"/>
  <c r="D30" i="41"/>
  <c r="D31" i="41"/>
  <c r="E30" i="41"/>
  <c r="E31" i="41" s="1"/>
  <c r="C30" i="41"/>
  <c r="C31" i="41"/>
  <c r="H16" i="41"/>
  <c r="H17" i="41" s="1"/>
  <c r="G16" i="41"/>
  <c r="G17" i="41"/>
  <c r="F16" i="41"/>
  <c r="F17" i="41" s="1"/>
  <c r="C16" i="41"/>
  <c r="C17" i="41"/>
  <c r="E16" i="41"/>
  <c r="E17" i="41" s="1"/>
  <c r="D16" i="41"/>
  <c r="D17" i="41"/>
</calcChain>
</file>

<file path=xl/sharedStrings.xml><?xml version="1.0" encoding="utf-8"?>
<sst xmlns="http://schemas.openxmlformats.org/spreadsheetml/2006/main" count="855" uniqueCount="319">
  <si>
    <t>01　群馬県の賃金、労働時間等（県内）</t>
    <rPh sb="3" eb="6">
      <t>グンマケン</t>
    </rPh>
    <rPh sb="7" eb="9">
      <t>チンギン</t>
    </rPh>
    <rPh sb="10" eb="12">
      <t>ロウドウ</t>
    </rPh>
    <rPh sb="12" eb="14">
      <t>ジカン</t>
    </rPh>
    <rPh sb="14" eb="15">
      <t>トウ</t>
    </rPh>
    <rPh sb="16" eb="18">
      <t>ケンナイ</t>
    </rPh>
    <phoneticPr fontId="2"/>
  </si>
  <si>
    <t>01-1　産業別常用労働者１人平均月間現金給与額、出勤日数及び実労働時間数</t>
    <rPh sb="5" eb="7">
      <t>サンギョウ</t>
    </rPh>
    <rPh sb="7" eb="8">
      <t>ベツ</t>
    </rPh>
    <rPh sb="8" eb="10">
      <t>ジョウヨウ</t>
    </rPh>
    <rPh sb="10" eb="13">
      <t>ロウドウシャ</t>
    </rPh>
    <rPh sb="14" eb="15">
      <t>ニン</t>
    </rPh>
    <rPh sb="15" eb="17">
      <t>ヘイキン</t>
    </rPh>
    <rPh sb="17" eb="19">
      <t>ゲッカン</t>
    </rPh>
    <rPh sb="19" eb="21">
      <t>ゲンキン</t>
    </rPh>
    <rPh sb="21" eb="23">
      <t>キュウヨ</t>
    </rPh>
    <rPh sb="23" eb="24">
      <t>ガク</t>
    </rPh>
    <rPh sb="25" eb="27">
      <t>シュッキン</t>
    </rPh>
    <rPh sb="27" eb="29">
      <t>ニッスウ</t>
    </rPh>
    <rPh sb="29" eb="30">
      <t>オヨ</t>
    </rPh>
    <rPh sb="31" eb="32">
      <t>ジツ</t>
    </rPh>
    <rPh sb="32" eb="34">
      <t>ロウドウ</t>
    </rPh>
    <rPh sb="34" eb="37">
      <t>ジカンスウ</t>
    </rPh>
    <phoneticPr fontId="2"/>
  </si>
  <si>
    <t>産業別</t>
    <rPh sb="0" eb="1">
      <t>サン</t>
    </rPh>
    <rPh sb="1" eb="2">
      <t>ギョウ</t>
    </rPh>
    <rPh sb="2" eb="3">
      <t>ベツ</t>
    </rPh>
    <phoneticPr fontId="2"/>
  </si>
  <si>
    <t>計</t>
    <rPh sb="0" eb="1">
      <t>ケイ</t>
    </rPh>
    <phoneticPr fontId="2"/>
  </si>
  <si>
    <t>男</t>
    <rPh sb="0" eb="1">
      <t>オトコ</t>
    </rPh>
    <phoneticPr fontId="2"/>
  </si>
  <si>
    <t>女</t>
    <rPh sb="0" eb="1">
      <t>オンナ</t>
    </rPh>
    <phoneticPr fontId="2"/>
  </si>
  <si>
    <t>建設業</t>
    <rPh sb="0" eb="2">
      <t>ケンセツ</t>
    </rPh>
    <rPh sb="2" eb="3">
      <t>ギョウ</t>
    </rPh>
    <phoneticPr fontId="2"/>
  </si>
  <si>
    <t>製造業</t>
    <rPh sb="0" eb="3">
      <t>セイゾウギョウ</t>
    </rPh>
    <phoneticPr fontId="2"/>
  </si>
  <si>
    <t>金融・保険業</t>
    <rPh sb="0" eb="2">
      <t>キンユウ</t>
    </rPh>
    <rPh sb="3" eb="6">
      <t>ホケンギョウ</t>
    </rPh>
    <phoneticPr fontId="2"/>
  </si>
  <si>
    <t>名目賃金</t>
    <rPh sb="0" eb="2">
      <t>メイモク</t>
    </rPh>
    <rPh sb="2" eb="4">
      <t>チンギン</t>
    </rPh>
    <phoneticPr fontId="2"/>
  </si>
  <si>
    <t>実質賃金</t>
    <rPh sb="0" eb="2">
      <t>ジッシツ</t>
    </rPh>
    <rPh sb="2" eb="4">
      <t>チンギン</t>
    </rPh>
    <phoneticPr fontId="2"/>
  </si>
  <si>
    <t>年次</t>
    <rPh sb="0" eb="1">
      <t>トシ</t>
    </rPh>
    <rPh sb="1" eb="2">
      <t>ツギ</t>
    </rPh>
    <phoneticPr fontId="2"/>
  </si>
  <si>
    <t>金額</t>
    <rPh sb="0" eb="2">
      <t>キンガク</t>
    </rPh>
    <phoneticPr fontId="2"/>
  </si>
  <si>
    <t>指数</t>
    <rPh sb="0" eb="2">
      <t>シスウ</t>
    </rPh>
    <phoneticPr fontId="2"/>
  </si>
  <si>
    <t>電気・ガス・熱供給・水道業</t>
    <rPh sb="0" eb="2">
      <t>デンキ</t>
    </rPh>
    <rPh sb="6" eb="7">
      <t>ネツ</t>
    </rPh>
    <rPh sb="7" eb="9">
      <t>キョウキュウ</t>
    </rPh>
    <rPh sb="10" eb="13">
      <t>スイドウギョウ</t>
    </rPh>
    <phoneticPr fontId="2"/>
  </si>
  <si>
    <t>計</t>
    <rPh sb="0" eb="1">
      <t>ケイ</t>
    </rPh>
    <phoneticPr fontId="2"/>
  </si>
  <si>
    <t>平均</t>
    <rPh sb="0" eb="2">
      <t>ヘイキン</t>
    </rPh>
    <phoneticPr fontId="2"/>
  </si>
  <si>
    <t>男</t>
    <rPh sb="0" eb="1">
      <t>オトコ</t>
    </rPh>
    <phoneticPr fontId="2"/>
  </si>
  <si>
    <t>女</t>
    <rPh sb="0" eb="1">
      <t>オンナ</t>
    </rPh>
    <phoneticPr fontId="2"/>
  </si>
  <si>
    <t>１月</t>
    <rPh sb="1" eb="2">
      <t>ガツ</t>
    </rPh>
    <phoneticPr fontId="2"/>
  </si>
  <si>
    <t>２月</t>
  </si>
  <si>
    <t>３月</t>
  </si>
  <si>
    <t>４月</t>
  </si>
  <si>
    <t>５月</t>
  </si>
  <si>
    <t>６月</t>
  </si>
  <si>
    <t>７月</t>
  </si>
  <si>
    <t>８月</t>
  </si>
  <si>
    <t>９月</t>
  </si>
  <si>
    <t>１０月</t>
  </si>
  <si>
    <t>１１月</t>
  </si>
  <si>
    <t>１２月</t>
  </si>
  <si>
    <t>情報通信業</t>
    <rPh sb="0" eb="2">
      <t>ジョウホウ</t>
    </rPh>
    <rPh sb="2" eb="5">
      <t>ツウシンギョウ</t>
    </rPh>
    <phoneticPr fontId="2"/>
  </si>
  <si>
    <t>運輸業</t>
    <rPh sb="0" eb="3">
      <t>ウンユギョウ</t>
    </rPh>
    <phoneticPr fontId="2"/>
  </si>
  <si>
    <t>金融・保険業</t>
    <rPh sb="0" eb="2">
      <t>キンユウ</t>
    </rPh>
    <rPh sb="3" eb="6">
      <t>ホケンギョウ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</si>
  <si>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</si>
  <si>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</si>
  <si>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建設業</t>
    <rPh sb="0" eb="3">
      <t>ケンセツギョウ</t>
    </rPh>
    <phoneticPr fontId="2"/>
  </si>
  <si>
    <t>製造業</t>
    <rPh sb="0" eb="3">
      <t>セイゾウギョウ</t>
    </rPh>
    <phoneticPr fontId="2"/>
  </si>
  <si>
    <t>１月</t>
  </si>
  <si>
    <t>総実労働時間</t>
    <rPh sb="0" eb="1">
      <t>ソウ</t>
    </rPh>
    <rPh sb="1" eb="2">
      <t>ジツ</t>
    </rPh>
    <rPh sb="2" eb="4">
      <t>ロウドウ</t>
    </rPh>
    <rPh sb="4" eb="6">
      <t>ジカン</t>
    </rPh>
    <phoneticPr fontId="2"/>
  </si>
  <si>
    <t>出勤日数</t>
    <rPh sb="0" eb="2">
      <t>シュッキン</t>
    </rPh>
    <rPh sb="2" eb="4">
      <t>ニッスウ</t>
    </rPh>
    <phoneticPr fontId="2"/>
  </si>
  <si>
    <t>調査産業計</t>
    <rPh sb="0" eb="2">
      <t>チョウサ</t>
    </rPh>
    <rPh sb="2" eb="4">
      <t>サンギョウ</t>
    </rPh>
    <rPh sb="4" eb="5">
      <t>ケイ</t>
    </rPh>
    <phoneticPr fontId="2"/>
  </si>
  <si>
    <t>電気・ガス・水道業</t>
    <rPh sb="0" eb="2">
      <t>デンキ</t>
    </rPh>
    <rPh sb="6" eb="9">
      <t>スイドウギョウ</t>
    </rPh>
    <phoneticPr fontId="2"/>
  </si>
  <si>
    <t>運輸・通信業</t>
    <rPh sb="0" eb="2">
      <t>ウンユ</t>
    </rPh>
    <rPh sb="3" eb="6">
      <t>ツウシンギョウ</t>
    </rPh>
    <phoneticPr fontId="2"/>
  </si>
  <si>
    <t>卸・小売業・飲食店</t>
    <rPh sb="0" eb="1">
      <t>オロシ</t>
    </rPh>
    <rPh sb="2" eb="4">
      <t>コウリ</t>
    </rPh>
    <rPh sb="4" eb="5">
      <t>ギョウ</t>
    </rPh>
    <rPh sb="6" eb="9">
      <t>インショクテン</t>
    </rPh>
    <phoneticPr fontId="2"/>
  </si>
  <si>
    <t>不動産業</t>
    <rPh sb="0" eb="4">
      <t>フドウサンギョウ</t>
    </rPh>
    <phoneticPr fontId="2"/>
  </si>
  <si>
    <t>サービス業</t>
    <rPh sb="4" eb="5">
      <t>ギョウ</t>
    </rPh>
    <phoneticPr fontId="2"/>
  </si>
  <si>
    <t>合計</t>
    <rPh sb="0" eb="2">
      <t>ゴウケイ</t>
    </rPh>
    <phoneticPr fontId="2"/>
  </si>
  <si>
    <t>Ｘ</t>
    <phoneticPr fontId="2"/>
  </si>
  <si>
    <t>求職</t>
    <rPh sb="0" eb="2">
      <t>キュウショク</t>
    </rPh>
    <phoneticPr fontId="2"/>
  </si>
  <si>
    <t>求人</t>
    <rPh sb="0" eb="2">
      <t>キュウジン</t>
    </rPh>
    <phoneticPr fontId="2"/>
  </si>
  <si>
    <t>月間有効</t>
    <rPh sb="0" eb="2">
      <t>ゲッカン</t>
    </rPh>
    <rPh sb="2" eb="4">
      <t>ユウコウ</t>
    </rPh>
    <phoneticPr fontId="2"/>
  </si>
  <si>
    <t>情報通信業</t>
    <rPh sb="0" eb="2">
      <t>ジョウホウ</t>
    </rPh>
    <rPh sb="2" eb="4">
      <t>ツウシン</t>
    </rPh>
    <rPh sb="4" eb="5">
      <t>ギョウ</t>
    </rPh>
    <phoneticPr fontId="2"/>
  </si>
  <si>
    <t>卸売・小売業</t>
    <rPh sb="0" eb="2">
      <t>オロシウ</t>
    </rPh>
    <rPh sb="3" eb="6">
      <t>コウリギョウ</t>
    </rPh>
    <phoneticPr fontId="2"/>
  </si>
  <si>
    <t>複合サービス事業</t>
    <rPh sb="0" eb="2">
      <t>フクゴウ</t>
    </rPh>
    <rPh sb="6" eb="7">
      <t>コト</t>
    </rPh>
    <rPh sb="7" eb="8">
      <t>ギョウ</t>
    </rPh>
    <phoneticPr fontId="2"/>
  </si>
  <si>
    <t>年度</t>
    <rPh sb="0" eb="2">
      <t>ネンド</t>
    </rPh>
    <phoneticPr fontId="2"/>
  </si>
  <si>
    <t>05　事故の型別労働災害発生状況</t>
    <rPh sb="3" eb="5">
      <t>ジコ</t>
    </rPh>
    <rPh sb="6" eb="7">
      <t>ガタ</t>
    </rPh>
    <rPh sb="7" eb="8">
      <t>ベツ</t>
    </rPh>
    <rPh sb="8" eb="10">
      <t>ロウドウ</t>
    </rPh>
    <rPh sb="10" eb="12">
      <t>サイガイ</t>
    </rPh>
    <rPh sb="12" eb="14">
      <t>ハッセイ</t>
    </rPh>
    <rPh sb="14" eb="16">
      <t>ジョウキョウ</t>
    </rPh>
    <phoneticPr fontId="2"/>
  </si>
  <si>
    <t xml:space="preserve">    (単位：人）</t>
    <rPh sb="5" eb="7">
      <t>タンイ</t>
    </rPh>
    <rPh sb="8" eb="9">
      <t>ニンズウ</t>
    </rPh>
    <phoneticPr fontId="2"/>
  </si>
  <si>
    <t>その他</t>
    <rPh sb="2" eb="3">
      <t>タ</t>
    </rPh>
    <phoneticPr fontId="2"/>
  </si>
  <si>
    <t>農林水産業</t>
    <rPh sb="0" eb="2">
      <t>ノウリン</t>
    </rPh>
    <rPh sb="2" eb="5">
      <t>スイサンギョウ</t>
    </rPh>
    <phoneticPr fontId="2"/>
  </si>
  <si>
    <t>鉱業</t>
    <rPh sb="0" eb="2">
      <t>コウギョウ</t>
    </rPh>
    <phoneticPr fontId="2"/>
  </si>
  <si>
    <t>交通運輸業</t>
    <rPh sb="0" eb="2">
      <t>コウツウ</t>
    </rPh>
    <rPh sb="2" eb="5">
      <t>ウンユギョウ</t>
    </rPh>
    <phoneticPr fontId="2"/>
  </si>
  <si>
    <t>貨物取扱業</t>
    <rPh sb="0" eb="2">
      <t>カモツ</t>
    </rPh>
    <rPh sb="2" eb="5">
      <t>トリアツカイギョウ</t>
    </rPh>
    <phoneticPr fontId="2"/>
  </si>
  <si>
    <t>その他の事業</t>
    <rPh sb="2" eb="3">
      <t>タ</t>
    </rPh>
    <rPh sb="4" eb="6">
      <t>ジギョウ</t>
    </rPh>
    <phoneticPr fontId="2"/>
  </si>
  <si>
    <t>　資料：群馬労働局（労働者死傷病報告）</t>
    <rPh sb="1" eb="3">
      <t>シリョウ</t>
    </rPh>
    <rPh sb="4" eb="6">
      <t>グンマ</t>
    </rPh>
    <rPh sb="6" eb="9">
      <t>ロウドウキョク</t>
    </rPh>
    <rPh sb="10" eb="13">
      <t>ロウドウシャ</t>
    </rPh>
    <rPh sb="13" eb="15">
      <t>シショウ</t>
    </rPh>
    <rPh sb="15" eb="16">
      <t>ビョウ</t>
    </rPh>
    <rPh sb="16" eb="18">
      <t>ホウコク</t>
    </rPh>
    <phoneticPr fontId="2"/>
  </si>
  <si>
    <t>年度</t>
  </si>
  <si>
    <t>02　職業紹介</t>
    <rPh sb="3" eb="5">
      <t>ショクギョウ</t>
    </rPh>
    <rPh sb="5" eb="7">
      <t>ショウカイ</t>
    </rPh>
    <phoneticPr fontId="2"/>
  </si>
  <si>
    <t>02-1　一般職業紹介</t>
    <rPh sb="5" eb="7">
      <t>イッパン</t>
    </rPh>
    <rPh sb="7" eb="9">
      <t>ショクギョウ</t>
    </rPh>
    <rPh sb="9" eb="11">
      <t>ショウカイ</t>
    </rPh>
    <phoneticPr fontId="2"/>
  </si>
  <si>
    <t>（単位：人）</t>
    <rPh sb="1" eb="3">
      <t>タンイ</t>
    </rPh>
    <rPh sb="4" eb="5">
      <t>ニン</t>
    </rPh>
    <phoneticPr fontId="2"/>
  </si>
  <si>
    <t>求人倍率</t>
    <rPh sb="0" eb="2">
      <t>キュウジン</t>
    </rPh>
    <rPh sb="2" eb="4">
      <t>バイリツ</t>
    </rPh>
    <phoneticPr fontId="2"/>
  </si>
  <si>
    <t>就職</t>
    <rPh sb="0" eb="2">
      <t>シュウショク</t>
    </rPh>
    <phoneticPr fontId="2"/>
  </si>
  <si>
    <t>新規</t>
    <rPh sb="0" eb="2">
      <t>シンキ</t>
    </rPh>
    <phoneticPr fontId="2"/>
  </si>
  <si>
    <t>総数</t>
    <rPh sb="0" eb="2">
      <t>ソウスウ</t>
    </rPh>
    <phoneticPr fontId="2"/>
  </si>
  <si>
    <t>02-2　中高年齢者の職業紹介状況（月平均）</t>
    <rPh sb="5" eb="7">
      <t>チュウコウ</t>
    </rPh>
    <rPh sb="7" eb="8">
      <t>ネン</t>
    </rPh>
    <rPh sb="8" eb="9">
      <t>レイ</t>
    </rPh>
    <rPh sb="9" eb="10">
      <t>シャ</t>
    </rPh>
    <rPh sb="11" eb="13">
      <t>ショクギョウ</t>
    </rPh>
    <rPh sb="13" eb="15">
      <t>ショウカイ</t>
    </rPh>
    <rPh sb="15" eb="17">
      <t>ジョウキョウ</t>
    </rPh>
    <rPh sb="18" eb="21">
      <t>ツキヘイキン</t>
    </rPh>
    <phoneticPr fontId="2"/>
  </si>
  <si>
    <t>求人倍数</t>
    <rPh sb="0" eb="2">
      <t>キュウジン</t>
    </rPh>
    <rPh sb="2" eb="4">
      <t>バイスウ</t>
    </rPh>
    <phoneticPr fontId="2"/>
  </si>
  <si>
    <t>02-3　障害者の職業紹介状況</t>
    <rPh sb="5" eb="8">
      <t>ショウガイシャ</t>
    </rPh>
    <rPh sb="9" eb="11">
      <t>ショクギョウ</t>
    </rPh>
    <rPh sb="11" eb="13">
      <t>ショウカイ</t>
    </rPh>
    <rPh sb="13" eb="15">
      <t>ジョウキョウ</t>
    </rPh>
    <phoneticPr fontId="2"/>
  </si>
  <si>
    <t>新規求職</t>
    <rPh sb="0" eb="2">
      <t>シンキ</t>
    </rPh>
    <rPh sb="2" eb="4">
      <t>キュウショク</t>
    </rPh>
    <phoneticPr fontId="2"/>
  </si>
  <si>
    <t>新規登録者数</t>
    <rPh sb="0" eb="2">
      <t>シンキ</t>
    </rPh>
    <rPh sb="2" eb="5">
      <t>トウロクシャ</t>
    </rPh>
    <rPh sb="5" eb="6">
      <t>スウ</t>
    </rPh>
    <phoneticPr fontId="2"/>
  </si>
  <si>
    <t>身体障害者</t>
    <rPh sb="0" eb="2">
      <t>シンタイ</t>
    </rPh>
    <rPh sb="2" eb="5">
      <t>ショウガイシャ</t>
    </rPh>
    <phoneticPr fontId="2"/>
  </si>
  <si>
    <t>知的障害者</t>
    <rPh sb="0" eb="2">
      <t>チテキ</t>
    </rPh>
    <rPh sb="2" eb="5">
      <t>ショウガイシャ</t>
    </rPh>
    <phoneticPr fontId="2"/>
  </si>
  <si>
    <t>精神障害</t>
    <rPh sb="0" eb="2">
      <t>セイシン</t>
    </rPh>
    <rPh sb="2" eb="4">
      <t>ショウガイシャ</t>
    </rPh>
    <phoneticPr fontId="2"/>
  </si>
  <si>
    <t>・その他</t>
    <rPh sb="1" eb="4">
      <t>ソノタ</t>
    </rPh>
    <phoneticPr fontId="2"/>
  </si>
  <si>
    <t>02-4　新規学校卒業者の紹介状況</t>
    <rPh sb="5" eb="7">
      <t>シンキ</t>
    </rPh>
    <rPh sb="7" eb="9">
      <t>ガッコウ</t>
    </rPh>
    <rPh sb="9" eb="12">
      <t>ソツギョウシャ</t>
    </rPh>
    <rPh sb="13" eb="15">
      <t>ショウカイ</t>
    </rPh>
    <rPh sb="15" eb="17">
      <t>ジョウキョウ</t>
    </rPh>
    <phoneticPr fontId="2"/>
  </si>
  <si>
    <t>中学校</t>
    <rPh sb="0" eb="3">
      <t>チュウガッコウ</t>
    </rPh>
    <phoneticPr fontId="2"/>
  </si>
  <si>
    <t>高等学校</t>
    <rPh sb="0" eb="2">
      <t>コウトウ</t>
    </rPh>
    <rPh sb="2" eb="4">
      <t>ガッコウ</t>
    </rPh>
    <phoneticPr fontId="2"/>
  </si>
  <si>
    <t>求人数</t>
    <rPh sb="0" eb="3">
      <t>キュウジンスウ</t>
    </rPh>
    <phoneticPr fontId="2"/>
  </si>
  <si>
    <t>就職者数</t>
    <rPh sb="0" eb="3">
      <t>シュウショクシャ</t>
    </rPh>
    <rPh sb="3" eb="4">
      <t>スウ</t>
    </rPh>
    <phoneticPr fontId="2"/>
  </si>
  <si>
    <t>02-5　県内・県外別就職状況</t>
    <rPh sb="5" eb="7">
      <t>ケンナイ</t>
    </rPh>
    <rPh sb="8" eb="10">
      <t>ケンガイ</t>
    </rPh>
    <rPh sb="10" eb="11">
      <t>ベツ</t>
    </rPh>
    <rPh sb="11" eb="13">
      <t>シュウショク</t>
    </rPh>
    <rPh sb="13" eb="15">
      <t>ジョウキョウ</t>
    </rPh>
    <phoneticPr fontId="2"/>
  </si>
  <si>
    <t>受求人</t>
    <rPh sb="0" eb="1">
      <t>ジュ</t>
    </rPh>
    <rPh sb="1" eb="3">
      <t>キュウジン</t>
    </rPh>
    <phoneticPr fontId="2"/>
  </si>
  <si>
    <t>紹介区分</t>
    <rPh sb="0" eb="1">
      <t>ジョウ</t>
    </rPh>
    <rPh sb="1" eb="2">
      <t>スケ</t>
    </rPh>
    <rPh sb="2" eb="3">
      <t>ク</t>
    </rPh>
    <rPh sb="3" eb="4">
      <t>ブン</t>
    </rPh>
    <phoneticPr fontId="2"/>
  </si>
  <si>
    <t>年区分</t>
    <rPh sb="0" eb="1">
      <t>ネン</t>
    </rPh>
    <rPh sb="1" eb="2">
      <t>ク</t>
    </rPh>
    <rPh sb="2" eb="3">
      <t>ブン</t>
    </rPh>
    <phoneticPr fontId="2"/>
  </si>
  <si>
    <t>県内</t>
    <rPh sb="0" eb="2">
      <t>ケンナイ</t>
    </rPh>
    <phoneticPr fontId="2"/>
  </si>
  <si>
    <t>県外</t>
    <rPh sb="0" eb="2">
      <t>ケンガイ</t>
    </rPh>
    <phoneticPr fontId="2"/>
  </si>
  <si>
    <t>県内比</t>
    <rPh sb="0" eb="2">
      <t>ケンナイ</t>
    </rPh>
    <rPh sb="2" eb="3">
      <t>ヒ</t>
    </rPh>
    <phoneticPr fontId="2"/>
  </si>
  <si>
    <t>中学校
新卒者</t>
    <rPh sb="0" eb="3">
      <t>チュウガッコウ</t>
    </rPh>
    <rPh sb="5" eb="8">
      <t>シンソツシャ</t>
    </rPh>
    <phoneticPr fontId="2"/>
  </si>
  <si>
    <t>高等学校
新卒者</t>
    <rPh sb="0" eb="2">
      <t>コウトウ</t>
    </rPh>
    <rPh sb="2" eb="4">
      <t>ガッコウ</t>
    </rPh>
    <rPh sb="6" eb="9">
      <t>シンソツシャ</t>
    </rPh>
    <phoneticPr fontId="2"/>
  </si>
  <si>
    <t>一般職業
紹介
（常用）</t>
    <rPh sb="0" eb="2">
      <t>イッパン</t>
    </rPh>
    <rPh sb="2" eb="4">
      <t>ショクギョウ</t>
    </rPh>
    <rPh sb="5" eb="7">
      <t>ショウカイ</t>
    </rPh>
    <rPh sb="9" eb="11">
      <t>ジョウヨウ</t>
    </rPh>
    <phoneticPr fontId="2"/>
  </si>
  <si>
    <t>02-6　産業別新規求人数</t>
    <rPh sb="5" eb="8">
      <t>サンギョウベツ</t>
    </rPh>
    <rPh sb="8" eb="10">
      <t>シンキ</t>
    </rPh>
    <rPh sb="10" eb="13">
      <t>キュウジンスウ</t>
    </rPh>
    <phoneticPr fontId="2"/>
  </si>
  <si>
    <t>年度</t>
    <rPh sb="0" eb="1">
      <t>トシ</t>
    </rPh>
    <rPh sb="1" eb="2">
      <t>タビ</t>
    </rPh>
    <phoneticPr fontId="2"/>
  </si>
  <si>
    <t>全産業</t>
    <rPh sb="0" eb="3">
      <t>ゼンサンギョウ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</si>
  <si>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</si>
  <si>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</si>
  <si>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</si>
  <si>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ｻｰﾋﾞｽ業</t>
    <rPh sb="5" eb="6">
      <t>ギョウ</t>
    </rPh>
    <phoneticPr fontId="2"/>
  </si>
  <si>
    <t>構成比</t>
    <rPh sb="0" eb="3">
      <t>コウセイヒ</t>
    </rPh>
    <phoneticPr fontId="2"/>
  </si>
  <si>
    <t>02-7　事業所規模別新規求人数</t>
    <rPh sb="5" eb="8">
      <t>ジギョウショ</t>
    </rPh>
    <rPh sb="8" eb="11">
      <t>キボベツ</t>
    </rPh>
    <rPh sb="11" eb="13">
      <t>シンキ</t>
    </rPh>
    <rPh sb="13" eb="16">
      <t>キュウジンスウ</t>
    </rPh>
    <phoneticPr fontId="2"/>
  </si>
  <si>
    <t>29人以下</t>
    <rPh sb="2" eb="3">
      <t>ニン</t>
    </rPh>
    <rPh sb="3" eb="5">
      <t>イカ</t>
    </rPh>
    <phoneticPr fontId="2"/>
  </si>
  <si>
    <t>30～99人</t>
    <rPh sb="5" eb="6">
      <t>ニン</t>
    </rPh>
    <phoneticPr fontId="2"/>
  </si>
  <si>
    <t>100～299人</t>
    <rPh sb="7" eb="8">
      <t>ニン</t>
    </rPh>
    <phoneticPr fontId="2"/>
  </si>
  <si>
    <t>300～499人</t>
    <rPh sb="7" eb="8">
      <t>ニン</t>
    </rPh>
    <phoneticPr fontId="2"/>
  </si>
  <si>
    <t>500～999人</t>
    <rPh sb="7" eb="8">
      <t>ニン</t>
    </rPh>
    <phoneticPr fontId="2"/>
  </si>
  <si>
    <t>1,000人以上</t>
    <rPh sb="5" eb="6">
      <t>ニン</t>
    </rPh>
    <rPh sb="6" eb="8">
      <t>イジョウ</t>
    </rPh>
    <phoneticPr fontId="2"/>
  </si>
  <si>
    <t>02-8　一般雇用保険</t>
    <rPh sb="5" eb="7">
      <t>イッパン</t>
    </rPh>
    <rPh sb="7" eb="9">
      <t>コヨウ</t>
    </rPh>
    <rPh sb="9" eb="11">
      <t>ホケン</t>
    </rPh>
    <phoneticPr fontId="2"/>
  </si>
  <si>
    <t>全被保険者数</t>
    <rPh sb="0" eb="1">
      <t>ゼン</t>
    </rPh>
    <rPh sb="1" eb="5">
      <t>ヒホケンシャ</t>
    </rPh>
    <rPh sb="5" eb="6">
      <t>スウ</t>
    </rPh>
    <phoneticPr fontId="2"/>
  </si>
  <si>
    <t>受給資格決定件数</t>
    <rPh sb="0" eb="1">
      <t>ウ</t>
    </rPh>
    <rPh sb="1" eb="2">
      <t>キュウ</t>
    </rPh>
    <rPh sb="2" eb="3">
      <t>シ</t>
    </rPh>
    <rPh sb="3" eb="4">
      <t>カク</t>
    </rPh>
    <rPh sb="4" eb="5">
      <t>ケツ</t>
    </rPh>
    <rPh sb="5" eb="6">
      <t>サダム</t>
    </rPh>
    <rPh sb="6" eb="8">
      <t>ケンスウ</t>
    </rPh>
    <phoneticPr fontId="2"/>
  </si>
  <si>
    <t>受給者実人員　Ｂ</t>
    <rPh sb="0" eb="3">
      <t>ジュキュウシャ</t>
    </rPh>
    <rPh sb="3" eb="4">
      <t>ジツ</t>
    </rPh>
    <rPh sb="4" eb="5">
      <t>ニンズウ</t>
    </rPh>
    <rPh sb="5" eb="6">
      <t>イン</t>
    </rPh>
    <phoneticPr fontId="2"/>
  </si>
  <si>
    <t>失業給付金</t>
    <rPh sb="0" eb="2">
      <t>シツギョウ</t>
    </rPh>
    <rPh sb="2" eb="5">
      <t>キュウフキン</t>
    </rPh>
    <phoneticPr fontId="2"/>
  </si>
  <si>
    <t>支給金額</t>
    <rPh sb="0" eb="2">
      <t>シキュウ</t>
    </rPh>
    <rPh sb="2" eb="4">
      <t>キンガク</t>
    </rPh>
    <phoneticPr fontId="2"/>
  </si>
  <si>
    <t>千円</t>
    <rPh sb="0" eb="2">
      <t>センエン</t>
    </rPh>
    <phoneticPr fontId="2"/>
  </si>
  <si>
    <t>04　労働組合の概況</t>
    <rPh sb="3" eb="5">
      <t>ロウドウ</t>
    </rPh>
    <rPh sb="5" eb="7">
      <t>クミアイ</t>
    </rPh>
    <rPh sb="8" eb="10">
      <t>ガイキョウ</t>
    </rPh>
    <phoneticPr fontId="2"/>
  </si>
  <si>
    <t>04-1　産業別組合数</t>
    <rPh sb="5" eb="7">
      <t>サンギョウ</t>
    </rPh>
    <rPh sb="7" eb="8">
      <t>ベツ</t>
    </rPh>
    <rPh sb="8" eb="11">
      <t>クミアイスウ</t>
    </rPh>
    <phoneticPr fontId="2"/>
  </si>
  <si>
    <t>労働組合法</t>
    <rPh sb="0" eb="2">
      <t>ロウドウ</t>
    </rPh>
    <rPh sb="2" eb="5">
      <t>クミアイホウ</t>
    </rPh>
    <phoneticPr fontId="2"/>
  </si>
  <si>
    <t>国家公務員法</t>
    <rPh sb="0" eb="2">
      <t>コッカ</t>
    </rPh>
    <rPh sb="2" eb="5">
      <t>コウムイン</t>
    </rPh>
    <rPh sb="5" eb="6">
      <t>ホウ</t>
    </rPh>
    <phoneticPr fontId="2"/>
  </si>
  <si>
    <t>地方公営企業労働法</t>
    <rPh sb="0" eb="2">
      <t>チホウ</t>
    </rPh>
    <rPh sb="2" eb="4">
      <t>コウエイ</t>
    </rPh>
    <rPh sb="4" eb="6">
      <t>キギョウ</t>
    </rPh>
    <rPh sb="6" eb="9">
      <t>ロウドウホウ</t>
    </rPh>
    <phoneticPr fontId="2"/>
  </si>
  <si>
    <t>地方公務員法</t>
    <rPh sb="0" eb="2">
      <t>チホウ</t>
    </rPh>
    <rPh sb="2" eb="5">
      <t>コウムイン</t>
    </rPh>
    <rPh sb="5" eb="6">
      <t>ホウ</t>
    </rPh>
    <phoneticPr fontId="2"/>
  </si>
  <si>
    <t>組合数</t>
    <rPh sb="0" eb="3">
      <t>クミアイスウ</t>
    </rPh>
    <phoneticPr fontId="2"/>
  </si>
  <si>
    <t>組合員数</t>
    <rPh sb="0" eb="3">
      <t>クミアイイン</t>
    </rPh>
    <rPh sb="3" eb="4">
      <t>スウ</t>
    </rPh>
    <phoneticPr fontId="2"/>
  </si>
  <si>
    <t>電気・ガス・熱供給・水道業</t>
    <rPh sb="0" eb="2">
      <t>デンキ</t>
    </rPh>
    <rPh sb="6" eb="9">
      <t>ネツキョウキュウ</t>
    </rPh>
    <rPh sb="10" eb="13">
      <t>スイドウギョウ</t>
    </rPh>
    <phoneticPr fontId="2"/>
  </si>
  <si>
    <t>複合サービス業</t>
    <rPh sb="0" eb="2">
      <t>フクゴウ</t>
    </rPh>
    <rPh sb="6" eb="7">
      <t>ギョウ</t>
    </rPh>
    <phoneticPr fontId="2"/>
  </si>
  <si>
    <t>04-2　規模別組合数・組合員数</t>
    <rPh sb="5" eb="8">
      <t>キボベツ</t>
    </rPh>
    <rPh sb="8" eb="10">
      <t>クミアイ</t>
    </rPh>
    <rPh sb="10" eb="11">
      <t>スウ</t>
    </rPh>
    <rPh sb="12" eb="15">
      <t>クミアイイン</t>
    </rPh>
    <rPh sb="15" eb="16">
      <t>スウ</t>
    </rPh>
    <phoneticPr fontId="2"/>
  </si>
  <si>
    <t>年次</t>
    <rPh sb="0" eb="2">
      <t>ネンジ</t>
    </rPh>
    <phoneticPr fontId="2"/>
  </si>
  <si>
    <t>総数</t>
    <rPh sb="0" eb="1">
      <t>フサ</t>
    </rPh>
    <rPh sb="1" eb="2">
      <t>カズ</t>
    </rPh>
    <phoneticPr fontId="2"/>
  </si>
  <si>
    <t>開館日数</t>
    <rPh sb="0" eb="2">
      <t>カイカン</t>
    </rPh>
    <rPh sb="2" eb="4">
      <t>ニッスウ</t>
    </rPh>
    <phoneticPr fontId="2"/>
  </si>
  <si>
    <t>農業、林業</t>
    <rPh sb="0" eb="2">
      <t>ノウギョウ</t>
    </rPh>
    <rPh sb="3" eb="5">
      <t>リンギョウ</t>
    </rPh>
    <phoneticPr fontId="2"/>
  </si>
  <si>
    <t>運輸業、郵便業</t>
    <rPh sb="0" eb="3">
      <t>ウンユギョウ</t>
    </rPh>
    <rPh sb="4" eb="6">
      <t>ユウビン</t>
    </rPh>
    <rPh sb="6" eb="7">
      <t>ギョウ</t>
    </rPh>
    <phoneticPr fontId="2"/>
  </si>
  <si>
    <t>卸売業、小売業</t>
    <rPh sb="0" eb="1">
      <t>オロシ</t>
    </rPh>
    <rPh sb="1" eb="2">
      <t>ウ</t>
    </rPh>
    <rPh sb="2" eb="3">
      <t>ギョウ</t>
    </rPh>
    <rPh sb="4" eb="7">
      <t>コウリギョウ</t>
    </rPh>
    <phoneticPr fontId="2"/>
  </si>
  <si>
    <t>金融業、保険業</t>
    <rPh sb="0" eb="2">
      <t>キンユウ</t>
    </rPh>
    <rPh sb="2" eb="3">
      <t>ギョウ</t>
    </rPh>
    <rPh sb="4" eb="7">
      <t>ホケンギョウ</t>
    </rPh>
    <phoneticPr fontId="2"/>
  </si>
  <si>
    <t>不動産業、物品賃貸業</t>
    <rPh sb="0" eb="4">
      <t>フドウサンギョウ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</si>
  <si>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</si>
  <si>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2">
      <t>ゴラク</t>
    </rPh>
    <rPh sb="12" eb="13">
      <t>ギョウ</t>
    </rPh>
    <phoneticPr fontId="2"/>
  </si>
  <si>
    <t>分類不能の産業</t>
    <rPh sb="0" eb="2">
      <t>ブンルイ</t>
    </rPh>
    <rPh sb="2" eb="4">
      <t>フノウ</t>
    </rPh>
    <rPh sb="5" eb="7">
      <t>サンギョウ</t>
    </rPh>
    <phoneticPr fontId="2"/>
  </si>
  <si>
    <t>　資料：産業政策課</t>
    <rPh sb="1" eb="3">
      <t>シリョウ</t>
    </rPh>
    <rPh sb="4" eb="6">
      <t>サンギョウ</t>
    </rPh>
    <rPh sb="6" eb="8">
      <t>セイサク</t>
    </rPh>
    <rPh sb="8" eb="9">
      <t>カ</t>
    </rPh>
    <phoneticPr fontId="2"/>
  </si>
  <si>
    <t>学術研究，専門・技術サービス業</t>
    <rPh sb="0" eb="2">
      <t>ガクジュツ</t>
    </rPh>
    <phoneticPr fontId="2"/>
  </si>
  <si>
    <t>宿泊業，飲食サービス業</t>
    <phoneticPr fontId="2"/>
  </si>
  <si>
    <t>生活関連サービス業，娯楽業</t>
    <phoneticPr fontId="2"/>
  </si>
  <si>
    <t>運輸業</t>
    <rPh sb="0" eb="3">
      <t>ウンユギョウ</t>
    </rPh>
    <phoneticPr fontId="1"/>
  </si>
  <si>
    <t>卸売業</t>
    <rPh sb="0" eb="3">
      <t>オロシウリギョウ</t>
    </rPh>
    <phoneticPr fontId="1"/>
  </si>
  <si>
    <t>金融業</t>
    <rPh sb="0" eb="3">
      <t>キンユウギョウ</t>
    </rPh>
    <phoneticPr fontId="1"/>
  </si>
  <si>
    <t>学術研究,</t>
    <rPh sb="0" eb="2">
      <t>ガクジュツ</t>
    </rPh>
    <rPh sb="2" eb="4">
      <t>ケンキュウ</t>
    </rPh>
    <phoneticPr fontId="1"/>
  </si>
  <si>
    <t>宿泊業,</t>
    <rPh sb="0" eb="2">
      <t>シュクハク</t>
    </rPh>
    <rPh sb="2" eb="3">
      <t>ギョウ</t>
    </rPh>
    <phoneticPr fontId="1"/>
  </si>
  <si>
    <t>生活関連</t>
    <rPh sb="0" eb="2">
      <t>セイカツ</t>
    </rPh>
    <rPh sb="2" eb="4">
      <t>カンレン</t>
    </rPh>
    <phoneticPr fontId="1"/>
  </si>
  <si>
    <t>教育,</t>
    <rPh sb="0" eb="2">
      <t>キョウイク</t>
    </rPh>
    <phoneticPr fontId="1"/>
  </si>
  <si>
    <t>医 療</t>
    <rPh sb="0" eb="1">
      <t>イ</t>
    </rPh>
    <rPh sb="2" eb="3">
      <t>リョウ</t>
    </rPh>
    <phoneticPr fontId="1"/>
  </si>
  <si>
    <t>複合</t>
    <rPh sb="0" eb="2">
      <t>フクゴウ</t>
    </rPh>
    <phoneticPr fontId="1"/>
  </si>
  <si>
    <t>建設業</t>
  </si>
  <si>
    <t>製造業</t>
  </si>
  <si>
    <t>･熱供給</t>
  </si>
  <si>
    <t>，</t>
  </si>
  <si>
    <t>専門･技術</t>
    <rPh sb="0" eb="2">
      <t>センモン</t>
    </rPh>
    <rPh sb="3" eb="5">
      <t>ギジュツ</t>
    </rPh>
    <phoneticPr fontId="1"/>
  </si>
  <si>
    <t>飲食</t>
    <rPh sb="0" eb="2">
      <t>インショク</t>
    </rPh>
    <phoneticPr fontId="1"/>
  </si>
  <si>
    <t>学習</t>
    <rPh sb="0" eb="2">
      <t>ガクシュウ</t>
    </rPh>
    <phoneticPr fontId="1"/>
  </si>
  <si>
    <t>,</t>
  </si>
  <si>
    <t>･水道業</t>
  </si>
  <si>
    <t>郵便業</t>
    <rPh sb="0" eb="2">
      <t>ユウビン</t>
    </rPh>
    <rPh sb="2" eb="3">
      <t>ギョウ</t>
    </rPh>
    <phoneticPr fontId="1"/>
  </si>
  <si>
    <t>小売業</t>
    <rPh sb="0" eb="2">
      <t>コウ</t>
    </rPh>
    <rPh sb="2" eb="3">
      <t>ギョウ</t>
    </rPh>
    <phoneticPr fontId="1"/>
  </si>
  <si>
    <t>保険業</t>
  </si>
  <si>
    <t>,娯楽業</t>
    <rPh sb="1" eb="4">
      <t>ゴラクギョウ</t>
    </rPh>
    <phoneticPr fontId="1"/>
  </si>
  <si>
    <t>支援業</t>
    <rPh sb="0" eb="2">
      <t>シエン</t>
    </rPh>
    <rPh sb="2" eb="3">
      <t>ギョウ</t>
    </rPh>
    <phoneticPr fontId="1"/>
  </si>
  <si>
    <t>福 祉</t>
    <rPh sb="0" eb="1">
      <t>フク</t>
    </rPh>
    <rPh sb="2" eb="3">
      <t>シ</t>
    </rPh>
    <phoneticPr fontId="1"/>
  </si>
  <si>
    <t>事業</t>
    <rPh sb="0" eb="2">
      <t>ジギョウ</t>
    </rPh>
    <phoneticPr fontId="1"/>
  </si>
  <si>
    <t>　資料：「毎月勤労統計調査地方調査結果報告書」（群馬県統計課）</t>
    <rPh sb="1" eb="3">
      <t>シリョウ</t>
    </rPh>
    <rPh sb="19" eb="22">
      <t>ホウコクショ</t>
    </rPh>
    <rPh sb="24" eb="27">
      <t>グンマケン</t>
    </rPh>
    <rPh sb="27" eb="29">
      <t>トウケイ</t>
    </rPh>
    <rPh sb="29" eb="30">
      <t>カ</t>
    </rPh>
    <phoneticPr fontId="2"/>
  </si>
  <si>
    <t>-</t>
  </si>
  <si>
    <t>新規(倍)</t>
    <rPh sb="0" eb="2">
      <t>シンキ</t>
    </rPh>
    <rPh sb="3" eb="4">
      <t>バイ</t>
    </rPh>
    <phoneticPr fontId="2"/>
  </si>
  <si>
    <t>有効(倍)</t>
    <rPh sb="0" eb="2">
      <t>ユウコウ</t>
    </rPh>
    <rPh sb="3" eb="4">
      <t>バイ</t>
    </rPh>
    <phoneticPr fontId="2"/>
  </si>
  <si>
    <t>男</t>
  </si>
  <si>
    <t>女</t>
  </si>
  <si>
    <t>計</t>
  </si>
  <si>
    <t>03　シルバー人材センターの活動状況</t>
    <rPh sb="7" eb="9">
      <t>ジンザイ</t>
    </rPh>
    <rPh sb="14" eb="16">
      <t>カツドウ</t>
    </rPh>
    <rPh sb="16" eb="18">
      <t>ジョウキョウ</t>
    </rPh>
    <phoneticPr fontId="2"/>
  </si>
  <si>
    <t>就業延人員</t>
    <rPh sb="0" eb="2">
      <t>シュウギョウ</t>
    </rPh>
    <rPh sb="2" eb="3">
      <t>ノ</t>
    </rPh>
    <rPh sb="3" eb="4">
      <t>ニンズウ</t>
    </rPh>
    <rPh sb="4" eb="5">
      <t>イン</t>
    </rPh>
    <phoneticPr fontId="2"/>
  </si>
  <si>
    <t>市補助金</t>
    <rPh sb="0" eb="1">
      <t>シ</t>
    </rPh>
    <rPh sb="1" eb="4">
      <t>ホジョキン</t>
    </rPh>
    <phoneticPr fontId="2"/>
  </si>
  <si>
    <t>公共事業</t>
    <rPh sb="0" eb="2">
      <t>コウキョウ</t>
    </rPh>
    <rPh sb="2" eb="4">
      <t>ジギョウ</t>
    </rPh>
    <phoneticPr fontId="2"/>
  </si>
  <si>
    <t>民間事業所</t>
    <rPh sb="0" eb="2">
      <t>ミンカン</t>
    </rPh>
    <rPh sb="2" eb="5">
      <t>ジギョウショ</t>
    </rPh>
    <phoneticPr fontId="2"/>
  </si>
  <si>
    <t>一般家庭</t>
    <rPh sb="0" eb="2">
      <t>イッパン</t>
    </rPh>
    <rPh sb="2" eb="4">
      <t>カテイ</t>
    </rPh>
    <phoneticPr fontId="2"/>
  </si>
  <si>
    <t>独自事業</t>
    <rPh sb="0" eb="2">
      <t>ドクジ</t>
    </rPh>
    <rPh sb="2" eb="4">
      <t>ジギョウ</t>
    </rPh>
    <phoneticPr fontId="2"/>
  </si>
  <si>
    <t>利用状況</t>
    <rPh sb="0" eb="2">
      <t>リヨウ</t>
    </rPh>
    <rPh sb="2" eb="4">
      <t>ジョウキョウ</t>
    </rPh>
    <phoneticPr fontId="2"/>
  </si>
  <si>
    <t>勤労青少年ホーム</t>
    <rPh sb="0" eb="2">
      <t>キンロウ</t>
    </rPh>
    <rPh sb="2" eb="5">
      <t>セイショウネン</t>
    </rPh>
    <phoneticPr fontId="2"/>
  </si>
  <si>
    <t>勤労女性センター</t>
    <rPh sb="0" eb="2">
      <t>キンロウ</t>
    </rPh>
    <rPh sb="2" eb="4">
      <t>ジョセイ</t>
    </rPh>
    <phoneticPr fontId="2"/>
  </si>
  <si>
    <t>06　勤労青少年ホーム・勤労女性センターの利用状況</t>
    <rPh sb="3" eb="5">
      <t>キンロウ</t>
    </rPh>
    <rPh sb="5" eb="8">
      <t>セイショウネン</t>
    </rPh>
    <rPh sb="12" eb="14">
      <t>キンロウ</t>
    </rPh>
    <rPh sb="14" eb="16">
      <t>ジョセイ</t>
    </rPh>
    <rPh sb="21" eb="23">
      <t>リヨウ</t>
    </rPh>
    <rPh sb="23" eb="25">
      <t>ジョウキョウ</t>
    </rPh>
    <phoneticPr fontId="2"/>
  </si>
  <si>
    <t>07　前橋テルサ（前橋勤労者総合福祉センター）利用状況</t>
    <rPh sb="3" eb="5">
      <t>マエバシ</t>
    </rPh>
    <rPh sb="9" eb="11">
      <t>マエバシ</t>
    </rPh>
    <rPh sb="11" eb="14">
      <t>キンロウシャ</t>
    </rPh>
    <rPh sb="14" eb="16">
      <t>ソウゴウ</t>
    </rPh>
    <rPh sb="16" eb="18">
      <t>フクシ</t>
    </rPh>
    <rPh sb="23" eb="25">
      <t>リヨウ</t>
    </rPh>
    <rPh sb="25" eb="27">
      <t>ジョウキョウ</t>
    </rPh>
    <phoneticPr fontId="2"/>
  </si>
  <si>
    <t>各年度末現在</t>
    <rPh sb="0" eb="3">
      <t>カクネンド</t>
    </rPh>
    <rPh sb="3" eb="4">
      <t>マツ</t>
    </rPh>
    <rPh sb="4" eb="6">
      <t>ゲンザイ</t>
    </rPh>
    <phoneticPr fontId="2"/>
  </si>
  <si>
    <t>文化教室</t>
    <rPh sb="0" eb="2">
      <t>ブンカ</t>
    </rPh>
    <rPh sb="2" eb="4">
      <t>キョウシツ</t>
    </rPh>
    <phoneticPr fontId="2"/>
  </si>
  <si>
    <t>　（注）ブライダルについては、平成23年度以降、宴会・研修等に含まれる。</t>
    <rPh sb="2" eb="3">
      <t>チュウ</t>
    </rPh>
    <phoneticPr fontId="2"/>
  </si>
  <si>
    <t>資料：群馬労働局　ハローワーク前橋</t>
    <rPh sb="0" eb="2">
      <t>シリョウ</t>
    </rPh>
    <rPh sb="3" eb="5">
      <t>グンマ</t>
    </rPh>
    <rPh sb="5" eb="7">
      <t>ロウドウ</t>
    </rPh>
    <rPh sb="7" eb="8">
      <t>キョク</t>
    </rPh>
    <rPh sb="15" eb="17">
      <t>マエバシ</t>
    </rPh>
    <phoneticPr fontId="2"/>
  </si>
  <si>
    <t>　資料：群馬労働局　ハローワーク前橋</t>
    <rPh sb="1" eb="3">
      <t>シリョウ</t>
    </rPh>
    <rPh sb="4" eb="6">
      <t>グンマ</t>
    </rPh>
    <rPh sb="6" eb="8">
      <t>ロウドウ</t>
    </rPh>
    <rPh sb="8" eb="9">
      <t>キョク</t>
    </rPh>
    <rPh sb="16" eb="18">
      <t>マエバシ</t>
    </rPh>
    <phoneticPr fontId="2"/>
  </si>
  <si>
    <t>Ａ</t>
    <phoneticPr fontId="2"/>
  </si>
  <si>
    <t>Ｂ</t>
    <phoneticPr fontId="2"/>
  </si>
  <si>
    <t>Ｂ／Ａ</t>
    <phoneticPr fontId="2"/>
  </si>
  <si>
    <t>Ｃ</t>
    <phoneticPr fontId="2"/>
  </si>
  <si>
    <t>Ｄ</t>
    <phoneticPr fontId="2"/>
  </si>
  <si>
    <t>Ｄ／Ｃ</t>
    <phoneticPr fontId="2"/>
  </si>
  <si>
    <t>％</t>
    <phoneticPr fontId="2"/>
  </si>
  <si>
    <t>　資料：群馬労働局　ハローワーク前橋</t>
    <phoneticPr fontId="2"/>
  </si>
  <si>
    <t>　資料：群馬県　労働政策課</t>
    <rPh sb="1" eb="3">
      <t>シリョウ</t>
    </rPh>
    <rPh sb="4" eb="7">
      <t>グンマケン</t>
    </rPh>
    <rPh sb="8" eb="10">
      <t>ロウドウ</t>
    </rPh>
    <rPh sb="10" eb="12">
      <t>セイサク</t>
    </rPh>
    <rPh sb="12" eb="13">
      <t>カ</t>
    </rPh>
    <phoneticPr fontId="2"/>
  </si>
  <si>
    <t>ホール</t>
    <phoneticPr fontId="2"/>
  </si>
  <si>
    <t>プール</t>
    <phoneticPr fontId="2"/>
  </si>
  <si>
    <t>フィットネス</t>
    <phoneticPr fontId="2"/>
  </si>
  <si>
    <t>ブライダル</t>
    <phoneticPr fontId="2"/>
  </si>
  <si>
    <t>レストラン</t>
    <phoneticPr fontId="2"/>
  </si>
  <si>
    <t>01-2　産業別各種指数、割合</t>
    <rPh sb="5" eb="7">
      <t>サンギョウ</t>
    </rPh>
    <rPh sb="7" eb="8">
      <t>ベツ</t>
    </rPh>
    <rPh sb="8" eb="10">
      <t>カクシュ</t>
    </rPh>
    <rPh sb="10" eb="12">
      <t>シスウ</t>
    </rPh>
    <rPh sb="13" eb="15">
      <t>ワリアイ</t>
    </rPh>
    <phoneticPr fontId="2"/>
  </si>
  <si>
    <t>01-3　現金給与総額の推移（１人平均月間）</t>
    <rPh sb="5" eb="7">
      <t>ゲンキン</t>
    </rPh>
    <rPh sb="7" eb="9">
      <t>キュウヨ</t>
    </rPh>
    <rPh sb="9" eb="11">
      <t>ソウガク</t>
    </rPh>
    <rPh sb="12" eb="14">
      <t>スイイ</t>
    </rPh>
    <rPh sb="16" eb="17">
      <t>ニン</t>
    </rPh>
    <rPh sb="17" eb="19">
      <t>ヘイキン</t>
    </rPh>
    <rPh sb="19" eb="21">
      <t>ゲッカン</t>
    </rPh>
    <phoneticPr fontId="2"/>
  </si>
  <si>
    <t>＜実質賃金指数＞</t>
  </si>
  <si>
    <t>＜労働時間指数＞</t>
    <phoneticPr fontId="2"/>
  </si>
  <si>
    <t>＜常用労働者におけるパートタイム比率＞（％）</t>
    <phoneticPr fontId="2"/>
  </si>
  <si>
    <t>（うち定期給与）</t>
  </si>
  <si>
    <t>充足数</t>
    <phoneticPr fontId="2"/>
  </si>
  <si>
    <t>地元求人に対する</t>
    <phoneticPr fontId="2"/>
  </si>
  <si>
    <t>（産業別）</t>
    <rPh sb="1" eb="3">
      <t>サンギョウ</t>
    </rPh>
    <rPh sb="3" eb="4">
      <t>ベツ</t>
    </rPh>
    <phoneticPr fontId="2"/>
  </si>
  <si>
    <t>300人以上</t>
    <rPh sb="3" eb="4">
      <t>ニン</t>
    </rPh>
    <rPh sb="4" eb="6">
      <t>イジョウ</t>
    </rPh>
    <phoneticPr fontId="2"/>
  </si>
  <si>
    <t>資料：群馬労働局　ハローワーク前橋</t>
    <rPh sb="0" eb="2">
      <t>シリョウ</t>
    </rPh>
    <phoneticPr fontId="2"/>
  </si>
  <si>
    <t>(他に分類さ</t>
    <phoneticPr fontId="2"/>
  </si>
  <si>
    <t>れないもの)</t>
    <phoneticPr fontId="2"/>
  </si>
  <si>
    <t>電気･ガス</t>
    <phoneticPr fontId="2"/>
  </si>
  <si>
    <t>　（注）中高年齢者45歳以上。平成19年10月１日から雇用対策法の改正により、求人は原則年齢不問となった。</t>
    <phoneticPr fontId="2"/>
  </si>
  <si>
    <t>　26</t>
  </si>
  <si>
    <t>　27</t>
    <phoneticPr fontId="2"/>
  </si>
  <si>
    <t xml:space="preserve">  27</t>
    <phoneticPr fontId="2"/>
  </si>
  <si>
    <t>X</t>
  </si>
  <si>
    <t>X</t>
    <phoneticPr fontId="2"/>
  </si>
  <si>
    <t>資料：「毎月勤労統計調査地方調査結果報告書」(群馬県統計課)</t>
    <rPh sb="0" eb="2">
      <t>シリョウ</t>
    </rPh>
    <rPh sb="18" eb="21">
      <t>ホウコクショ</t>
    </rPh>
    <rPh sb="23" eb="26">
      <t>グンマケン</t>
    </rPh>
    <rPh sb="26" eb="28">
      <t>トウケイ</t>
    </rPh>
    <rPh sb="28" eb="29">
      <t>カ</t>
    </rPh>
    <phoneticPr fontId="2"/>
  </si>
  <si>
    <t xml:space="preserve">  （注）従業者30人以上の事業所を対象。</t>
    <rPh sb="3" eb="4">
      <t>チュウ</t>
    </rPh>
    <rPh sb="5" eb="8">
      <t>ジュウギョウシャ</t>
    </rPh>
    <rPh sb="10" eb="11">
      <t>ニン</t>
    </rPh>
    <rPh sb="11" eb="13">
      <t>イジョウ</t>
    </rPh>
    <rPh sb="14" eb="17">
      <t>ジギョウショ</t>
    </rPh>
    <rPh sb="18" eb="20">
      <t>タイショウ</t>
    </rPh>
    <phoneticPr fontId="2"/>
  </si>
  <si>
    <t>年   次</t>
    <rPh sb="0" eb="1">
      <t>トシ</t>
    </rPh>
    <rPh sb="4" eb="5">
      <t>ツギ</t>
    </rPh>
    <phoneticPr fontId="2"/>
  </si>
  <si>
    <t xml:space="preserve">  （注2）現金給与額は、賃金、給与、手当、賞与等。</t>
    <phoneticPr fontId="2"/>
  </si>
  <si>
    <t>　（注1）30人以上の事業所を対象。　</t>
    <rPh sb="2" eb="3">
      <t>チュウ</t>
    </rPh>
    <rPh sb="7" eb="8">
      <t>ニン</t>
    </rPh>
    <rPh sb="8" eb="10">
      <t>イジョウ</t>
    </rPh>
    <rPh sb="11" eb="14">
      <t>ジギョウショ</t>
    </rPh>
    <rPh sb="15" eb="17">
      <t>タイショウ</t>
    </rPh>
    <phoneticPr fontId="2"/>
  </si>
  <si>
    <t>サービス業(他に分類されないもの)</t>
    <phoneticPr fontId="2"/>
  </si>
  <si>
    <t>円</t>
    <phoneticPr fontId="2"/>
  </si>
  <si>
    <t>％</t>
    <phoneticPr fontId="2"/>
  </si>
  <si>
    <t>対前年
増減率</t>
    <rPh sb="0" eb="1">
      <t>タイ</t>
    </rPh>
    <rPh sb="1" eb="3">
      <t>ゼンネン</t>
    </rPh>
    <phoneticPr fontId="2"/>
  </si>
  <si>
    <t>　（注1）従業者30人以上の事業所。</t>
    <rPh sb="2" eb="3">
      <t>チュウ</t>
    </rPh>
    <rPh sb="5" eb="7">
      <t>ジュウギョウ</t>
    </rPh>
    <rPh sb="7" eb="8">
      <t>シャ</t>
    </rPh>
    <rPh sb="10" eb="11">
      <t>ニン</t>
    </rPh>
    <rPh sb="11" eb="13">
      <t>イジョウ</t>
    </rPh>
    <rPh sb="14" eb="17">
      <t>ジギョウショ</t>
    </rPh>
    <phoneticPr fontId="2"/>
  </si>
  <si>
    <t>情報通信業</t>
    <rPh sb="0" eb="1">
      <t>ジョウ</t>
    </rPh>
    <rPh sb="1" eb="2">
      <t>ホウ</t>
    </rPh>
    <phoneticPr fontId="1"/>
  </si>
  <si>
    <t>調査産業計</t>
    <phoneticPr fontId="2"/>
  </si>
  <si>
    <t>ｻｰﾋﾞｽ</t>
    <phoneticPr fontId="2"/>
  </si>
  <si>
    <t>ｻｰﾋﾞｽ業</t>
    <phoneticPr fontId="2"/>
  </si>
  <si>
    <t>ｻｰﾋﾞｽ業</t>
    <rPh sb="5" eb="6">
      <t>ギョウ</t>
    </rPh>
    <phoneticPr fontId="1"/>
  </si>
  <si>
    <t xml:space="preserve">   （注）男女共用求人は総数に含む。</t>
    <phoneticPr fontId="2"/>
  </si>
  <si>
    <t xml:space="preserve">   （注）管内：前橋市</t>
    <phoneticPr fontId="2"/>
  </si>
  <si>
    <t xml:space="preserve"> （注）学卒を除き、パートを含む。</t>
    <phoneticPr fontId="2"/>
  </si>
  <si>
    <t>卸売・</t>
    <rPh sb="0" eb="2">
      <t>オロシウリ</t>
    </rPh>
    <phoneticPr fontId="2"/>
  </si>
  <si>
    <t>小売業</t>
    <rPh sb="0" eb="3">
      <t>コウリギョウ</t>
    </rPh>
    <phoneticPr fontId="2"/>
  </si>
  <si>
    <t>管内</t>
    <rPh sb="0" eb="2">
      <t>カンナイ</t>
    </rPh>
    <phoneticPr fontId="2"/>
  </si>
  <si>
    <t>(月平均)</t>
    <rPh sb="1" eb="2">
      <t>ツキ</t>
    </rPh>
    <rPh sb="2" eb="4">
      <t>ヘイキン</t>
    </rPh>
    <phoneticPr fontId="2"/>
  </si>
  <si>
    <t xml:space="preserve"> 出  勤  日  数  (日)</t>
    <rPh sb="1" eb="2">
      <t>イデ</t>
    </rPh>
    <rPh sb="4" eb="5">
      <t>ツトム</t>
    </rPh>
    <rPh sb="7" eb="8">
      <t>ヒ</t>
    </rPh>
    <rPh sb="10" eb="11">
      <t>カズ</t>
    </rPh>
    <rPh sb="14" eb="15">
      <t>ヒ</t>
    </rPh>
    <phoneticPr fontId="2"/>
  </si>
  <si>
    <t>総 実 労 働 時 間 （時間）</t>
    <rPh sb="0" eb="1">
      <t>ソウ</t>
    </rPh>
    <rPh sb="2" eb="3">
      <t>ジツ</t>
    </rPh>
    <rPh sb="4" eb="5">
      <t>ロウ</t>
    </rPh>
    <rPh sb="6" eb="7">
      <t>ドウ</t>
    </rPh>
    <rPh sb="8" eb="9">
      <t>トキ</t>
    </rPh>
    <rPh sb="10" eb="11">
      <t>アイダ</t>
    </rPh>
    <rPh sb="13" eb="15">
      <t>ジカン</t>
    </rPh>
    <phoneticPr fontId="2"/>
  </si>
  <si>
    <t xml:space="preserve">     現        金        給        与        総        額      （円）  </t>
    <rPh sb="5" eb="6">
      <t>ゲン</t>
    </rPh>
    <rPh sb="14" eb="15">
      <t>キン</t>
    </rPh>
    <rPh sb="23" eb="24">
      <t>キュウ</t>
    </rPh>
    <rPh sb="32" eb="33">
      <t>クミ</t>
    </rPh>
    <rPh sb="41" eb="42">
      <t>ソウ</t>
    </rPh>
    <rPh sb="50" eb="51">
      <t>ガク</t>
    </rPh>
    <rPh sb="58" eb="59">
      <t>エン</t>
    </rPh>
    <phoneticPr fontId="2"/>
  </si>
  <si>
    <t>　（注1）日雇いを除く。</t>
    <rPh sb="2" eb="3">
      <t>チュウ</t>
    </rPh>
    <rPh sb="5" eb="7">
      <t>ヒヤト</t>
    </rPh>
    <rPh sb="9" eb="10">
      <t>ノゾ</t>
    </rPh>
    <phoneticPr fontId="2"/>
  </si>
  <si>
    <t>就 業 率</t>
    <rPh sb="0" eb="1">
      <t>シュウ</t>
    </rPh>
    <rPh sb="2" eb="3">
      <t>ギョウ</t>
    </rPh>
    <rPh sb="4" eb="5">
      <t>リツ</t>
    </rPh>
    <phoneticPr fontId="2"/>
  </si>
  <si>
    <t>千円</t>
    <rPh sb="0" eb="2">
      <t>センエン</t>
    </rPh>
    <phoneticPr fontId="2"/>
  </si>
  <si>
    <t>契　約　金　額</t>
    <rPh sb="0" eb="1">
      <t>チギリ</t>
    </rPh>
    <rPh sb="2" eb="3">
      <t>ヤク</t>
    </rPh>
    <rPh sb="4" eb="5">
      <t>カネ</t>
    </rPh>
    <rPh sb="6" eb="7">
      <t>ガク</t>
    </rPh>
    <phoneticPr fontId="2"/>
  </si>
  <si>
    <t>人</t>
    <rPh sb="0" eb="1">
      <t>ニン</t>
    </rPh>
    <phoneticPr fontId="2"/>
  </si>
  <si>
    <t>％</t>
    <phoneticPr fontId="2"/>
  </si>
  <si>
    <t>会　  員　  数</t>
    <rPh sb="0" eb="1">
      <t>カイ</t>
    </rPh>
    <rPh sb="4" eb="5">
      <t>イン</t>
    </rPh>
    <rPh sb="8" eb="9">
      <t>スウ</t>
    </rPh>
    <phoneticPr fontId="2"/>
  </si>
  <si>
    <t>基　本
受給率</t>
    <rPh sb="0" eb="1">
      <t>モト</t>
    </rPh>
    <rPh sb="2" eb="3">
      <t>ホン</t>
    </rPh>
    <rPh sb="4" eb="7">
      <t>ジュキュウリツ</t>
    </rPh>
    <phoneticPr fontId="2"/>
  </si>
  <si>
    <t xml:space="preserve"> 資料：(公社)前橋市シルバー人材センター</t>
    <rPh sb="1" eb="3">
      <t>シリョウ</t>
    </rPh>
    <rPh sb="5" eb="7">
      <t>コウシャ</t>
    </rPh>
    <rPh sb="8" eb="11">
      <t>マエバシシ</t>
    </rPh>
    <rPh sb="15" eb="17">
      <t>ジンザイ</t>
    </rPh>
    <phoneticPr fontId="2"/>
  </si>
  <si>
    <t>　（注2）基本受給率は、受給者実人員の月平均を、その受給者実人員の月平均と全被保険者数を足したもので除した割合。</t>
    <rPh sb="2" eb="3">
      <t>チュウ</t>
    </rPh>
    <rPh sb="5" eb="7">
      <t>キホン</t>
    </rPh>
    <rPh sb="7" eb="10">
      <t>ジュキュウリツ</t>
    </rPh>
    <rPh sb="12" eb="15">
      <t>ジュキュウシャ</t>
    </rPh>
    <rPh sb="15" eb="16">
      <t>ジツ</t>
    </rPh>
    <rPh sb="16" eb="17">
      <t>ニンズウ</t>
    </rPh>
    <rPh sb="17" eb="18">
      <t>イン</t>
    </rPh>
    <rPh sb="19" eb="22">
      <t>ツキヘイキン</t>
    </rPh>
    <rPh sb="26" eb="29">
      <t>ジュキュウシャ</t>
    </rPh>
    <rPh sb="29" eb="32">
      <t>ジツジンイン</t>
    </rPh>
    <rPh sb="33" eb="36">
      <t>ツキヘイキン</t>
    </rPh>
    <rPh sb="37" eb="38">
      <t>ゼン</t>
    </rPh>
    <rPh sb="38" eb="42">
      <t>ヒホケンシャ</t>
    </rPh>
    <phoneticPr fontId="2"/>
  </si>
  <si>
    <t xml:space="preserve">        　（Ｂ／12か月）／（Ｂ／12か月＋Ａ）</t>
    <phoneticPr fontId="2"/>
  </si>
  <si>
    <t>各年6月末現在</t>
    <rPh sb="0" eb="2">
      <t>カクトシ</t>
    </rPh>
    <rPh sb="3" eb="5">
      <t>ガツマツ</t>
    </rPh>
    <rPh sb="5" eb="7">
      <t>ゲンザイ</t>
    </rPh>
    <phoneticPr fontId="2"/>
  </si>
  <si>
    <t>行政施行法人の
労働関係に関する法律</t>
    <rPh sb="0" eb="2">
      <t>ギョウセイ</t>
    </rPh>
    <rPh sb="2" eb="4">
      <t>シコウ</t>
    </rPh>
    <rPh sb="4" eb="6">
      <t>ホウジン</t>
    </rPh>
    <rPh sb="8" eb="10">
      <t>ロウドウ</t>
    </rPh>
    <rPh sb="10" eb="12">
      <t>カンケイ</t>
    </rPh>
    <rPh sb="13" eb="14">
      <t>カン</t>
    </rPh>
    <rPh sb="16" eb="18">
      <t>ホウリツ</t>
    </rPh>
    <phoneticPr fontId="2"/>
  </si>
  <si>
    <t xml:space="preserve">サービス業(他に分類されないもの)
</t>
    <rPh sb="4" eb="5">
      <t>ギョウ</t>
    </rPh>
    <phoneticPr fontId="2"/>
  </si>
  <si>
    <t>公務(他に分類されるものを除く)</t>
    <rPh sb="0" eb="2">
      <t>コウム</t>
    </rPh>
    <phoneticPr fontId="2"/>
  </si>
  <si>
    <t>　（注1）総数は前橋労働基準監督署管内の前橋市、渋川市、吉岡町、榛東村、伊勢崎市、玉村町の発生件数。</t>
    <rPh sb="2" eb="3">
      <t>チュウ</t>
    </rPh>
    <rPh sb="5" eb="7">
      <t>ソウスウ</t>
    </rPh>
    <rPh sb="8" eb="10">
      <t>マエバシ</t>
    </rPh>
    <rPh sb="9" eb="10">
      <t>イゼン</t>
    </rPh>
    <rPh sb="10" eb="12">
      <t>ロウドウ</t>
    </rPh>
    <rPh sb="12" eb="14">
      <t>キジュン</t>
    </rPh>
    <rPh sb="14" eb="17">
      <t>カントクショ</t>
    </rPh>
    <rPh sb="17" eb="19">
      <t>カンナイ</t>
    </rPh>
    <rPh sb="20" eb="23">
      <t>マエバシシ</t>
    </rPh>
    <rPh sb="24" eb="27">
      <t>シブカワシ</t>
    </rPh>
    <rPh sb="28" eb="30">
      <t>ヨシオカ</t>
    </rPh>
    <rPh sb="30" eb="31">
      <t>マチ</t>
    </rPh>
    <rPh sb="32" eb="34">
      <t>シントウ</t>
    </rPh>
    <rPh sb="34" eb="35">
      <t>ムラ</t>
    </rPh>
    <rPh sb="36" eb="40">
      <t>イセサキシ</t>
    </rPh>
    <rPh sb="41" eb="43">
      <t>タマムラ</t>
    </rPh>
    <rPh sb="43" eb="44">
      <t>マチ</t>
    </rPh>
    <rPh sb="45" eb="47">
      <t>ハッセイ</t>
    </rPh>
    <rPh sb="47" eb="49">
      <t>ケンスウ</t>
    </rPh>
    <phoneticPr fontId="2"/>
  </si>
  <si>
    <t>飛来落下</t>
    <rPh sb="0" eb="1">
      <t>ト</t>
    </rPh>
    <rPh sb="1" eb="2">
      <t>ク</t>
    </rPh>
    <phoneticPr fontId="2"/>
  </si>
  <si>
    <t>年    次</t>
    <rPh sb="0" eb="1">
      <t>ネンド</t>
    </rPh>
    <rPh sb="5" eb="6">
      <t>ジ</t>
    </rPh>
    <phoneticPr fontId="2"/>
  </si>
  <si>
    <t>激突激突
され</t>
    <rPh sb="0" eb="2">
      <t>ゲキトツ</t>
    </rPh>
    <phoneticPr fontId="2"/>
  </si>
  <si>
    <t>挟まれ
巻き込まれ</t>
    <rPh sb="0" eb="1">
      <t>ハサ</t>
    </rPh>
    <phoneticPr fontId="2"/>
  </si>
  <si>
    <t>物との接触
有害物
高温等</t>
    <rPh sb="0" eb="1">
      <t>モノ</t>
    </rPh>
    <rPh sb="3" eb="5">
      <t>セッショク</t>
    </rPh>
    <phoneticPr fontId="2"/>
  </si>
  <si>
    <t>無理な動作
動作の反動</t>
    <rPh sb="0" eb="2">
      <t>ムリ</t>
    </rPh>
    <rPh sb="3" eb="5">
      <t>ドウサ</t>
    </rPh>
    <phoneticPr fontId="2"/>
  </si>
  <si>
    <t>火災
爆発
破裂</t>
    <rPh sb="0" eb="2">
      <t>カサイ</t>
    </rPh>
    <phoneticPr fontId="2"/>
  </si>
  <si>
    <t>総　数</t>
    <rPh sb="0" eb="1">
      <t>ソウ</t>
    </rPh>
    <rPh sb="2" eb="3">
      <t>スウ</t>
    </rPh>
    <phoneticPr fontId="2"/>
  </si>
  <si>
    <t>宿　泊</t>
    <rPh sb="0" eb="1">
      <t>ヤド</t>
    </rPh>
    <rPh sb="2" eb="3">
      <t>トマリ</t>
    </rPh>
    <phoneticPr fontId="2"/>
  </si>
  <si>
    <t>年　度</t>
    <rPh sb="0" eb="1">
      <t>トシ</t>
    </rPh>
    <rPh sb="2" eb="3">
      <t>タビ</t>
    </rPh>
    <phoneticPr fontId="2"/>
  </si>
  <si>
    <t>23　</t>
    <phoneticPr fontId="2"/>
  </si>
  <si>
    <t>24　</t>
  </si>
  <si>
    <t>25　</t>
  </si>
  <si>
    <t>26　</t>
  </si>
  <si>
    <t>27　</t>
  </si>
  <si>
    <t>電気・ガス
　又は水道業</t>
    <rPh sb="0" eb="2">
      <t>デンキ</t>
    </rPh>
    <rPh sb="7" eb="8">
      <t>マタ</t>
    </rPh>
    <phoneticPr fontId="2"/>
  </si>
  <si>
    <t>　（注2）電気・ガス又は水道業の数値は製造業の内数。　　</t>
    <rPh sb="2" eb="3">
      <t>チュウ</t>
    </rPh>
    <rPh sb="5" eb="7">
      <t>デンキ</t>
    </rPh>
    <rPh sb="10" eb="11">
      <t>マタ</t>
    </rPh>
    <rPh sb="12" eb="15">
      <t>スイドウギョウ</t>
    </rPh>
    <rPh sb="16" eb="18">
      <t>スウチ</t>
    </rPh>
    <rPh sb="19" eb="22">
      <t>セイゾウギョウ</t>
    </rPh>
    <rPh sb="23" eb="24">
      <t>ウチ</t>
    </rPh>
    <rPh sb="24" eb="25">
      <t>カズ</t>
    </rPh>
    <phoneticPr fontId="2"/>
  </si>
  <si>
    <t xml:space="preserve"> （注）勤労青少年ホーム・勤労女性センターについては、平成28年度で廃止。</t>
    <rPh sb="2" eb="3">
      <t>チュウ</t>
    </rPh>
    <rPh sb="4" eb="6">
      <t>キンロウ</t>
    </rPh>
    <rPh sb="6" eb="9">
      <t>セイショウネン</t>
    </rPh>
    <rPh sb="13" eb="15">
      <t>キンロウ</t>
    </rPh>
    <rPh sb="15" eb="17">
      <t>ジョセイ</t>
    </rPh>
    <rPh sb="27" eb="29">
      <t>ヘイセイ</t>
    </rPh>
    <rPh sb="31" eb="33">
      <t>ネンド</t>
    </rPh>
    <rPh sb="34" eb="36">
      <t>ハイシ</t>
    </rPh>
    <phoneticPr fontId="2"/>
  </si>
  <si>
    <t>総 人 数</t>
    <rPh sb="0" eb="1">
      <t>フサ</t>
    </rPh>
    <rPh sb="2" eb="3">
      <t>ニン</t>
    </rPh>
    <rPh sb="4" eb="5">
      <t>カズ</t>
    </rPh>
    <phoneticPr fontId="2"/>
  </si>
  <si>
    <t>宴会・
研修等</t>
    <rPh sb="0" eb="2">
      <t>エンカイ</t>
    </rPh>
    <rPh sb="4" eb="6">
      <t>ケンシュウ</t>
    </rPh>
    <rPh sb="6" eb="7">
      <t>ナド</t>
    </rPh>
    <phoneticPr fontId="2"/>
  </si>
  <si>
    <t>交通事故</t>
    <phoneticPr fontId="2"/>
  </si>
  <si>
    <t>切  れ
こすれ</t>
    <rPh sb="0" eb="1">
      <t>キ</t>
    </rPh>
    <phoneticPr fontId="2"/>
  </si>
  <si>
    <t>つい落
転  落</t>
    <rPh sb="2" eb="3">
      <t>ラク</t>
    </rPh>
    <phoneticPr fontId="2"/>
  </si>
  <si>
    <t>転  倒</t>
    <rPh sb="0" eb="1">
      <t>テン</t>
    </rPh>
    <rPh sb="3" eb="4">
      <t>ダオレ</t>
    </rPh>
    <phoneticPr fontId="2"/>
  </si>
  <si>
    <t>　（注）学卒を除き、パートを含む。</t>
    <phoneticPr fontId="2"/>
  </si>
  <si>
    <t>平成21年度</t>
    <rPh sb="0" eb="2">
      <t>ヘイセイ</t>
    </rPh>
    <rPh sb="4" eb="6">
      <t>ネンド</t>
    </rPh>
    <phoneticPr fontId="2"/>
  </si>
  <si>
    <t>-</t>
    <phoneticPr fontId="2"/>
  </si>
  <si>
    <t>ジョブセンターまえばし</t>
    <phoneticPr fontId="2"/>
  </si>
  <si>
    <t>　　   平成２９年度からジョブセンターまえばしを開設。</t>
    <rPh sb="5" eb="7">
      <t>ヘイセイ</t>
    </rPh>
    <rPh sb="9" eb="10">
      <t>ネン</t>
    </rPh>
    <rPh sb="10" eb="11">
      <t>ド</t>
    </rPh>
    <rPh sb="25" eb="27">
      <t>カイセツ</t>
    </rPh>
    <phoneticPr fontId="2"/>
  </si>
  <si>
    <t>-</t>
    <phoneticPr fontId="2"/>
  </si>
  <si>
    <t>　28</t>
  </si>
  <si>
    <t>　28</t>
    <phoneticPr fontId="2"/>
  </si>
  <si>
    <t>　27</t>
  </si>
  <si>
    <t>平成25年</t>
    <rPh sb="0" eb="2">
      <t>ヘイセイ</t>
    </rPh>
    <rPh sb="4" eb="5">
      <t>ネン</t>
    </rPh>
    <phoneticPr fontId="2"/>
  </si>
  <si>
    <t>平成27年＝100</t>
    <rPh sb="0" eb="2">
      <t>ヘイセイ</t>
    </rPh>
    <rPh sb="4" eb="5">
      <t>ネン</t>
    </rPh>
    <phoneticPr fontId="2"/>
  </si>
  <si>
    <t>-</t>
    <phoneticPr fontId="2"/>
  </si>
  <si>
    <t xml:space="preserve">  28</t>
  </si>
  <si>
    <t>　平成25年</t>
    <rPh sb="1" eb="3">
      <t>ヘイセイ</t>
    </rPh>
    <rPh sb="5" eb="6">
      <t>ネン</t>
    </rPh>
    <phoneticPr fontId="2"/>
  </si>
  <si>
    <t>　29</t>
  </si>
  <si>
    <t xml:space="preserve">  29</t>
  </si>
  <si>
    <t>平成22年総数</t>
    <rPh sb="0" eb="2">
      <t>ヘイセイ</t>
    </rPh>
    <rPh sb="4" eb="5">
      <t>ネン</t>
    </rPh>
    <rPh sb="5" eb="7">
      <t>ソウスウ</t>
    </rPh>
    <phoneticPr fontId="2"/>
  </si>
  <si>
    <t>28　</t>
    <phoneticPr fontId="2"/>
  </si>
  <si>
    <t>　（注1）学卒を除き、パートを含む。求職、求人等全て総数のみ。</t>
    <rPh sb="2" eb="3">
      <t>チュウ</t>
    </rPh>
    <rPh sb="5" eb="7">
      <t>ガクソツ</t>
    </rPh>
    <rPh sb="8" eb="9">
      <t>ノゾ</t>
    </rPh>
    <rPh sb="15" eb="16">
      <t>フク</t>
    </rPh>
    <phoneticPr fontId="2"/>
  </si>
  <si>
    <t>　（注2）求人倍率は月平均。有効期間は申込みの翌々月まで又は保険受給期間中。</t>
    <rPh sb="2" eb="3">
      <t>チュウ</t>
    </rPh>
    <rPh sb="5" eb="7">
      <t>キュウジン</t>
    </rPh>
    <rPh sb="7" eb="9">
      <t>バイリツ</t>
    </rPh>
    <rPh sb="10" eb="13">
      <t>ツキヘイキン</t>
    </rPh>
    <phoneticPr fontId="2"/>
  </si>
  <si>
    <t>平成22年度</t>
    <rPh sb="0" eb="2">
      <t>ヘイセイ</t>
    </rPh>
    <rPh sb="4" eb="6">
      <t>ネンド</t>
    </rPh>
    <phoneticPr fontId="2"/>
  </si>
  <si>
    <t>-</t>
    <phoneticPr fontId="2"/>
  </si>
  <si>
    <t>29　</t>
    <phoneticPr fontId="2"/>
  </si>
  <si>
    <t>29</t>
    <phoneticPr fontId="2"/>
  </si>
  <si>
    <t>30</t>
    <phoneticPr fontId="2"/>
  </si>
  <si>
    <t>　  　 平　 成　　22　 年</t>
    <rPh sb="5" eb="6">
      <t>ヘイ</t>
    </rPh>
    <rPh sb="8" eb="9">
      <t>シゲル</t>
    </rPh>
    <rPh sb="15" eb="16">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</si>
</sst>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
    <numFmt numFmtId="177" formatCode="#,##0.0"/>
    <numFmt numFmtId="178" formatCode="#,##0.0;[Red]\-#,##0.0"/>
    <numFmt numFmtId="179" formatCode="0;&quot;△ &quot;0"/>
    <numFmt numFmtId="180" formatCode="0.0;&quot;△ &quot;0.0"/>
    <numFmt numFmtId="181" formatCode="#,##0.0;&quot;△ &quot;#,##0.0"/>
    <numFmt numFmtId="182" formatCode="#,##0.0_);[Red]\(#,##0.0\)"/>
    <numFmt numFmtId="183" formatCode="&quot;平成&quot;0&quot;年&quot;\ "/>
    <numFmt numFmtId="184" formatCode="&quot;平成&quot;0&quot;年&quot;"/>
    <numFmt numFmtId="185" formatCode="&quot;平成&quot;0&quot;年度&quot;"/>
    <numFmt numFmtId="186" formatCode="&quot;平成&quot;0&quot;年3月卒&quot;"/>
    <numFmt numFmtId="187" formatCode="#,##0_ "/>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ゴシック"/>
      <family val="3"/>
      <charset val="128"/>
    </font>
    <font>
      <sz val="11"/>
      <name val="ＭＳ 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95"/>
      <color indexed="8"/>
      <name val="ＭＳ 明朝"/>
      <family val="1"/>
      <charset val="128"/>
    </font>
    <font>
      <sz val="9"/>
      <color indexed="8"/>
      <name val="ＭＳ 明朝"/>
      <family val="1"/>
      <charset val="128"/>
    </font>
    <font>
      <sz val="11"/>
      <color theme="1"/>
      <name val="ＭＳ Ｐゴシック"/>
      <family val="3"/>
      <charset val="128"/>
    </font>
    <font>
      <b/>
      <sz val="12"/>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13"/>
      <name val="ＭＳ ゴシック"/>
      <family val="3"/>
      <charset val="128"/>
    </font>
    <font>
      <b/>
      <sz val="14"/>
      <name val="ＭＳ ゴシック"/>
      <family val="3"/>
      <charset val="128"/>
    </font>
    <font>
      <b/>
      <sz val="16"/>
      <name val="ＭＳ ゴシック"/>
      <family val="3"/>
      <charset val="128"/>
    </font>
    <font>
      <u/>
      <sz val="11"/>
      <name val="ＭＳ Ｐゴシック"/>
      <family val="3"/>
      <charset val="128"/>
    </font>
    <font>
      <sz val="11"/>
      <name val="ＭＳ 明朝"/>
      <family val="1"/>
      <charset val="128"/>
    </font>
    <font>
      <sz val="14"/>
      <name val="ＭＳ Ｐゴシック"/>
      <family val="3"/>
      <charset val="128"/>
    </font>
    <font>
      <u/>
      <sz val="12"/>
      <name val="ＭＳ Ｐゴシック"/>
      <family val="3"/>
      <charset val="128"/>
    </font>
    <font>
      <u/>
      <sz val="14"/>
      <name val="ＭＳ Ｐゴシック"/>
      <family val="3"/>
      <charset val="128"/>
    </font>
    <font>
      <u/>
      <sz val="14"/>
      <name val="ＭＳ ゴシック"/>
      <family val="3"/>
      <charset val="128"/>
    </font>
    <font>
      <u/>
      <sz val="12"/>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8"/>
      </left>
      <right/>
      <top style="medium">
        <color indexed="8"/>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right/>
      <top style="thin">
        <color indexed="64"/>
      </top>
      <bottom style="thin">
        <color indexed="64"/>
      </bottom>
      <diagonal/>
    </border>
    <border>
      <left/>
      <right/>
      <top/>
      <bottom style="medium">
        <color indexed="8"/>
      </bottom>
      <diagonal/>
    </border>
    <border>
      <left/>
      <right/>
      <top style="thin">
        <color auto="1"/>
      </top>
      <bottom/>
      <diagonal/>
    </border>
    <border>
      <left/>
      <right style="thin">
        <color indexed="8"/>
      </right>
      <top/>
      <bottom/>
      <diagonal/>
    </border>
    <border>
      <left/>
      <right style="thin">
        <color indexed="8"/>
      </right>
      <top style="medium">
        <color indexed="64"/>
      </top>
      <bottom/>
      <diagonal/>
    </border>
    <border>
      <left/>
      <right style="thin">
        <color indexed="8"/>
      </right>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3" fillId="0" borderId="0"/>
    <xf numFmtId="0" fontId="25" fillId="0" borderId="0">
      <alignment vertical="center"/>
    </xf>
    <xf numFmtId="0" fontId="24" fillId="0" borderId="0"/>
    <xf numFmtId="0" fontId="22" fillId="4" borderId="0" applyNumberFormat="0" applyBorder="0" applyAlignment="0" applyProtection="0">
      <alignment vertical="center"/>
    </xf>
    <xf numFmtId="38" fontId="1" fillId="0" borderId="0" applyFont="0" applyFill="0" applyBorder="0" applyAlignment="0" applyProtection="0">
      <alignment vertical="center"/>
    </xf>
  </cellStyleXfs>
  <cellXfs count="471">
    <xf numFmtId="0" fontId="0" fillId="0" borderId="0" xfId="0"/>
    <xf numFmtId="181" fontId="0" fillId="0" borderId="0" xfId="0" applyNumberFormat="1"/>
    <xf numFmtId="182" fontId="4" fillId="0" borderId="0" xfId="0" applyNumberFormat="1" applyFont="1" applyAlignment="1">
      <alignment vertical="center"/>
    </xf>
    <xf numFmtId="182" fontId="4" fillId="0" borderId="0" xfId="0" applyNumberFormat="1" applyFont="1" applyAlignment="1">
      <alignment horizontal="right" vertical="center"/>
    </xf>
    <xf numFmtId="182" fontId="0" fillId="0" borderId="0" xfId="0" applyNumberFormat="1"/>
    <xf numFmtId="0" fontId="4" fillId="0" borderId="0" xfId="0" applyFont="1" applyFill="1" applyAlignment="1">
      <alignment vertical="center"/>
    </xf>
    <xf numFmtId="0" fontId="26" fillId="0" borderId="0" xfId="0" applyFont="1" applyFill="1" applyAlignment="1">
      <alignment vertical="center"/>
    </xf>
    <xf numFmtId="0" fontId="26" fillId="0" borderId="0" xfId="0" applyFont="1" applyAlignment="1">
      <alignment vertical="center"/>
    </xf>
    <xf numFmtId="0" fontId="27" fillId="0" borderId="0" xfId="0" applyFont="1" applyAlignment="1">
      <alignment vertical="center"/>
    </xf>
    <xf numFmtId="0" fontId="27" fillId="0" borderId="0" xfId="0" applyFont="1" applyFill="1" applyAlignment="1">
      <alignment horizontal="right" vertical="center"/>
    </xf>
    <xf numFmtId="0" fontId="27" fillId="0" borderId="0" xfId="0" applyFont="1" applyBorder="1" applyAlignment="1">
      <alignment vertical="center"/>
    </xf>
    <xf numFmtId="0" fontId="28" fillId="0" borderId="0" xfId="0" applyFont="1" applyFill="1" applyBorder="1" applyAlignment="1">
      <alignment horizontal="right" vertical="center"/>
    </xf>
    <xf numFmtId="0" fontId="28" fillId="0" borderId="0" xfId="0" applyFont="1" applyAlignment="1">
      <alignment vertical="center"/>
    </xf>
    <xf numFmtId="0" fontId="29" fillId="0" borderId="0" xfId="0" applyFont="1" applyFill="1" applyAlignment="1">
      <alignment vertical="center"/>
    </xf>
    <xf numFmtId="0" fontId="29" fillId="0" borderId="0" xfId="0" applyFont="1" applyAlignment="1">
      <alignment vertical="center"/>
    </xf>
    <xf numFmtId="41" fontId="27" fillId="0" borderId="0" xfId="0" applyNumberFormat="1" applyFont="1" applyFill="1" applyAlignment="1">
      <alignment vertical="center"/>
    </xf>
    <xf numFmtId="0" fontId="28" fillId="0" borderId="16" xfId="0" applyFont="1" applyFill="1" applyBorder="1" applyAlignment="1">
      <alignment horizontal="right" vertical="center"/>
    </xf>
    <xf numFmtId="0" fontId="27" fillId="0" borderId="0" xfId="0" applyFont="1" applyFill="1" applyAlignment="1">
      <alignment vertical="center"/>
    </xf>
    <xf numFmtId="0" fontId="28" fillId="0" borderId="12" xfId="0" applyFont="1" applyBorder="1" applyAlignment="1">
      <alignment vertical="center"/>
    </xf>
    <xf numFmtId="0" fontId="30" fillId="0" borderId="0" xfId="0" applyFont="1" applyBorder="1" applyAlignment="1">
      <alignment vertical="center"/>
    </xf>
    <xf numFmtId="38" fontId="28" fillId="0" borderId="16" xfId="34" applyFont="1" applyFill="1" applyBorder="1" applyAlignment="1">
      <alignment horizontal="right" vertical="center" shrinkToFit="1"/>
    </xf>
    <xf numFmtId="38" fontId="28" fillId="0" borderId="0" xfId="34" applyFont="1" applyFill="1" applyBorder="1" applyAlignment="1">
      <alignment horizontal="right" vertical="center" shrinkToFit="1"/>
    </xf>
    <xf numFmtId="49" fontId="28" fillId="0" borderId="0" xfId="0" applyNumberFormat="1" applyFont="1" applyFill="1" applyBorder="1" applyAlignment="1">
      <alignment horizontal="left" vertical="center"/>
    </xf>
    <xf numFmtId="0" fontId="32" fillId="0" borderId="0" xfId="0" applyFont="1" applyFill="1" applyAlignment="1">
      <alignment vertical="center"/>
    </xf>
    <xf numFmtId="0" fontId="4" fillId="0" borderId="20" xfId="0" applyFont="1" applyFill="1" applyBorder="1" applyAlignment="1">
      <alignment vertical="center"/>
    </xf>
    <xf numFmtId="0" fontId="33" fillId="0" borderId="20" xfId="28" applyFont="1" applyFill="1" applyBorder="1" applyAlignment="1" applyProtection="1">
      <alignment vertical="center"/>
    </xf>
    <xf numFmtId="0" fontId="4" fillId="0" borderId="0" xfId="0" applyFont="1" applyFill="1" applyBorder="1" applyAlignment="1">
      <alignment vertical="center"/>
    </xf>
    <xf numFmtId="0" fontId="28" fillId="0" borderId="22" xfId="0" applyFont="1" applyFill="1" applyBorder="1" applyAlignment="1">
      <alignment horizontal="distributed" vertical="center" justifyLastLine="1"/>
    </xf>
    <xf numFmtId="0" fontId="31" fillId="0" borderId="22" xfId="0" applyFont="1" applyFill="1" applyBorder="1" applyAlignment="1">
      <alignment horizontal="distributed" vertical="center" justifyLastLine="1"/>
    </xf>
    <xf numFmtId="0" fontId="27" fillId="0" borderId="41" xfId="0" applyFont="1" applyFill="1" applyBorder="1" applyAlignment="1">
      <alignment vertical="center"/>
    </xf>
    <xf numFmtId="0" fontId="27" fillId="0" borderId="11" xfId="0" applyFont="1" applyFill="1" applyBorder="1" applyAlignment="1">
      <alignment vertical="center"/>
    </xf>
    <xf numFmtId="0" fontId="27" fillId="0" borderId="12" xfId="0" applyFont="1" applyFill="1" applyBorder="1" applyAlignment="1">
      <alignment vertical="center" shrinkToFit="1"/>
    </xf>
    <xf numFmtId="0" fontId="26" fillId="0" borderId="12" xfId="0" applyFont="1" applyFill="1" applyBorder="1" applyAlignment="1">
      <alignment vertical="center" shrinkToFit="1"/>
    </xf>
    <xf numFmtId="0" fontId="27" fillId="0" borderId="0" xfId="0" applyFont="1" applyFill="1" applyAlignment="1">
      <alignment vertical="center" shrinkToFit="1"/>
    </xf>
    <xf numFmtId="0" fontId="26" fillId="0" borderId="0" xfId="0" applyFont="1" applyFill="1" applyAlignment="1">
      <alignment vertical="center" shrinkToFit="1"/>
    </xf>
    <xf numFmtId="38" fontId="28" fillId="0" borderId="0" xfId="34" applyFont="1" applyFill="1" applyBorder="1" applyAlignment="1">
      <alignment vertical="center" shrinkToFit="1"/>
    </xf>
    <xf numFmtId="0" fontId="27" fillId="0" borderId="13" xfId="0" applyFont="1" applyFill="1" applyBorder="1" applyAlignment="1">
      <alignment vertical="center"/>
    </xf>
    <xf numFmtId="0" fontId="27" fillId="0" borderId="21" xfId="0" applyFont="1" applyFill="1" applyBorder="1" applyAlignment="1">
      <alignment horizontal="distributed" vertical="center" justifyLastLine="1"/>
    </xf>
    <xf numFmtId="0" fontId="27" fillId="0" borderId="13" xfId="0" applyFont="1" applyFill="1" applyBorder="1" applyAlignment="1">
      <alignment vertical="center" shrinkToFit="1"/>
    </xf>
    <xf numFmtId="0" fontId="26" fillId="0" borderId="13" xfId="0" applyFont="1" applyFill="1" applyBorder="1" applyAlignment="1">
      <alignment vertical="center" shrinkToFit="1"/>
    </xf>
    <xf numFmtId="0" fontId="27" fillId="0" borderId="12" xfId="0" applyFont="1" applyFill="1" applyBorder="1" applyAlignment="1">
      <alignment vertical="center"/>
    </xf>
    <xf numFmtId="49" fontId="4" fillId="0" borderId="0" xfId="0" applyNumberFormat="1" applyFont="1" applyFill="1" applyAlignment="1">
      <alignment vertical="center"/>
    </xf>
    <xf numFmtId="0" fontId="27" fillId="0" borderId="0" xfId="0" applyFont="1" applyFill="1" applyBorder="1" applyAlignment="1">
      <alignment vertical="center"/>
    </xf>
    <xf numFmtId="0" fontId="32" fillId="0" borderId="0" xfId="0" applyFont="1" applyAlignment="1">
      <alignment vertical="center"/>
    </xf>
    <xf numFmtId="49" fontId="29" fillId="0" borderId="0" xfId="0" applyNumberFormat="1" applyFont="1" applyFill="1" applyAlignment="1">
      <alignment vertical="center"/>
    </xf>
    <xf numFmtId="0" fontId="28" fillId="0" borderId="0" xfId="0" applyFont="1" applyAlignment="1">
      <alignment horizontal="right" vertical="center"/>
    </xf>
    <xf numFmtId="49" fontId="27" fillId="0" borderId="0" xfId="0" applyNumberFormat="1" applyFont="1" applyFill="1" applyAlignment="1">
      <alignment vertical="center"/>
    </xf>
    <xf numFmtId="0" fontId="30" fillId="0" borderId="33" xfId="44" applyFont="1" applyFill="1" applyBorder="1" applyAlignment="1">
      <alignment horizontal="center" vertical="center" shrinkToFit="1"/>
    </xf>
    <xf numFmtId="0" fontId="30" fillId="0" borderId="33" xfId="44" applyFont="1" applyFill="1" applyBorder="1" applyAlignment="1">
      <alignment horizontal="distributed" vertical="center" justifyLastLine="1" shrinkToFit="1"/>
    </xf>
    <xf numFmtId="0" fontId="30" fillId="0" borderId="48" xfId="44" applyFont="1" applyFill="1" applyBorder="1" applyAlignment="1">
      <alignment horizontal="center" vertical="center" shrinkToFit="1"/>
    </xf>
    <xf numFmtId="0" fontId="30" fillId="0" borderId="34" xfId="44" applyFont="1" applyFill="1" applyBorder="1" applyAlignment="1">
      <alignment horizontal="distributed" vertical="center" justifyLastLine="1" shrinkToFit="1"/>
    </xf>
    <xf numFmtId="0" fontId="30" fillId="0" borderId="34" xfId="44" applyFont="1" applyFill="1" applyBorder="1" applyAlignment="1">
      <alignment horizontal="center" vertical="center" shrinkToFit="1"/>
    </xf>
    <xf numFmtId="0" fontId="30" fillId="0" borderId="46" xfId="44" applyFont="1" applyFill="1" applyBorder="1" applyAlignment="1">
      <alignment horizontal="center" vertical="center" shrinkToFit="1"/>
    </xf>
    <xf numFmtId="0" fontId="30" fillId="0" borderId="35" xfId="44" applyFont="1" applyFill="1" applyBorder="1" applyAlignment="1">
      <alignment horizontal="center" vertical="center" shrinkToFit="1"/>
    </xf>
    <xf numFmtId="0" fontId="30" fillId="0" borderId="35" xfId="44" applyFont="1" applyFill="1" applyBorder="1" applyAlignment="1">
      <alignment horizontal="distributed" vertical="center" justifyLastLine="1" shrinkToFit="1"/>
    </xf>
    <xf numFmtId="0" fontId="30" fillId="0" borderId="47" xfId="44" applyFont="1" applyFill="1" applyBorder="1" applyAlignment="1">
      <alignment horizontal="center" vertical="center" shrinkToFit="1"/>
    </xf>
    <xf numFmtId="0" fontId="30" fillId="0" borderId="35" xfId="0" applyFont="1" applyFill="1" applyBorder="1" applyAlignment="1">
      <alignment horizontal="center" vertical="center" shrinkToFit="1"/>
    </xf>
    <xf numFmtId="0" fontId="28" fillId="0" borderId="36" xfId="0" applyFont="1" applyFill="1" applyBorder="1" applyAlignment="1">
      <alignment vertical="center"/>
    </xf>
    <xf numFmtId="0" fontId="28" fillId="0" borderId="37" xfId="0" applyFont="1" applyFill="1" applyBorder="1" applyAlignment="1">
      <alignment vertical="center"/>
    </xf>
    <xf numFmtId="0" fontId="28" fillId="0" borderId="34" xfId="0" applyFont="1" applyFill="1" applyBorder="1" applyAlignment="1">
      <alignment vertical="center"/>
    </xf>
    <xf numFmtId="0" fontId="28" fillId="0" borderId="0" xfId="0" applyFont="1" applyFill="1" applyBorder="1" applyAlignment="1">
      <alignment vertical="center"/>
    </xf>
    <xf numFmtId="38" fontId="28" fillId="0" borderId="24" xfId="34" applyFont="1" applyFill="1" applyBorder="1" applyAlignment="1">
      <alignment horizontal="right" vertical="center" shrinkToFit="1"/>
    </xf>
    <xf numFmtId="180" fontId="28" fillId="0" borderId="12" xfId="0" applyNumberFormat="1" applyFont="1" applyFill="1" applyBorder="1" applyAlignment="1">
      <alignment horizontal="right" vertical="center" shrinkToFit="1"/>
    </xf>
    <xf numFmtId="179" fontId="28" fillId="0" borderId="12" xfId="0" applyNumberFormat="1" applyFont="1" applyFill="1" applyBorder="1" applyAlignment="1">
      <alignment horizontal="right" vertical="center" shrinkToFit="1"/>
    </xf>
    <xf numFmtId="49" fontId="28" fillId="0" borderId="0" xfId="0" applyNumberFormat="1" applyFont="1" applyFill="1" applyBorder="1" applyAlignment="1">
      <alignment horizontal="center" vertical="center" shrinkToFit="1"/>
    </xf>
    <xf numFmtId="178" fontId="28" fillId="0" borderId="0" xfId="34" applyNumberFormat="1" applyFont="1" applyFill="1" applyBorder="1" applyAlignment="1">
      <alignment horizontal="right" vertical="center" shrinkToFit="1"/>
    </xf>
    <xf numFmtId="3" fontId="28" fillId="0" borderId="16" xfId="34" applyNumberFormat="1" applyFont="1" applyFill="1" applyBorder="1" applyAlignment="1">
      <alignment horizontal="right" vertical="center" shrinkToFit="1"/>
    </xf>
    <xf numFmtId="49" fontId="31" fillId="0" borderId="0" xfId="0" applyNumberFormat="1" applyFont="1" applyFill="1" applyBorder="1" applyAlignment="1">
      <alignment horizontal="center" vertical="center" shrinkToFit="1"/>
    </xf>
    <xf numFmtId="178" fontId="31" fillId="0" borderId="0" xfId="34" applyNumberFormat="1" applyFont="1" applyBorder="1" applyAlignment="1">
      <alignment horizontal="right" vertical="center" shrinkToFit="1"/>
    </xf>
    <xf numFmtId="180" fontId="31" fillId="0" borderId="0" xfId="0" applyNumberFormat="1" applyFont="1" applyFill="1" applyBorder="1" applyAlignment="1">
      <alignment horizontal="right" vertical="center" shrinkToFit="1"/>
    </xf>
    <xf numFmtId="49" fontId="28" fillId="0" borderId="0" xfId="0" applyNumberFormat="1" applyFont="1" applyFill="1" applyAlignment="1">
      <alignment vertical="center" shrinkToFit="1"/>
    </xf>
    <xf numFmtId="0" fontId="28" fillId="0" borderId="16" xfId="0" applyFont="1" applyFill="1" applyBorder="1" applyAlignment="1">
      <alignment horizontal="right" vertical="center" shrinkToFit="1"/>
    </xf>
    <xf numFmtId="0" fontId="28" fillId="0" borderId="0" xfId="0" applyFont="1" applyFill="1" applyBorder="1" applyAlignment="1">
      <alignment horizontal="right" vertical="center" shrinkToFit="1"/>
    </xf>
    <xf numFmtId="176" fontId="28" fillId="0" borderId="34" xfId="0" applyNumberFormat="1" applyFont="1" applyFill="1" applyBorder="1" applyAlignment="1">
      <alignment vertical="center"/>
    </xf>
    <xf numFmtId="176" fontId="28" fillId="0" borderId="0" xfId="0" applyNumberFormat="1" applyFont="1" applyFill="1" applyBorder="1" applyAlignment="1">
      <alignment vertical="center"/>
    </xf>
    <xf numFmtId="38" fontId="28" fillId="0" borderId="16" xfId="34" applyFont="1" applyFill="1" applyBorder="1" applyAlignment="1">
      <alignment vertical="center" shrinkToFit="1"/>
    </xf>
    <xf numFmtId="38" fontId="28" fillId="0" borderId="16" xfId="0" applyNumberFormat="1" applyFont="1" applyFill="1" applyBorder="1" applyAlignment="1">
      <alignment horizontal="right" vertical="center" shrinkToFit="1"/>
    </xf>
    <xf numFmtId="176" fontId="31" fillId="0" borderId="0" xfId="0" applyNumberFormat="1" applyFont="1" applyFill="1" applyBorder="1" applyAlignment="1">
      <alignment horizontal="right" vertical="center" shrinkToFit="1"/>
    </xf>
    <xf numFmtId="0" fontId="28" fillId="0" borderId="13" xfId="0" applyFont="1" applyFill="1" applyBorder="1" applyAlignment="1">
      <alignment vertical="center" shrinkToFit="1"/>
    </xf>
    <xf numFmtId="0" fontId="28" fillId="0" borderId="18" xfId="0" applyFont="1" applyFill="1" applyBorder="1" applyAlignment="1">
      <alignment horizontal="right" vertical="center" shrinkToFit="1"/>
    </xf>
    <xf numFmtId="0" fontId="28" fillId="0" borderId="13" xfId="0" applyFont="1" applyFill="1" applyBorder="1" applyAlignment="1">
      <alignment horizontal="right" vertical="center" shrinkToFit="1"/>
    </xf>
    <xf numFmtId="176" fontId="31" fillId="0" borderId="35" xfId="0" applyNumberFormat="1" applyFont="1" applyFill="1" applyBorder="1" applyAlignment="1">
      <alignment horizontal="right" vertical="center"/>
    </xf>
    <xf numFmtId="0" fontId="31" fillId="0" borderId="38" xfId="0" applyFont="1" applyFill="1" applyBorder="1" applyAlignment="1">
      <alignment horizontal="right" vertical="center"/>
    </xf>
    <xf numFmtId="0" fontId="28" fillId="0" borderId="38" xfId="0" applyFont="1" applyFill="1" applyBorder="1" applyAlignment="1">
      <alignment horizontal="right" vertical="center"/>
    </xf>
    <xf numFmtId="0" fontId="4" fillId="0" borderId="0" xfId="0" applyFont="1" applyFill="1" applyBorder="1" applyAlignment="1">
      <alignment horizontal="distributed" vertical="center"/>
    </xf>
    <xf numFmtId="0" fontId="4" fillId="0" borderId="0" xfId="0" applyFont="1" applyFill="1" applyAlignment="1">
      <alignment horizontal="center" vertical="center"/>
    </xf>
    <xf numFmtId="0" fontId="36" fillId="0" borderId="0" xfId="28" applyFont="1" applyAlignment="1" applyProtection="1">
      <alignment vertical="center"/>
    </xf>
    <xf numFmtId="0" fontId="27" fillId="0" borderId="20"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185" fontId="28" fillId="0" borderId="19" xfId="0" applyNumberFormat="1" applyFont="1" applyFill="1" applyBorder="1" applyAlignment="1">
      <alignment horizontal="center" vertical="center" shrinkToFit="1"/>
    </xf>
    <xf numFmtId="38" fontId="28" fillId="0" borderId="0" xfId="34" applyFont="1" applyBorder="1" applyAlignment="1">
      <alignment horizontal="right" vertical="center" shrinkToFit="1"/>
    </xf>
    <xf numFmtId="40" fontId="28" fillId="0" borderId="0" xfId="34" applyNumberFormat="1" applyFont="1" applyFill="1" applyBorder="1" applyAlignment="1">
      <alignment horizontal="right" vertical="center" shrinkToFit="1"/>
    </xf>
    <xf numFmtId="38" fontId="31" fillId="0" borderId="0" xfId="34" applyFont="1" applyFill="1" applyBorder="1" applyAlignment="1">
      <alignment horizontal="right" vertical="center" shrinkToFit="1"/>
    </xf>
    <xf numFmtId="0" fontId="28" fillId="0" borderId="41" xfId="0" applyFont="1" applyFill="1" applyBorder="1" applyAlignment="1">
      <alignment vertical="center"/>
    </xf>
    <xf numFmtId="0" fontId="30" fillId="0" borderId="0" xfId="0" applyFont="1" applyFill="1" applyBorder="1" applyAlignment="1">
      <alignment vertical="center"/>
    </xf>
    <xf numFmtId="0" fontId="30" fillId="0" borderId="0" xfId="0" applyFont="1" applyAlignment="1">
      <alignment vertical="center"/>
    </xf>
    <xf numFmtId="0" fontId="37" fillId="0" borderId="0" xfId="28" applyFont="1" applyAlignment="1" applyProtection="1">
      <alignment vertical="center"/>
    </xf>
    <xf numFmtId="0" fontId="28" fillId="0" borderId="22" xfId="0" applyFont="1" applyBorder="1" applyAlignment="1">
      <alignment horizontal="distributed" vertical="center" justifyLastLine="1"/>
    </xf>
    <xf numFmtId="0" fontId="28" fillId="0" borderId="11" xfId="0" applyFont="1" applyBorder="1" applyAlignment="1">
      <alignment vertical="center"/>
    </xf>
    <xf numFmtId="0" fontId="28" fillId="0" borderId="24" xfId="0" applyFont="1" applyBorder="1" applyAlignment="1">
      <alignment vertical="center"/>
    </xf>
    <xf numFmtId="38" fontId="28" fillId="0" borderId="16" xfId="34" applyFont="1" applyBorder="1" applyAlignment="1">
      <alignment horizontal="right" vertical="center" shrinkToFit="1"/>
    </xf>
    <xf numFmtId="38" fontId="31" fillId="0" borderId="16" xfId="34" applyFont="1" applyFill="1" applyBorder="1" applyAlignment="1">
      <alignment horizontal="right" vertical="center" shrinkToFit="1"/>
    </xf>
    <xf numFmtId="0" fontId="28" fillId="0" borderId="12" xfId="0" applyFont="1" applyFill="1" applyBorder="1" applyAlignment="1">
      <alignment vertical="center"/>
    </xf>
    <xf numFmtId="185" fontId="28" fillId="0" borderId="19" xfId="0" applyNumberFormat="1" applyFont="1" applyBorder="1" applyAlignment="1">
      <alignment horizontal="center" vertical="center" shrinkToFit="1"/>
    </xf>
    <xf numFmtId="0" fontId="28" fillId="0" borderId="19" xfId="0" applyNumberFormat="1" applyFont="1" applyBorder="1" applyAlignment="1">
      <alignment horizontal="center" vertical="center" shrinkToFit="1"/>
    </xf>
    <xf numFmtId="0" fontId="31" fillId="0" borderId="0" xfId="0" applyFont="1" applyFill="1" applyBorder="1" applyAlignment="1">
      <alignment vertical="center"/>
    </xf>
    <xf numFmtId="0" fontId="38" fillId="0" borderId="0" xfId="28" applyFont="1" applyAlignment="1" applyProtection="1">
      <alignment vertical="center"/>
    </xf>
    <xf numFmtId="0" fontId="31" fillId="0" borderId="19" xfId="0" applyNumberFormat="1" applyFont="1" applyFill="1" applyBorder="1" applyAlignment="1">
      <alignment horizontal="center" vertical="center" shrinkToFit="1"/>
    </xf>
    <xf numFmtId="0" fontId="31" fillId="0" borderId="21" xfId="0" applyNumberFormat="1" applyFont="1" applyFill="1" applyBorder="1" applyAlignment="1">
      <alignment horizontal="center" vertical="center"/>
    </xf>
    <xf numFmtId="0" fontId="31" fillId="0" borderId="18" xfId="0" applyFont="1" applyFill="1" applyBorder="1" applyAlignment="1">
      <alignment vertical="center"/>
    </xf>
    <xf numFmtId="0" fontId="31" fillId="0" borderId="13" xfId="0" applyFont="1" applyFill="1" applyBorder="1" applyAlignment="1">
      <alignment horizontal="right" vertical="center"/>
    </xf>
    <xf numFmtId="0" fontId="31" fillId="0" borderId="13" xfId="0" applyFont="1" applyFill="1" applyBorder="1" applyAlignment="1">
      <alignment vertical="center"/>
    </xf>
    <xf numFmtId="3" fontId="31" fillId="0" borderId="13" xfId="0" applyNumberFormat="1" applyFont="1" applyFill="1" applyBorder="1" applyAlignment="1">
      <alignment vertical="center"/>
    </xf>
    <xf numFmtId="0" fontId="28" fillId="0" borderId="41" xfId="0" applyFont="1" applyBorder="1" applyAlignment="1">
      <alignment vertical="center"/>
    </xf>
    <xf numFmtId="0" fontId="39" fillId="0" borderId="0" xfId="28" applyFont="1" applyAlignment="1" applyProtection="1">
      <alignment vertical="center"/>
    </xf>
    <xf numFmtId="0" fontId="28" fillId="0" borderId="14" xfId="0" applyFont="1" applyBorder="1" applyAlignment="1">
      <alignment vertical="center"/>
    </xf>
    <xf numFmtId="0" fontId="28" fillId="0" borderId="24" xfId="0" applyFont="1" applyBorder="1" applyAlignment="1">
      <alignment horizontal="distributed" vertical="center" justifyLastLine="1"/>
    </xf>
    <xf numFmtId="0" fontId="28" fillId="0" borderId="31" xfId="0" applyFont="1" applyBorder="1" applyAlignment="1">
      <alignment vertical="center"/>
    </xf>
    <xf numFmtId="0" fontId="28" fillId="0" borderId="12" xfId="0" applyFont="1" applyBorder="1" applyAlignment="1">
      <alignment horizontal="distributed" vertical="center" justifyLastLine="1"/>
    </xf>
    <xf numFmtId="0" fontId="28" fillId="0" borderId="23" xfId="0" applyFont="1" applyBorder="1" applyAlignment="1">
      <alignment horizontal="center" vertical="center" shrinkToFit="1"/>
    </xf>
    <xf numFmtId="0" fontId="28" fillId="0" borderId="22"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13" xfId="0" applyFont="1" applyBorder="1" applyAlignment="1">
      <alignment horizontal="center" vertical="center" shrinkToFit="1"/>
    </xf>
    <xf numFmtId="38" fontId="28" fillId="0" borderId="24" xfId="34" applyFont="1" applyBorder="1" applyAlignment="1">
      <alignment vertical="center"/>
    </xf>
    <xf numFmtId="38" fontId="28" fillId="0" borderId="12" xfId="34" applyFont="1" applyBorder="1" applyAlignment="1">
      <alignment vertical="center"/>
    </xf>
    <xf numFmtId="178" fontId="28" fillId="0" borderId="12" xfId="34" applyNumberFormat="1" applyFont="1" applyBorder="1" applyAlignment="1">
      <alignment horizontal="right" vertical="center"/>
    </xf>
    <xf numFmtId="38" fontId="28" fillId="0" borderId="0" xfId="34" applyFont="1" applyAlignment="1">
      <alignment horizontal="right" vertical="center" shrinkToFit="1"/>
    </xf>
    <xf numFmtId="178" fontId="28" fillId="0" borderId="0" xfId="34" applyNumberFormat="1" applyFont="1" applyBorder="1" applyAlignment="1">
      <alignment horizontal="right" vertical="center" shrinkToFit="1"/>
    </xf>
    <xf numFmtId="38" fontId="28" fillId="0" borderId="0" xfId="34" applyFont="1" applyFill="1" applyAlignment="1">
      <alignment horizontal="right" vertical="center" shrinkToFit="1"/>
    </xf>
    <xf numFmtId="178" fontId="28" fillId="0" borderId="0" xfId="34" applyNumberFormat="1" applyFont="1" applyFill="1" applyAlignment="1">
      <alignment horizontal="right" vertical="center" shrinkToFit="1"/>
    </xf>
    <xf numFmtId="178" fontId="31" fillId="0" borderId="0" xfId="34" applyNumberFormat="1" applyFont="1" applyFill="1" applyBorder="1" applyAlignment="1">
      <alignment horizontal="right" vertical="center" shrinkToFit="1"/>
    </xf>
    <xf numFmtId="38" fontId="31" fillId="0" borderId="0" xfId="34" applyFont="1" applyBorder="1" applyAlignment="1">
      <alignment horizontal="right" vertical="center" shrinkToFit="1"/>
    </xf>
    <xf numFmtId="38" fontId="31" fillId="0" borderId="18" xfId="34" applyFont="1" applyFill="1" applyBorder="1" applyAlignment="1">
      <alignment horizontal="right" vertical="center" shrinkToFit="1"/>
    </xf>
    <xf numFmtId="38" fontId="31" fillId="0" borderId="13" xfId="34" applyFont="1" applyFill="1" applyBorder="1" applyAlignment="1">
      <alignment horizontal="right" vertical="center" shrinkToFit="1"/>
    </xf>
    <xf numFmtId="178" fontId="31" fillId="0" borderId="13" xfId="34" applyNumberFormat="1" applyFont="1" applyFill="1" applyBorder="1" applyAlignment="1">
      <alignment horizontal="right" vertical="center" shrinkToFit="1"/>
    </xf>
    <xf numFmtId="38" fontId="31" fillId="0" borderId="13" xfId="34" applyFont="1" applyBorder="1" applyAlignment="1">
      <alignment horizontal="right" vertical="center" shrinkToFit="1"/>
    </xf>
    <xf numFmtId="0" fontId="31" fillId="0" borderId="16" xfId="0" applyNumberFormat="1" applyFont="1" applyFill="1" applyBorder="1" applyAlignment="1">
      <alignment horizontal="center" vertical="center" shrinkToFit="1"/>
    </xf>
    <xf numFmtId="38" fontId="31" fillId="0" borderId="18" xfId="34" applyFont="1" applyBorder="1" applyAlignment="1">
      <alignment horizontal="right" vertical="center" shrinkToFit="1"/>
    </xf>
    <xf numFmtId="0" fontId="27" fillId="0" borderId="41" xfId="0" applyFont="1" applyBorder="1" applyAlignment="1">
      <alignment vertical="center"/>
    </xf>
    <xf numFmtId="0" fontId="27" fillId="0" borderId="0" xfId="0" applyFont="1" applyAlignment="1">
      <alignment horizontal="right" vertical="center"/>
    </xf>
    <xf numFmtId="0" fontId="28" fillId="0" borderId="32"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15" xfId="0" applyFont="1" applyBorder="1" applyAlignment="1">
      <alignment horizontal="center" vertical="center" shrinkToFit="1"/>
    </xf>
    <xf numFmtId="0" fontId="28" fillId="0" borderId="22" xfId="0" applyFont="1" applyBorder="1" applyAlignment="1">
      <alignment horizontal="center" vertical="center" wrapText="1"/>
    </xf>
    <xf numFmtId="0" fontId="28" fillId="0" borderId="27" xfId="0" applyFont="1" applyBorder="1" applyAlignment="1">
      <alignment horizontal="center" vertical="center" wrapText="1"/>
    </xf>
    <xf numFmtId="0" fontId="27" fillId="0" borderId="24" xfId="0" applyFont="1" applyBorder="1" applyAlignment="1">
      <alignment horizontal="right" vertical="center"/>
    </xf>
    <xf numFmtId="0" fontId="27" fillId="0" borderId="12" xfId="0" applyFont="1" applyBorder="1" applyAlignment="1">
      <alignment horizontal="right" vertical="center"/>
    </xf>
    <xf numFmtId="0" fontId="27" fillId="0" borderId="19" xfId="0" applyFont="1" applyBorder="1" applyAlignment="1">
      <alignment vertical="center"/>
    </xf>
    <xf numFmtId="0" fontId="27" fillId="0" borderId="16" xfId="0" applyFont="1" applyBorder="1" applyAlignment="1">
      <alignment horizontal="right" vertical="center"/>
    </xf>
    <xf numFmtId="0" fontId="27" fillId="0" borderId="0" xfId="0" applyFont="1" applyBorder="1" applyAlignment="1">
      <alignment horizontal="right" vertical="center"/>
    </xf>
    <xf numFmtId="49" fontId="26" fillId="0" borderId="21" xfId="0" applyNumberFormat="1" applyFont="1" applyBorder="1" applyAlignment="1">
      <alignment horizontal="center" vertical="center"/>
    </xf>
    <xf numFmtId="38" fontId="26" fillId="0" borderId="18" xfId="34" applyFont="1" applyBorder="1" applyAlignment="1">
      <alignment vertical="center"/>
    </xf>
    <xf numFmtId="178" fontId="26" fillId="0" borderId="13" xfId="34" applyNumberFormat="1" applyFont="1" applyBorder="1" applyAlignment="1">
      <alignment vertical="center"/>
    </xf>
    <xf numFmtId="0" fontId="26" fillId="0" borderId="13" xfId="0" applyFont="1" applyBorder="1" applyAlignment="1">
      <alignment vertical="center"/>
    </xf>
    <xf numFmtId="38" fontId="26" fillId="0" borderId="13" xfId="34" applyFont="1" applyBorder="1" applyAlignment="1">
      <alignment vertical="center"/>
    </xf>
    <xf numFmtId="0" fontId="28" fillId="0" borderId="28" xfId="0" applyFont="1" applyBorder="1" applyAlignment="1">
      <alignment horizontal="distributed" vertical="center" justifyLastLine="1"/>
    </xf>
    <xf numFmtId="0" fontId="28" fillId="0" borderId="28"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21" xfId="0" applyFont="1" applyBorder="1" applyAlignment="1">
      <alignment vertical="center"/>
    </xf>
    <xf numFmtId="0" fontId="28" fillId="0" borderId="29" xfId="0" applyFont="1" applyBorder="1" applyAlignment="1">
      <alignment horizontal="center" vertical="center" shrinkToFit="1"/>
    </xf>
    <xf numFmtId="0" fontId="28" fillId="0" borderId="29" xfId="0" applyFont="1" applyBorder="1" applyAlignment="1">
      <alignment horizontal="center" vertical="center" wrapText="1" shrinkToFit="1"/>
    </xf>
    <xf numFmtId="0" fontId="28" fillId="0" borderId="30" xfId="0" applyFont="1" applyBorder="1" applyAlignment="1">
      <alignment horizontal="center" vertical="center" shrinkToFit="1"/>
    </xf>
    <xf numFmtId="0" fontId="28" fillId="0" borderId="24" xfId="0" applyFont="1" applyBorder="1" applyAlignment="1">
      <alignment horizontal="center" vertical="center"/>
    </xf>
    <xf numFmtId="0" fontId="28" fillId="0" borderId="12" xfId="0" applyFont="1" applyBorder="1" applyAlignment="1">
      <alignment horizontal="right" vertical="center"/>
    </xf>
    <xf numFmtId="0" fontId="28" fillId="0" borderId="19" xfId="0" applyFont="1" applyBorder="1" applyAlignment="1">
      <alignment vertical="center"/>
    </xf>
    <xf numFmtId="0" fontId="28" fillId="0" borderId="16" xfId="0" applyFont="1" applyBorder="1" applyAlignment="1">
      <alignment horizontal="center" vertical="center"/>
    </xf>
    <xf numFmtId="0" fontId="28" fillId="0" borderId="0" xfId="0" applyFont="1" applyBorder="1" applyAlignment="1">
      <alignment horizontal="right" vertical="center"/>
    </xf>
    <xf numFmtId="178" fontId="28" fillId="0" borderId="13" xfId="0" applyNumberFormat="1" applyFont="1" applyBorder="1" applyAlignment="1">
      <alignment vertical="center"/>
    </xf>
    <xf numFmtId="0" fontId="36" fillId="0" borderId="0" xfId="28" applyFont="1" applyFill="1" applyAlignment="1" applyProtection="1">
      <alignment vertical="center"/>
    </xf>
    <xf numFmtId="0" fontId="28" fillId="0" borderId="11" xfId="0" applyFont="1" applyFill="1" applyBorder="1" applyAlignment="1">
      <alignment horizontal="distributed" vertical="center" justifyLastLine="1"/>
    </xf>
    <xf numFmtId="0" fontId="28" fillId="0" borderId="41" xfId="0" applyFont="1" applyFill="1" applyBorder="1" applyAlignment="1">
      <alignment horizontal="right" vertical="center" justifyLastLine="1"/>
    </xf>
    <xf numFmtId="0" fontId="31" fillId="0" borderId="21" xfId="0" applyFont="1" applyFill="1" applyBorder="1" applyAlignment="1">
      <alignment horizontal="center" vertical="center"/>
    </xf>
    <xf numFmtId="38" fontId="31" fillId="0" borderId="18" xfId="34" applyFont="1" applyFill="1" applyBorder="1" applyAlignment="1">
      <alignment vertical="center"/>
    </xf>
    <xf numFmtId="38" fontId="31" fillId="0" borderId="0" xfId="34" applyFont="1" applyFill="1" applyBorder="1" applyAlignment="1">
      <alignment vertical="center"/>
    </xf>
    <xf numFmtId="178" fontId="31" fillId="0" borderId="0" xfId="34" applyNumberFormat="1" applyFont="1" applyFill="1" applyBorder="1" applyAlignment="1">
      <alignment vertical="center"/>
    </xf>
    <xf numFmtId="0" fontId="28" fillId="0" borderId="22" xfId="0" applyFont="1" applyFill="1" applyBorder="1" applyAlignment="1">
      <alignment horizontal="center" vertical="center" shrinkToFit="1"/>
    </xf>
    <xf numFmtId="0" fontId="28" fillId="0" borderId="22" xfId="0" applyFont="1" applyFill="1" applyBorder="1" applyAlignment="1">
      <alignment horizontal="center" vertical="center" justifyLastLine="1"/>
    </xf>
    <xf numFmtId="0" fontId="31" fillId="0" borderId="0" xfId="0" applyFont="1" applyFill="1" applyAlignment="1">
      <alignment vertical="center"/>
    </xf>
    <xf numFmtId="0" fontId="28" fillId="0" borderId="0" xfId="0" applyFont="1" applyFill="1" applyAlignment="1">
      <alignment horizontal="right" vertical="center"/>
    </xf>
    <xf numFmtId="0" fontId="28" fillId="0" borderId="27" xfId="0" applyFont="1" applyFill="1" applyBorder="1" applyAlignment="1">
      <alignment horizontal="center" vertical="center" shrinkToFit="1"/>
    </xf>
    <xf numFmtId="0" fontId="28" fillId="0" borderId="24" xfId="0" applyFont="1" applyFill="1" applyBorder="1" applyAlignment="1">
      <alignment vertical="center"/>
    </xf>
    <xf numFmtId="0" fontId="28" fillId="0" borderId="13" xfId="0" applyFont="1" applyFill="1" applyBorder="1" applyAlignment="1">
      <alignment horizontal="left" vertical="center" justifyLastLine="1"/>
    </xf>
    <xf numFmtId="0" fontId="28" fillId="0" borderId="21" xfId="0" applyFont="1" applyFill="1" applyBorder="1" applyAlignment="1">
      <alignment horizontal="left" vertical="center" justifyLastLine="1"/>
    </xf>
    <xf numFmtId="0" fontId="28" fillId="0" borderId="27" xfId="0" applyFont="1" applyBorder="1" applyAlignment="1">
      <alignment horizontal="center" vertical="center" shrinkToFit="1"/>
    </xf>
    <xf numFmtId="185" fontId="28" fillId="0" borderId="0" xfId="0" applyNumberFormat="1" applyFont="1" applyBorder="1" applyAlignment="1">
      <alignment horizontal="center" vertical="center" shrinkToFit="1"/>
    </xf>
    <xf numFmtId="38" fontId="28" fillId="0" borderId="0" xfId="34" applyFont="1" applyBorder="1" applyAlignment="1">
      <alignment vertical="center" shrinkToFit="1"/>
    </xf>
    <xf numFmtId="0" fontId="28" fillId="0" borderId="0" xfId="0" applyNumberFormat="1" applyFont="1" applyBorder="1" applyAlignment="1">
      <alignment horizontal="center" vertical="center" shrinkToFit="1"/>
    </xf>
    <xf numFmtId="0" fontId="28" fillId="0" borderId="16" xfId="0" applyFont="1" applyFill="1" applyBorder="1" applyAlignment="1">
      <alignment horizontal="distributed" vertical="center" justifyLastLine="1"/>
    </xf>
    <xf numFmtId="0" fontId="28" fillId="0" borderId="13" xfId="0" applyFont="1" applyFill="1" applyBorder="1" applyAlignment="1">
      <alignment horizontal="distributed" vertical="center"/>
    </xf>
    <xf numFmtId="0" fontId="28" fillId="0" borderId="18" xfId="0" applyFont="1" applyFill="1" applyBorder="1" applyAlignment="1">
      <alignment horizontal="right" vertical="center"/>
    </xf>
    <xf numFmtId="0" fontId="28" fillId="0" borderId="13" xfId="0" applyFont="1" applyFill="1" applyBorder="1" applyAlignment="1">
      <alignment horizontal="right" vertical="center"/>
    </xf>
    <xf numFmtId="0" fontId="28" fillId="0" borderId="0" xfId="0" applyNumberFormat="1" applyFont="1" applyFill="1" applyBorder="1" applyAlignment="1">
      <alignment vertical="center"/>
    </xf>
    <xf numFmtId="0" fontId="32" fillId="0" borderId="0" xfId="0" applyFont="1" applyFill="1" applyBorder="1" applyAlignment="1">
      <alignment vertical="center"/>
    </xf>
    <xf numFmtId="0" fontId="29" fillId="0" borderId="0" xfId="0" applyFont="1" applyFill="1" applyBorder="1" applyAlignment="1">
      <alignment vertical="center"/>
    </xf>
    <xf numFmtId="0" fontId="28" fillId="0" borderId="20" xfId="0" applyFont="1" applyFill="1" applyBorder="1" applyAlignment="1">
      <alignment vertical="center"/>
    </xf>
    <xf numFmtId="0" fontId="38" fillId="0" borderId="20" xfId="28" applyFont="1" applyFill="1" applyBorder="1" applyAlignment="1" applyProtection="1">
      <alignment vertical="center"/>
    </xf>
    <xf numFmtId="0" fontId="28" fillId="0" borderId="27" xfId="0" applyFont="1" applyFill="1" applyBorder="1" applyAlignment="1">
      <alignment horizontal="center" vertical="center"/>
    </xf>
    <xf numFmtId="0" fontId="28" fillId="0" borderId="16" xfId="0" applyFont="1" applyFill="1" applyBorder="1" applyAlignment="1">
      <alignment vertical="center"/>
    </xf>
    <xf numFmtId="0" fontId="38" fillId="0" borderId="0" xfId="28" applyFont="1" applyFill="1" applyBorder="1" applyAlignment="1" applyProtection="1">
      <alignment vertical="center"/>
    </xf>
    <xf numFmtId="0" fontId="28" fillId="0" borderId="26" xfId="0" applyFont="1" applyFill="1" applyBorder="1" applyAlignment="1">
      <alignment horizontal="center" vertical="center" shrinkToFit="1"/>
    </xf>
    <xf numFmtId="0" fontId="28" fillId="0" borderId="26" xfId="0" applyFont="1" applyFill="1" applyBorder="1" applyAlignment="1">
      <alignment horizontal="center" vertical="center" wrapText="1" shrinkToFit="1"/>
    </xf>
    <xf numFmtId="38" fontId="28" fillId="0" borderId="0" xfId="34" applyFont="1" applyFill="1" applyBorder="1" applyAlignment="1">
      <alignment vertical="center" wrapText="1" shrinkToFit="1"/>
    </xf>
    <xf numFmtId="0" fontId="30" fillId="0" borderId="0" xfId="0" applyFont="1" applyFill="1" applyAlignment="1">
      <alignment vertical="center"/>
    </xf>
    <xf numFmtId="3" fontId="28" fillId="0" borderId="0" xfId="0" applyNumberFormat="1" applyFont="1" applyFill="1" applyBorder="1" applyAlignment="1">
      <alignment vertical="center" shrinkToFit="1"/>
    </xf>
    <xf numFmtId="0" fontId="28" fillId="0" borderId="25" xfId="0" applyFont="1" applyBorder="1" applyAlignment="1">
      <alignment horizontal="distributed" vertical="center" justifyLastLine="1"/>
    </xf>
    <xf numFmtId="0" fontId="28" fillId="0" borderId="0" xfId="0" applyFont="1" applyBorder="1" applyAlignment="1">
      <alignment horizontal="distributed" vertical="center" justifyLastLine="1"/>
    </xf>
    <xf numFmtId="0" fontId="28" fillId="0" borderId="0" xfId="0" applyFont="1" applyFill="1" applyBorder="1" applyAlignment="1">
      <alignment horizontal="distributed" vertical="center" justifyLastLine="1"/>
    </xf>
    <xf numFmtId="0" fontId="28" fillId="0" borderId="26" xfId="0" applyFont="1" applyFill="1" applyBorder="1" applyAlignment="1">
      <alignment horizontal="center" vertical="center" justifyLastLine="1"/>
    </xf>
    <xf numFmtId="0" fontId="28" fillId="0" borderId="10" xfId="0" applyFont="1" applyBorder="1" applyAlignment="1">
      <alignment horizontal="distributed" vertical="center" justifyLastLine="1"/>
    </xf>
    <xf numFmtId="0" fontId="28" fillId="0" borderId="21"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28" fillId="0" borderId="15" xfId="0" applyFont="1" applyBorder="1" applyAlignment="1">
      <alignment horizontal="distributed" vertical="center" justifyLastLine="1"/>
    </xf>
    <xf numFmtId="0" fontId="28" fillId="0" borderId="27" xfId="0" applyFont="1" applyBorder="1" applyAlignment="1">
      <alignment horizontal="distributed" vertical="center" justifyLastLine="1"/>
    </xf>
    <xf numFmtId="0" fontId="28" fillId="0" borderId="19" xfId="0" applyNumberFormat="1" applyFont="1" applyFill="1" applyBorder="1" applyAlignment="1">
      <alignment horizontal="center" vertical="center" shrinkToFit="1"/>
    </xf>
    <xf numFmtId="0" fontId="28" fillId="0" borderId="0" xfId="0" applyFont="1" applyBorder="1" applyAlignment="1">
      <alignment vertical="center"/>
    </xf>
    <xf numFmtId="0" fontId="28" fillId="0" borderId="18" xfId="0" applyFont="1" applyBorder="1" applyAlignment="1">
      <alignment vertical="center"/>
    </xf>
    <xf numFmtId="0" fontId="28" fillId="0" borderId="13" xfId="0" applyFont="1" applyBorder="1" applyAlignment="1">
      <alignment vertical="center"/>
    </xf>
    <xf numFmtId="0" fontId="28" fillId="0" borderId="18" xfId="0" applyFont="1" applyBorder="1" applyAlignment="1">
      <alignment horizontal="center" vertical="center" shrinkToFit="1"/>
    </xf>
    <xf numFmtId="0" fontId="37" fillId="0" borderId="20" xfId="28" applyFont="1" applyFill="1" applyBorder="1" applyAlignment="1" applyProtection="1">
      <alignment vertical="center"/>
    </xf>
    <xf numFmtId="0" fontId="28" fillId="0" borderId="13" xfId="0" applyFont="1" applyFill="1" applyBorder="1" applyAlignment="1">
      <alignment horizontal="distributed" vertical="center" justifyLastLine="1"/>
    </xf>
    <xf numFmtId="0" fontId="28" fillId="0" borderId="0" xfId="0" applyFont="1" applyFill="1" applyBorder="1" applyAlignment="1">
      <alignment vertical="center" shrinkToFit="1"/>
    </xf>
    <xf numFmtId="0" fontId="28" fillId="0" borderId="0" xfId="0" applyFont="1" applyFill="1" applyBorder="1" applyAlignment="1">
      <alignment horizontal="center" vertical="center" shrinkToFit="1"/>
    </xf>
    <xf numFmtId="0" fontId="28" fillId="0" borderId="19" xfId="0" applyFont="1" applyFill="1" applyBorder="1" applyAlignment="1">
      <alignment horizontal="center" vertical="center" shrinkToFit="1"/>
    </xf>
    <xf numFmtId="0" fontId="28" fillId="0" borderId="13" xfId="0" applyFont="1" applyFill="1" applyBorder="1" applyAlignment="1">
      <alignment vertical="center"/>
    </xf>
    <xf numFmtId="0" fontId="28" fillId="0" borderId="0" xfId="0" applyFont="1" applyFill="1" applyAlignment="1">
      <alignment vertical="center"/>
    </xf>
    <xf numFmtId="0" fontId="28" fillId="0" borderId="19" xfId="0" applyFont="1" applyFill="1" applyBorder="1" applyAlignment="1">
      <alignment vertical="center"/>
    </xf>
    <xf numFmtId="0" fontId="28" fillId="0" borderId="31" xfId="0" applyFont="1" applyFill="1" applyBorder="1" applyAlignment="1">
      <alignment horizontal="center" vertical="center" justifyLastLine="1"/>
    </xf>
    <xf numFmtId="0" fontId="28" fillId="0" borderId="0" xfId="0" applyFont="1" applyFill="1" applyBorder="1" applyAlignment="1">
      <alignment horizontal="distributed" vertical="center" justifyLastLine="1"/>
    </xf>
    <xf numFmtId="0" fontId="28" fillId="0" borderId="19" xfId="0" applyNumberFormat="1" applyFont="1" applyFill="1" applyBorder="1" applyAlignment="1">
      <alignment horizontal="center" vertical="center" shrinkToFit="1"/>
    </xf>
    <xf numFmtId="0" fontId="28" fillId="0" borderId="18" xfId="0" applyFont="1" applyFill="1" applyBorder="1" applyAlignment="1">
      <alignment horizontal="center" vertical="center" justifyLastLine="1"/>
    </xf>
    <xf numFmtId="0" fontId="28" fillId="0" borderId="23" xfId="0" applyFont="1" applyFill="1" applyBorder="1" applyAlignment="1">
      <alignment horizontal="center" vertical="center" justifyLastLine="1"/>
    </xf>
    <xf numFmtId="0" fontId="28" fillId="0" borderId="0" xfId="0" applyFont="1" applyFill="1" applyAlignment="1">
      <alignment vertical="center"/>
    </xf>
    <xf numFmtId="0" fontId="28" fillId="0" borderId="27" xfId="0" applyFont="1" applyFill="1" applyBorder="1" applyAlignment="1">
      <alignment horizontal="center" vertical="center" justifyLastLine="1"/>
    </xf>
    <xf numFmtId="49" fontId="28" fillId="0" borderId="19" xfId="0" applyNumberFormat="1" applyFont="1" applyFill="1" applyBorder="1" applyAlignment="1">
      <alignment horizontal="center" vertical="center"/>
    </xf>
    <xf numFmtId="178" fontId="28" fillId="0" borderId="0" xfId="0" applyNumberFormat="1" applyFont="1" applyFill="1" applyBorder="1" applyAlignment="1">
      <alignment vertical="center" shrinkToFit="1"/>
    </xf>
    <xf numFmtId="178" fontId="28" fillId="0" borderId="0" xfId="0" applyNumberFormat="1" applyFont="1" applyFill="1" applyBorder="1" applyAlignment="1">
      <alignment horizontal="right" vertical="center" shrinkToFit="1"/>
    </xf>
    <xf numFmtId="3" fontId="28" fillId="0" borderId="0" xfId="0" applyNumberFormat="1" applyFont="1" applyFill="1" applyBorder="1" applyAlignment="1">
      <alignment horizontal="right" vertical="center" shrinkToFit="1"/>
    </xf>
    <xf numFmtId="176" fontId="4" fillId="0" borderId="0" xfId="44" applyNumberFormat="1" applyFont="1" applyFill="1" applyBorder="1" applyAlignment="1">
      <alignment vertical="center"/>
    </xf>
    <xf numFmtId="176" fontId="34" fillId="0" borderId="0" xfId="44" applyNumberFormat="1" applyFont="1" applyFill="1" applyBorder="1" applyAlignment="1">
      <alignment vertical="center"/>
    </xf>
    <xf numFmtId="176" fontId="34" fillId="0" borderId="0" xfId="44" applyNumberFormat="1" applyFont="1" applyFill="1" applyBorder="1" applyAlignment="1">
      <alignment horizontal="right" vertical="center"/>
    </xf>
    <xf numFmtId="0" fontId="28" fillId="0" borderId="12" xfId="0" applyFont="1" applyFill="1" applyBorder="1" applyAlignment="1">
      <alignment vertical="center" shrinkToFit="1"/>
    </xf>
    <xf numFmtId="3" fontId="28" fillId="0" borderId="16" xfId="0" applyNumberFormat="1" applyFont="1" applyFill="1" applyBorder="1" applyAlignment="1">
      <alignment horizontal="right" vertical="center" shrinkToFit="1"/>
    </xf>
    <xf numFmtId="178" fontId="31" fillId="0" borderId="34" xfId="34" applyNumberFormat="1" applyFont="1" applyFill="1" applyBorder="1" applyAlignment="1">
      <alignment horizontal="right" vertical="center" shrinkToFit="1"/>
    </xf>
    <xf numFmtId="3" fontId="31" fillId="0" borderId="16" xfId="0" applyNumberFormat="1" applyFont="1" applyFill="1" applyBorder="1" applyAlignment="1">
      <alignment horizontal="right" vertical="center" shrinkToFit="1"/>
    </xf>
    <xf numFmtId="3" fontId="31" fillId="0" borderId="0" xfId="0" applyNumberFormat="1" applyFont="1" applyFill="1" applyBorder="1" applyAlignment="1">
      <alignment vertical="center" shrinkToFit="1"/>
    </xf>
    <xf numFmtId="178" fontId="31" fillId="0" borderId="0" xfId="0" applyNumberFormat="1" applyFont="1" applyFill="1" applyBorder="1" applyAlignment="1">
      <alignment vertical="center" shrinkToFit="1"/>
    </xf>
    <xf numFmtId="178" fontId="31" fillId="0" borderId="0" xfId="0" applyNumberFormat="1" applyFont="1" applyFill="1" applyBorder="1" applyAlignment="1">
      <alignment horizontal="right" vertical="center" shrinkToFit="1"/>
    </xf>
    <xf numFmtId="3" fontId="31" fillId="0" borderId="0" xfId="0" applyNumberFormat="1" applyFont="1" applyFill="1" applyBorder="1" applyAlignment="1">
      <alignment horizontal="right" vertical="center" shrinkToFit="1"/>
    </xf>
    <xf numFmtId="0" fontId="27" fillId="0" borderId="40" xfId="0" applyFont="1" applyFill="1" applyBorder="1" applyAlignment="1">
      <alignment horizontal="right" vertical="center"/>
    </xf>
    <xf numFmtId="178" fontId="28" fillId="0" borderId="34" xfId="34" applyNumberFormat="1" applyFont="1" applyFill="1" applyBorder="1" applyAlignment="1">
      <alignment horizontal="right" vertical="center" shrinkToFit="1"/>
    </xf>
    <xf numFmtId="180" fontId="31" fillId="0" borderId="0" xfId="44" applyNumberFormat="1" applyFont="1" applyFill="1" applyBorder="1" applyAlignment="1">
      <alignment horizontal="right" vertical="center" shrinkToFit="1"/>
    </xf>
    <xf numFmtId="0" fontId="31" fillId="0" borderId="0" xfId="0" applyNumberFormat="1" applyFont="1" applyFill="1" applyBorder="1" applyAlignment="1">
      <alignment horizontal="right" vertical="center" shrinkToFit="1"/>
    </xf>
    <xf numFmtId="3" fontId="31" fillId="0" borderId="16" xfId="34" applyNumberFormat="1" applyFont="1" applyFill="1" applyBorder="1" applyAlignment="1">
      <alignment horizontal="right" vertical="center" shrinkToFit="1"/>
    </xf>
    <xf numFmtId="49" fontId="28" fillId="0" borderId="0" xfId="0" applyNumberFormat="1" applyFont="1" applyFill="1" applyBorder="1" applyAlignment="1">
      <alignment vertical="center" shrinkToFit="1"/>
    </xf>
    <xf numFmtId="176" fontId="31" fillId="0" borderId="0" xfId="44" applyNumberFormat="1" applyFont="1" applyFill="1" applyBorder="1" applyAlignment="1">
      <alignment horizontal="right" vertical="center" shrinkToFit="1"/>
    </xf>
    <xf numFmtId="177" fontId="31" fillId="0" borderId="0" xfId="0" applyNumberFormat="1" applyFont="1" applyFill="1" applyBorder="1" applyAlignment="1">
      <alignment horizontal="right" vertical="center" shrinkToFit="1"/>
    </xf>
    <xf numFmtId="38" fontId="31" fillId="0" borderId="16" xfId="0" applyNumberFormat="1" applyFont="1" applyFill="1" applyBorder="1" applyAlignment="1">
      <alignment horizontal="right" vertical="center" shrinkToFit="1"/>
    </xf>
    <xf numFmtId="0" fontId="31" fillId="0" borderId="13" xfId="0" applyFont="1" applyFill="1" applyBorder="1" applyAlignment="1">
      <alignment horizontal="center" vertical="center" shrinkToFit="1"/>
    </xf>
    <xf numFmtId="0" fontId="27" fillId="0" borderId="20" xfId="0" applyFont="1" applyFill="1" applyBorder="1" applyAlignment="1">
      <alignment vertical="center"/>
    </xf>
    <xf numFmtId="0" fontId="28" fillId="0" borderId="20" xfId="0" applyFont="1" applyFill="1" applyBorder="1" applyAlignment="1">
      <alignment horizontal="right" vertical="center"/>
    </xf>
    <xf numFmtId="0" fontId="28" fillId="0" borderId="16" xfId="0" applyFont="1" applyFill="1" applyBorder="1" applyAlignment="1">
      <alignment horizontal="center" vertical="center" shrinkToFit="1"/>
    </xf>
    <xf numFmtId="0" fontId="28" fillId="0" borderId="27" xfId="0" applyFont="1" applyFill="1" applyBorder="1" applyAlignment="1">
      <alignment horizontal="distributed" vertical="center" justifyLastLine="1"/>
    </xf>
    <xf numFmtId="0" fontId="28" fillId="0" borderId="18" xfId="0" applyFont="1" applyFill="1" applyBorder="1" applyAlignment="1">
      <alignment horizontal="center" vertical="center" justifyLastLine="1" shrinkToFit="1"/>
    </xf>
    <xf numFmtId="0" fontId="27" fillId="0" borderId="24" xfId="0" applyFont="1" applyFill="1" applyBorder="1" applyAlignment="1">
      <alignment vertical="center"/>
    </xf>
    <xf numFmtId="0" fontId="3" fillId="0" borderId="0" xfId="0" applyFont="1" applyFill="1" applyAlignment="1">
      <alignment vertical="center"/>
    </xf>
    <xf numFmtId="0" fontId="27" fillId="0" borderId="21" xfId="0" applyFont="1" applyFill="1" applyBorder="1" applyAlignment="1">
      <alignment vertical="center"/>
    </xf>
    <xf numFmtId="40" fontId="27" fillId="0" borderId="13" xfId="0" applyNumberFormat="1" applyFont="1" applyFill="1" applyBorder="1" applyAlignment="1">
      <alignment vertical="center"/>
    </xf>
    <xf numFmtId="0" fontId="37" fillId="0" borderId="0" xfId="28" applyFont="1" applyFill="1" applyAlignment="1" applyProtection="1">
      <alignment vertical="center"/>
    </xf>
    <xf numFmtId="0" fontId="28" fillId="0" borderId="11" xfId="0" applyFont="1" applyFill="1" applyBorder="1" applyAlignment="1">
      <alignment vertical="center"/>
    </xf>
    <xf numFmtId="49" fontId="31" fillId="0" borderId="19" xfId="0" applyNumberFormat="1" applyFont="1" applyFill="1" applyBorder="1" applyAlignment="1">
      <alignment horizontal="center" vertical="center" shrinkToFit="1"/>
    </xf>
    <xf numFmtId="0" fontId="31" fillId="0" borderId="16" xfId="0" applyFont="1" applyFill="1" applyBorder="1" applyAlignment="1">
      <alignment vertical="center"/>
    </xf>
    <xf numFmtId="3" fontId="31" fillId="0" borderId="0" xfId="0" applyNumberFormat="1" applyFont="1" applyFill="1" applyBorder="1" applyAlignment="1">
      <alignment vertical="center"/>
    </xf>
    <xf numFmtId="2" fontId="31" fillId="0" borderId="0" xfId="0" applyNumberFormat="1" applyFont="1" applyFill="1" applyBorder="1" applyAlignment="1">
      <alignment vertical="center"/>
    </xf>
    <xf numFmtId="2" fontId="28" fillId="0" borderId="0" xfId="0" applyNumberFormat="1" applyFont="1" applyFill="1" applyBorder="1" applyAlignment="1">
      <alignment vertical="center"/>
    </xf>
    <xf numFmtId="0" fontId="28" fillId="0" borderId="15" xfId="0" applyFont="1" applyFill="1" applyBorder="1" applyAlignment="1">
      <alignment horizontal="center" vertical="center" justifyLastLine="1"/>
    </xf>
    <xf numFmtId="0" fontId="28" fillId="0" borderId="24" xfId="0" applyFont="1" applyFill="1" applyBorder="1" applyAlignment="1">
      <alignment horizontal="center" vertical="center" justifyLastLine="1"/>
    </xf>
    <xf numFmtId="49" fontId="31" fillId="0" borderId="21" xfId="0" applyNumberFormat="1" applyFont="1" applyFill="1" applyBorder="1" applyAlignment="1">
      <alignment horizontal="center" vertical="center"/>
    </xf>
    <xf numFmtId="40" fontId="31" fillId="0" borderId="0" xfId="34" applyNumberFormat="1" applyFont="1" applyFill="1" applyBorder="1" applyAlignment="1">
      <alignment horizontal="right" vertical="center" shrinkToFit="1"/>
    </xf>
    <xf numFmtId="0" fontId="31" fillId="0" borderId="19" xfId="0" applyNumberFormat="1" applyFont="1" applyFill="1" applyBorder="1" applyAlignment="1">
      <alignment horizontal="center" vertical="center" shrinkToFit="1"/>
    </xf>
    <xf numFmtId="38" fontId="31" fillId="0" borderId="16" xfId="34" applyFont="1" applyBorder="1" applyAlignment="1">
      <alignment horizontal="right" vertical="center" shrinkToFit="1"/>
    </xf>
    <xf numFmtId="0" fontId="31" fillId="0" borderId="0" xfId="0" applyNumberFormat="1" applyFont="1" applyBorder="1" applyAlignment="1">
      <alignment horizontal="center" vertical="center" shrinkToFit="1"/>
    </xf>
    <xf numFmtId="0" fontId="31" fillId="0" borderId="19" xfId="0" applyNumberFormat="1" applyFont="1" applyBorder="1" applyAlignment="1">
      <alignment horizontal="center" vertical="center" shrinkToFit="1"/>
    </xf>
    <xf numFmtId="38" fontId="31" fillId="0" borderId="0" xfId="34" applyFont="1" applyFill="1" applyAlignment="1">
      <alignment horizontal="right" vertical="center" shrinkToFit="1"/>
    </xf>
    <xf numFmtId="0" fontId="31" fillId="0" borderId="19" xfId="0" applyFont="1" applyFill="1" applyBorder="1" applyAlignment="1">
      <alignment horizontal="center" vertical="center" shrinkToFit="1"/>
    </xf>
    <xf numFmtId="49" fontId="28" fillId="0" borderId="0" xfId="0" applyNumberFormat="1" applyFont="1" applyFill="1" applyBorder="1" applyAlignment="1">
      <alignment horizontal="right" vertical="center"/>
    </xf>
    <xf numFmtId="0" fontId="28" fillId="0" borderId="0" xfId="0" applyNumberFormat="1" applyFont="1" applyFill="1" applyBorder="1" applyAlignment="1">
      <alignment horizontal="right" vertical="center"/>
    </xf>
    <xf numFmtId="49" fontId="31" fillId="0" borderId="0" xfId="0" applyNumberFormat="1" applyFont="1" applyFill="1" applyBorder="1" applyAlignment="1">
      <alignment horizontal="right" vertical="center"/>
    </xf>
    <xf numFmtId="38" fontId="31" fillId="0" borderId="0" xfId="34" applyFont="1" applyFill="1" applyBorder="1" applyAlignment="1">
      <alignment vertical="center" shrinkToFit="1"/>
    </xf>
    <xf numFmtId="187" fontId="26" fillId="0" borderId="0" xfId="0" applyNumberFormat="1" applyFont="1" applyFill="1" applyAlignment="1">
      <alignment vertical="center"/>
    </xf>
    <xf numFmtId="0" fontId="31" fillId="0" borderId="16" xfId="0" applyFont="1" applyFill="1" applyBorder="1" applyAlignment="1">
      <alignment horizontal="right" vertical="center"/>
    </xf>
    <xf numFmtId="0" fontId="31" fillId="0" borderId="0" xfId="0" applyFont="1" applyFill="1" applyBorder="1" applyAlignment="1">
      <alignment horizontal="right" vertical="center"/>
    </xf>
    <xf numFmtId="0" fontId="31" fillId="0" borderId="0" xfId="0" applyFont="1" applyFill="1" applyAlignment="1">
      <alignment horizontal="right" vertical="center"/>
    </xf>
    <xf numFmtId="0" fontId="31" fillId="0" borderId="0" xfId="0" applyNumberFormat="1" applyFont="1" applyFill="1" applyBorder="1" applyAlignment="1">
      <alignment horizontal="right" vertical="center"/>
    </xf>
    <xf numFmtId="3" fontId="31" fillId="0" borderId="0" xfId="0" applyNumberFormat="1" applyFont="1" applyFill="1" applyBorder="1" applyAlignment="1">
      <alignment horizontal="right" vertical="center"/>
    </xf>
    <xf numFmtId="184" fontId="31" fillId="0" borderId="15" xfId="0" applyNumberFormat="1" applyFont="1" applyFill="1" applyBorder="1" applyAlignment="1">
      <alignment horizontal="center" vertical="center" shrinkToFit="1"/>
    </xf>
    <xf numFmtId="184" fontId="31" fillId="0" borderId="23" xfId="0" applyNumberFormat="1" applyFont="1" applyFill="1" applyBorder="1" applyAlignment="1">
      <alignment horizontal="center" vertical="center" shrinkToFit="1"/>
    </xf>
    <xf numFmtId="0" fontId="28" fillId="0" borderId="26" xfId="0" applyFont="1" applyFill="1" applyBorder="1" applyAlignment="1">
      <alignment horizontal="distributed" vertical="center" justifyLastLine="1"/>
    </xf>
    <xf numFmtId="0" fontId="28" fillId="0" borderId="32" xfId="0" applyFont="1" applyFill="1" applyBorder="1" applyAlignment="1">
      <alignment horizontal="distributed" vertical="center" justifyLastLine="1"/>
    </xf>
    <xf numFmtId="0" fontId="28" fillId="0" borderId="26" xfId="0" applyFont="1" applyFill="1" applyBorder="1" applyAlignment="1">
      <alignment horizontal="center" vertical="center" justifyLastLine="1"/>
    </xf>
    <xf numFmtId="0" fontId="28" fillId="0" borderId="32" xfId="0" applyFont="1" applyFill="1" applyBorder="1" applyAlignment="1">
      <alignment horizontal="center" vertical="center" justifyLastLine="1"/>
    </xf>
    <xf numFmtId="0" fontId="28" fillId="0" borderId="25" xfId="0" applyFont="1" applyFill="1" applyBorder="1" applyAlignment="1">
      <alignment horizontal="center" vertical="center" justifyLastLine="1"/>
    </xf>
    <xf numFmtId="183" fontId="28" fillId="0" borderId="27" xfId="0" applyNumberFormat="1" applyFont="1" applyFill="1" applyBorder="1" applyAlignment="1">
      <alignment horizontal="distributed" vertical="center" justifyLastLine="1"/>
    </xf>
    <xf numFmtId="183" fontId="28" fillId="0" borderId="39" xfId="0" applyNumberFormat="1" applyFont="1" applyFill="1" applyBorder="1" applyAlignment="1">
      <alignment horizontal="distributed" vertical="center" justifyLastLine="1"/>
    </xf>
    <xf numFmtId="183" fontId="28" fillId="0" borderId="31" xfId="0" applyNumberFormat="1" applyFont="1" applyFill="1" applyBorder="1" applyAlignment="1">
      <alignment horizontal="distributed" vertical="center" justifyLastLine="1"/>
    </xf>
    <xf numFmtId="184" fontId="28" fillId="0" borderId="15" xfId="0" applyNumberFormat="1" applyFont="1" applyFill="1" applyBorder="1" applyAlignment="1">
      <alignment horizontal="center" vertical="center" shrinkToFit="1"/>
    </xf>
    <xf numFmtId="184" fontId="28" fillId="0" borderId="23" xfId="0" applyNumberFormat="1" applyFont="1" applyFill="1" applyBorder="1" applyAlignment="1">
      <alignment horizontal="center" vertical="center" shrinkToFit="1"/>
    </xf>
    <xf numFmtId="183" fontId="31" fillId="0" borderId="27" xfId="0" applyNumberFormat="1" applyFont="1" applyFill="1" applyBorder="1" applyAlignment="1">
      <alignment horizontal="distributed" vertical="center" justifyLastLine="1"/>
    </xf>
    <xf numFmtId="183" fontId="31" fillId="0" borderId="39" xfId="0" applyNumberFormat="1" applyFont="1" applyFill="1" applyBorder="1" applyAlignment="1">
      <alignment horizontal="distributed" vertical="center" justifyLastLine="1"/>
    </xf>
    <xf numFmtId="183" fontId="31" fillId="0" borderId="31" xfId="0" applyNumberFormat="1" applyFont="1" applyFill="1" applyBorder="1" applyAlignment="1">
      <alignment horizontal="distributed" vertical="center" justifyLastLine="1"/>
    </xf>
    <xf numFmtId="0" fontId="30" fillId="0" borderId="0" xfId="0" applyFont="1" applyFill="1" applyBorder="1" applyAlignment="1">
      <alignment horizontal="left" vertical="center" justifyLastLine="1"/>
    </xf>
    <xf numFmtId="0" fontId="30" fillId="0" borderId="19" xfId="0" applyFont="1" applyFill="1" applyBorder="1" applyAlignment="1">
      <alignment horizontal="left" vertical="center" justifyLastLine="1"/>
    </xf>
    <xf numFmtId="0" fontId="30" fillId="0" borderId="0" xfId="0" applyFont="1" applyFill="1" applyBorder="1" applyAlignment="1">
      <alignment horizontal="left" vertical="center" shrinkToFit="1"/>
    </xf>
    <xf numFmtId="0" fontId="30" fillId="0" borderId="19" xfId="0" applyFont="1" applyFill="1" applyBorder="1" applyAlignment="1">
      <alignment horizontal="left" vertical="center" shrinkToFit="1"/>
    </xf>
    <xf numFmtId="176" fontId="31" fillId="0" borderId="0" xfId="0" applyNumberFormat="1" applyFont="1" applyFill="1" applyBorder="1" applyAlignment="1">
      <alignment horizontal="distributed" vertical="center" justifyLastLine="1"/>
    </xf>
    <xf numFmtId="0" fontId="31" fillId="0" borderId="0" xfId="0" applyFont="1" applyFill="1" applyBorder="1" applyAlignment="1">
      <alignment horizontal="distributed" vertical="center" justifyLastLine="1"/>
    </xf>
    <xf numFmtId="0" fontId="28" fillId="0" borderId="0" xfId="0" applyFont="1" applyFill="1" applyBorder="1" applyAlignment="1">
      <alignment horizontal="distributed" vertical="center" justifyLastLine="1"/>
    </xf>
    <xf numFmtId="0" fontId="28" fillId="0" borderId="19" xfId="0" applyFont="1" applyFill="1" applyBorder="1" applyAlignment="1">
      <alignment horizontal="distributed" vertical="center" justifyLastLine="1"/>
    </xf>
    <xf numFmtId="0" fontId="27" fillId="0" borderId="20" xfId="28" applyFont="1" applyFill="1" applyBorder="1" applyAlignment="1" applyProtection="1">
      <alignment horizontal="left" vertical="center"/>
    </xf>
    <xf numFmtId="38" fontId="28" fillId="0" borderId="0" xfId="34" applyFont="1" applyFill="1" applyBorder="1" applyAlignment="1">
      <alignment horizontal="center" vertical="center" justifyLastLine="1" shrinkToFit="1"/>
    </xf>
    <xf numFmtId="0" fontId="35" fillId="0" borderId="20" xfId="28" applyFont="1" applyFill="1" applyBorder="1" applyAlignment="1" applyProtection="1">
      <alignment vertical="center"/>
    </xf>
    <xf numFmtId="0" fontId="28" fillId="0" borderId="25" xfId="0" applyFont="1" applyFill="1" applyBorder="1" applyAlignment="1">
      <alignment horizontal="distributed" vertical="center" justifyLastLine="1"/>
    </xf>
    <xf numFmtId="0" fontId="28" fillId="0" borderId="43" xfId="0" applyFont="1" applyFill="1" applyBorder="1" applyAlignment="1">
      <alignment horizontal="center" vertical="center" justifyLastLine="1"/>
    </xf>
    <xf numFmtId="0" fontId="28" fillId="0" borderId="42" xfId="0" applyFont="1" applyFill="1" applyBorder="1" applyAlignment="1">
      <alignment horizontal="center" vertical="center" justifyLastLine="1"/>
    </xf>
    <xf numFmtId="0" fontId="28" fillId="0" borderId="44" xfId="0" applyFont="1" applyFill="1" applyBorder="1" applyAlignment="1">
      <alignment horizontal="center" vertical="center" justifyLastLine="1"/>
    </xf>
    <xf numFmtId="0" fontId="27" fillId="0" borderId="45" xfId="44" applyFont="1" applyFill="1" applyBorder="1" applyAlignment="1">
      <alignment horizontal="center" vertical="center" wrapText="1" justifyLastLine="1" shrinkToFit="1"/>
    </xf>
    <xf numFmtId="0" fontId="27" fillId="0" borderId="46" xfId="44" applyFont="1" applyFill="1" applyBorder="1" applyAlignment="1">
      <alignment horizontal="center" vertical="center" justifyLastLine="1" shrinkToFit="1"/>
    </xf>
    <xf numFmtId="0" fontId="27" fillId="0" borderId="47" xfId="44" applyFont="1" applyFill="1" applyBorder="1" applyAlignment="1">
      <alignment horizontal="center" vertical="center" justifyLastLine="1" shrinkToFit="1"/>
    </xf>
    <xf numFmtId="0" fontId="27" fillId="0" borderId="48" xfId="44" applyFont="1" applyFill="1" applyBorder="1" applyAlignment="1">
      <alignment horizontal="center" vertical="center" shrinkToFit="1"/>
    </xf>
    <xf numFmtId="0" fontId="27" fillId="0" borderId="46" xfId="44" applyFont="1" applyFill="1" applyBorder="1" applyAlignment="1">
      <alignment horizontal="center" vertical="center" shrinkToFit="1"/>
    </xf>
    <xf numFmtId="0" fontId="27" fillId="0" borderId="47" xfId="44" applyFont="1" applyFill="1" applyBorder="1" applyAlignment="1">
      <alignment horizontal="center" vertical="center" shrinkToFit="1"/>
    </xf>
    <xf numFmtId="0" fontId="28" fillId="0" borderId="14" xfId="0" applyFont="1" applyFill="1" applyBorder="1" applyAlignment="1">
      <alignment horizontal="distributed" vertical="center" justifyLastLine="1"/>
    </xf>
    <xf numFmtId="0" fontId="28" fillId="0" borderId="13" xfId="0" applyFont="1" applyFill="1" applyBorder="1" applyAlignment="1">
      <alignment horizontal="distributed" vertical="center" justifyLastLine="1"/>
    </xf>
    <xf numFmtId="0" fontId="28" fillId="0" borderId="15" xfId="0" applyFont="1" applyFill="1" applyBorder="1" applyAlignment="1">
      <alignment horizontal="distributed" vertical="center" wrapText="1" justifyLastLine="1"/>
    </xf>
    <xf numFmtId="0" fontId="28" fillId="0" borderId="17" xfId="0" applyFont="1" applyFill="1" applyBorder="1" applyAlignment="1">
      <alignment horizontal="distributed" vertical="center" wrapText="1" justifyLastLine="1"/>
    </xf>
    <xf numFmtId="0" fontId="28" fillId="0" borderId="23" xfId="0" applyFont="1" applyFill="1" applyBorder="1" applyAlignment="1">
      <alignment horizontal="distributed" vertical="center" wrapText="1" justifyLastLine="1"/>
    </xf>
    <xf numFmtId="0" fontId="28" fillId="0" borderId="24" xfId="0" applyFont="1" applyFill="1" applyBorder="1" applyAlignment="1">
      <alignment horizontal="distributed" vertical="center" wrapText="1" justifyLastLine="1"/>
    </xf>
    <xf numFmtId="0" fontId="28" fillId="0" borderId="16" xfId="0" applyFont="1" applyFill="1" applyBorder="1" applyAlignment="1">
      <alignment horizontal="distributed" vertical="center" wrapText="1" justifyLastLine="1"/>
    </xf>
    <xf numFmtId="0" fontId="28" fillId="0" borderId="18" xfId="0" applyFont="1" applyFill="1" applyBorder="1" applyAlignment="1">
      <alignment horizontal="distributed" vertical="center" wrapText="1" justifyLastLine="1"/>
    </xf>
    <xf numFmtId="0" fontId="0" fillId="0" borderId="15" xfId="0" applyBorder="1" applyAlignment="1">
      <alignment horizontal="center" vertical="center" textRotation="255"/>
    </xf>
    <xf numFmtId="0" fontId="0" fillId="0" borderId="17" xfId="0" applyBorder="1" applyAlignment="1">
      <alignment horizontal="center" vertical="center" textRotation="255"/>
    </xf>
    <xf numFmtId="0" fontId="0" fillId="0" borderId="23" xfId="0" applyBorder="1" applyAlignment="1">
      <alignment horizontal="center" vertical="center" textRotation="255"/>
    </xf>
    <xf numFmtId="0" fontId="0" fillId="0" borderId="12" xfId="0" applyBorder="1" applyAlignment="1">
      <alignment horizontal="center" vertical="center" textRotation="255"/>
    </xf>
    <xf numFmtId="0" fontId="0" fillId="0" borderId="0" xfId="0" applyBorder="1" applyAlignment="1">
      <alignment horizontal="center" vertical="center" textRotation="255"/>
    </xf>
    <xf numFmtId="0" fontId="0" fillId="0" borderId="22" xfId="0" applyBorder="1" applyAlignment="1">
      <alignment horizontal="center" vertical="center" textRotation="255"/>
    </xf>
    <xf numFmtId="0" fontId="28" fillId="0" borderId="10" xfId="0" applyFont="1" applyFill="1" applyBorder="1" applyAlignment="1">
      <alignment horizontal="distributed" vertical="center" justifyLastLine="1"/>
    </xf>
    <xf numFmtId="0" fontId="28" fillId="0" borderId="21" xfId="0" applyFont="1" applyFill="1" applyBorder="1" applyAlignment="1">
      <alignment horizontal="distributed" vertical="center" justifyLastLine="1"/>
    </xf>
    <xf numFmtId="0" fontId="28" fillId="0" borderId="15" xfId="0" applyFont="1" applyFill="1" applyBorder="1" applyAlignment="1">
      <alignment horizontal="distributed" vertical="center" justifyLastLine="1"/>
    </xf>
    <xf numFmtId="0" fontId="28" fillId="0" borderId="23" xfId="0" applyFont="1" applyFill="1" applyBorder="1" applyAlignment="1">
      <alignment horizontal="distributed" vertical="center" justifyLastLine="1"/>
    </xf>
    <xf numFmtId="0" fontId="28" fillId="0" borderId="15" xfId="0" applyFont="1" applyFill="1" applyBorder="1" applyAlignment="1">
      <alignment horizontal="center" vertical="center" justifyLastLine="1"/>
    </xf>
    <xf numFmtId="0" fontId="28" fillId="0" borderId="23" xfId="0" applyFont="1" applyFill="1" applyBorder="1" applyAlignment="1">
      <alignment horizontal="center" vertical="center" justifyLastLine="1"/>
    </xf>
    <xf numFmtId="0" fontId="28" fillId="0" borderId="30" xfId="0" applyFont="1" applyFill="1" applyBorder="1" applyAlignment="1">
      <alignment horizontal="distributed" vertical="center" justifyLastLine="1"/>
    </xf>
    <xf numFmtId="0" fontId="28" fillId="0" borderId="18" xfId="0" applyFont="1" applyFill="1" applyBorder="1" applyAlignment="1">
      <alignment horizontal="distributed" vertical="center" justifyLastLine="1"/>
    </xf>
    <xf numFmtId="0" fontId="28" fillId="0" borderId="29" xfId="0" applyFont="1" applyFill="1" applyBorder="1" applyAlignment="1">
      <alignment horizontal="distributed" vertical="center" justifyLastLine="1"/>
    </xf>
    <xf numFmtId="0" fontId="28" fillId="0" borderId="11" xfId="0" applyFont="1" applyBorder="1" applyAlignment="1">
      <alignment horizontal="center" vertical="center" wrapText="1" justifyLastLine="1"/>
    </xf>
    <xf numFmtId="0" fontId="28" fillId="0" borderId="19" xfId="0" applyFont="1" applyBorder="1" applyAlignment="1">
      <alignment horizontal="center" vertical="center" wrapText="1" justifyLastLine="1"/>
    </xf>
    <xf numFmtId="0" fontId="28" fillId="0" borderId="21" xfId="0" applyFont="1" applyBorder="1" applyAlignment="1">
      <alignment horizontal="center" vertical="center" wrapText="1" justifyLastLine="1"/>
    </xf>
    <xf numFmtId="0" fontId="28" fillId="0" borderId="10" xfId="0" applyFont="1" applyBorder="1" applyAlignment="1">
      <alignment horizontal="distributed" vertical="center" wrapText="1"/>
    </xf>
    <xf numFmtId="0" fontId="28" fillId="0" borderId="19" xfId="0" applyFont="1" applyBorder="1" applyAlignment="1">
      <alignment horizontal="distributed" vertical="center" wrapText="1"/>
    </xf>
    <xf numFmtId="0" fontId="28" fillId="0" borderId="21" xfId="0" applyFont="1" applyBorder="1" applyAlignment="1">
      <alignment horizontal="distributed" vertical="center" wrapText="1"/>
    </xf>
    <xf numFmtId="0" fontId="28" fillId="0" borderId="30" xfId="0" applyFont="1" applyBorder="1" applyAlignment="1">
      <alignment horizontal="distributed" vertical="center" wrapText="1" justifyLastLine="1"/>
    </xf>
    <xf numFmtId="0" fontId="28" fillId="0" borderId="10" xfId="0" applyFont="1" applyBorder="1" applyAlignment="1">
      <alignment horizontal="distributed" vertical="center" wrapText="1" justifyLastLine="1"/>
    </xf>
    <xf numFmtId="0" fontId="28" fillId="0" borderId="16" xfId="0" applyFont="1" applyBorder="1" applyAlignment="1">
      <alignment horizontal="distributed" vertical="center" wrapText="1" justifyLastLine="1"/>
    </xf>
    <xf numFmtId="0" fontId="28" fillId="0" borderId="19" xfId="0" applyFont="1" applyBorder="1" applyAlignment="1">
      <alignment horizontal="distributed" vertical="center" wrapText="1" justifyLastLine="1"/>
    </xf>
    <xf numFmtId="0" fontId="28" fillId="0" borderId="18" xfId="0" applyFont="1" applyBorder="1" applyAlignment="1">
      <alignment horizontal="distributed" vertical="center" wrapText="1" justifyLastLine="1"/>
    </xf>
    <xf numFmtId="0" fontId="28" fillId="0" borderId="21" xfId="0" applyFont="1" applyBorder="1" applyAlignment="1">
      <alignment horizontal="distributed" vertical="center" wrapText="1" justifyLastLine="1"/>
    </xf>
    <xf numFmtId="0" fontId="28" fillId="0" borderId="16" xfId="0" applyNumberFormat="1" applyFont="1" applyFill="1" applyBorder="1" applyAlignment="1">
      <alignment horizontal="center" vertical="center" shrinkToFit="1"/>
    </xf>
    <xf numFmtId="0" fontId="28" fillId="0" borderId="19" xfId="0" applyNumberFormat="1" applyFont="1" applyFill="1" applyBorder="1" applyAlignment="1">
      <alignment horizontal="center" vertical="center" shrinkToFit="1"/>
    </xf>
    <xf numFmtId="0" fontId="31" fillId="0" borderId="18" xfId="0" applyNumberFormat="1" applyFont="1" applyFill="1" applyBorder="1" applyAlignment="1">
      <alignment horizontal="center" vertical="center" shrinkToFit="1"/>
    </xf>
    <xf numFmtId="0" fontId="31" fillId="0" borderId="21" xfId="0" applyNumberFormat="1" applyFont="1" applyFill="1" applyBorder="1" applyAlignment="1">
      <alignment horizontal="center" vertical="center" shrinkToFit="1"/>
    </xf>
    <xf numFmtId="186" fontId="28" fillId="0" borderId="16" xfId="0" applyNumberFormat="1" applyFont="1" applyFill="1" applyBorder="1" applyAlignment="1">
      <alignment horizontal="center" vertical="center" shrinkToFit="1"/>
    </xf>
    <xf numFmtId="186" fontId="28" fillId="0" borderId="19" xfId="0" applyNumberFormat="1" applyFont="1" applyFill="1" applyBorder="1" applyAlignment="1">
      <alignment horizontal="center" vertical="center" shrinkToFit="1"/>
    </xf>
    <xf numFmtId="0" fontId="31" fillId="0" borderId="16" xfId="0" applyNumberFormat="1" applyFont="1" applyFill="1" applyBorder="1" applyAlignment="1">
      <alignment horizontal="center" vertical="center" shrinkToFit="1"/>
    </xf>
    <xf numFmtId="0" fontId="31" fillId="0" borderId="19" xfId="0" applyNumberFormat="1" applyFont="1" applyFill="1" applyBorder="1" applyAlignment="1">
      <alignment horizontal="center" vertical="center" shrinkToFit="1"/>
    </xf>
    <xf numFmtId="0" fontId="28" fillId="0" borderId="26" xfId="0" applyFont="1" applyBorder="1" applyAlignment="1">
      <alignment horizontal="distributed" vertical="center" justifyLastLine="1"/>
    </xf>
    <xf numFmtId="0" fontId="28" fillId="0" borderId="32" xfId="0" applyFont="1" applyBorder="1" applyAlignment="1">
      <alignment horizontal="distributed" vertical="center" justifyLastLine="1"/>
    </xf>
    <xf numFmtId="0" fontId="28" fillId="0" borderId="15" xfId="0" applyFont="1" applyBorder="1" applyAlignment="1">
      <alignment horizontal="distributed" vertical="center" justifyLastLine="1"/>
    </xf>
    <xf numFmtId="0" fontId="28" fillId="0" borderId="23" xfId="0" applyFont="1" applyBorder="1" applyAlignment="1">
      <alignment horizontal="distributed" vertical="center" justifyLastLine="1"/>
    </xf>
    <xf numFmtId="0" fontId="28" fillId="0" borderId="24"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25" xfId="0" applyFont="1" applyBorder="1" applyAlignment="1">
      <alignment horizontal="distributed" vertical="center" justifyLastLine="1"/>
    </xf>
    <xf numFmtId="0" fontId="28" fillId="0" borderId="15"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14" xfId="0" applyFont="1" applyBorder="1" applyAlignment="1">
      <alignment horizontal="distributed" vertical="center" wrapText="1" justifyLastLine="1"/>
    </xf>
    <xf numFmtId="0" fontId="28" fillId="0" borderId="0" xfId="0" applyFont="1" applyBorder="1" applyAlignment="1">
      <alignment horizontal="distributed" vertical="center" wrapText="1" justifyLastLine="1"/>
    </xf>
    <xf numFmtId="0" fontId="28" fillId="0" borderId="13" xfId="0" applyFont="1" applyBorder="1" applyAlignment="1">
      <alignment horizontal="distributed" vertical="center" wrapText="1" justifyLastLine="1"/>
    </xf>
    <xf numFmtId="0" fontId="27" fillId="0" borderId="16" xfId="0" applyFont="1" applyBorder="1" applyAlignment="1">
      <alignment vertical="center" shrinkToFit="1"/>
    </xf>
    <xf numFmtId="0" fontId="27" fillId="0" borderId="19" xfId="0" applyFont="1" applyBorder="1" applyAlignment="1">
      <alignment vertical="center" shrinkToFit="1"/>
    </xf>
    <xf numFmtId="0" fontId="28" fillId="0" borderId="11" xfId="0" applyFont="1" applyBorder="1" applyAlignment="1">
      <alignment horizontal="distributed" vertical="center" wrapText="1" justifyLastLine="1"/>
    </xf>
    <xf numFmtId="0" fontId="28" fillId="0" borderId="27" xfId="0" applyFont="1" applyBorder="1" applyAlignment="1">
      <alignment horizontal="distributed" vertical="center" justifyLastLine="1"/>
    </xf>
    <xf numFmtId="0" fontId="28" fillId="0" borderId="39" xfId="0" applyFont="1" applyBorder="1" applyAlignment="1">
      <alignment horizontal="distributed" vertical="center" justifyLastLine="1"/>
    </xf>
    <xf numFmtId="0" fontId="28" fillId="0" borderId="31" xfId="0" applyFont="1" applyBorder="1" applyAlignment="1">
      <alignment horizontal="distributed" vertical="center" justifyLastLine="1"/>
    </xf>
    <xf numFmtId="0" fontId="28" fillId="0" borderId="16" xfId="0" applyFont="1" applyBorder="1" applyAlignment="1">
      <alignment vertical="center"/>
    </xf>
    <xf numFmtId="0" fontId="28" fillId="0" borderId="0" xfId="0" applyFont="1" applyBorder="1" applyAlignment="1">
      <alignment vertical="center"/>
    </xf>
    <xf numFmtId="0" fontId="28" fillId="0" borderId="16" xfId="0" applyFont="1" applyBorder="1" applyAlignment="1">
      <alignment horizontal="distributed" vertical="center" justifyLastLine="1"/>
    </xf>
    <xf numFmtId="0" fontId="28" fillId="0" borderId="0" xfId="0" applyFont="1" applyBorder="1" applyAlignment="1">
      <alignment horizontal="distributed" vertical="center" justifyLastLine="1"/>
    </xf>
    <xf numFmtId="0" fontId="28" fillId="0" borderId="18" xfId="0" applyFont="1" applyBorder="1" applyAlignment="1">
      <alignment vertical="center"/>
    </xf>
    <xf numFmtId="0" fontId="28" fillId="0" borderId="13" xfId="0" applyFont="1" applyBorder="1" applyAlignment="1">
      <alignment vertical="center"/>
    </xf>
    <xf numFmtId="0" fontId="28" fillId="0" borderId="10" xfId="0" applyFont="1" applyBorder="1" applyAlignment="1">
      <alignment horizontal="distributed" vertical="center" justifyLastLine="1"/>
    </xf>
    <xf numFmtId="0" fontId="28" fillId="0" borderId="21" xfId="0" applyFont="1" applyBorder="1" applyAlignment="1">
      <alignment horizontal="distributed" vertical="center" justifyLastLine="1"/>
    </xf>
    <xf numFmtId="0" fontId="35" fillId="0" borderId="32" xfId="0" applyFont="1" applyFill="1" applyBorder="1" applyAlignment="1">
      <alignment horizontal="center" vertical="center" justifyLastLine="1"/>
    </xf>
    <xf numFmtId="0" fontId="35" fillId="0" borderId="25" xfId="0" applyFont="1" applyFill="1" applyBorder="1" applyAlignment="1">
      <alignment horizontal="center" vertical="center" justifyLastLine="1"/>
    </xf>
    <xf numFmtId="0" fontId="28" fillId="0" borderId="30" xfId="0" applyFont="1" applyFill="1" applyBorder="1" applyAlignment="1">
      <alignment horizontal="center" vertical="center" justifyLastLine="1"/>
    </xf>
    <xf numFmtId="0" fontId="28" fillId="0" borderId="18" xfId="0" applyFont="1" applyFill="1" applyBorder="1" applyAlignment="1">
      <alignment horizontal="center" vertical="center" justifyLastLine="1"/>
    </xf>
    <xf numFmtId="0" fontId="28" fillId="0" borderId="29" xfId="0" applyFont="1" applyFill="1" applyBorder="1" applyAlignment="1">
      <alignment horizontal="center" vertical="center" justifyLastLine="1"/>
    </xf>
    <xf numFmtId="0" fontId="28" fillId="0" borderId="30" xfId="0" applyFont="1" applyFill="1" applyBorder="1" applyAlignment="1">
      <alignment horizontal="center" vertical="center" shrinkToFit="1"/>
    </xf>
    <xf numFmtId="0" fontId="28" fillId="0" borderId="18" xfId="0" applyFont="1" applyFill="1" applyBorder="1" applyAlignment="1">
      <alignment horizontal="center" vertical="center" shrinkToFit="1"/>
    </xf>
    <xf numFmtId="0" fontId="28" fillId="0" borderId="30" xfId="0" applyFont="1" applyBorder="1" applyAlignment="1">
      <alignment horizontal="distributed" vertical="center" justifyLastLine="1"/>
    </xf>
    <xf numFmtId="0" fontId="28" fillId="0" borderId="0" xfId="0" applyFont="1" applyFill="1" applyBorder="1" applyAlignment="1">
      <alignment horizontal="left" vertical="center" justifyLastLine="1"/>
    </xf>
    <xf numFmtId="0" fontId="28" fillId="0" borderId="0" xfId="0" applyFont="1" applyFill="1" applyBorder="1" applyAlignment="1">
      <alignment horizontal="left" vertical="center" shrinkToFit="1"/>
    </xf>
    <xf numFmtId="0" fontId="28" fillId="0" borderId="19" xfId="0" applyFont="1" applyFill="1" applyBorder="1" applyAlignment="1">
      <alignment horizontal="left" vertical="center" shrinkToFit="1"/>
    </xf>
    <xf numFmtId="0" fontId="28" fillId="0" borderId="0" xfId="0" applyFont="1" applyFill="1" applyBorder="1" applyAlignment="1">
      <alignment vertical="center" shrinkToFit="1"/>
    </xf>
    <xf numFmtId="0" fontId="28" fillId="0" borderId="19" xfId="0" applyFont="1" applyFill="1" applyBorder="1" applyAlignment="1">
      <alignment vertical="center" shrinkToFit="1"/>
    </xf>
    <xf numFmtId="0" fontId="28" fillId="0" borderId="21" xfId="0" applyFont="1" applyFill="1" applyBorder="1" applyAlignment="1">
      <alignment horizontal="center" vertical="center" shrinkToFit="1"/>
    </xf>
    <xf numFmtId="0" fontId="28" fillId="0" borderId="0" xfId="0" applyFont="1" applyFill="1" applyAlignment="1">
      <alignment horizontal="left" vertical="center" justifyLastLine="1"/>
    </xf>
    <xf numFmtId="0" fontId="28" fillId="0" borderId="19" xfId="0" applyFont="1" applyFill="1" applyBorder="1" applyAlignment="1">
      <alignment horizontal="left" vertical="center" justifyLastLine="1"/>
    </xf>
    <xf numFmtId="0" fontId="37" fillId="0" borderId="20" xfId="28" applyFont="1" applyFill="1" applyBorder="1" applyAlignment="1" applyProtection="1">
      <alignment vertical="center"/>
    </xf>
    <xf numFmtId="0" fontId="35" fillId="0" borderId="20" xfId="0" applyFont="1" applyFill="1" applyBorder="1" applyAlignment="1">
      <alignment vertical="center"/>
    </xf>
    <xf numFmtId="0" fontId="35" fillId="0" borderId="14" xfId="0" applyFont="1" applyFill="1" applyBorder="1" applyAlignment="1">
      <alignment horizontal="distributed" vertical="center" justifyLastLine="1"/>
    </xf>
    <xf numFmtId="0" fontId="35" fillId="0" borderId="10" xfId="0" applyFont="1" applyFill="1" applyBorder="1" applyAlignment="1">
      <alignment horizontal="distributed" vertical="center" justifyLastLine="1"/>
    </xf>
    <xf numFmtId="0" fontId="35" fillId="0" borderId="0" xfId="0" applyFont="1" applyFill="1" applyAlignment="1">
      <alignment horizontal="distributed" vertical="center" justifyLastLine="1"/>
    </xf>
    <xf numFmtId="0" fontId="35" fillId="0" borderId="19" xfId="0" applyFont="1" applyFill="1" applyBorder="1" applyAlignment="1">
      <alignment horizontal="distributed" vertical="center" justifyLastLine="1"/>
    </xf>
    <xf numFmtId="0" fontId="35" fillId="0" borderId="18" xfId="0" applyFont="1" applyFill="1" applyBorder="1" applyAlignment="1">
      <alignment horizontal="distributed" vertical="center" justifyLastLine="1"/>
    </xf>
    <xf numFmtId="0" fontId="35" fillId="0" borderId="21" xfId="0" applyFont="1" applyFill="1" applyBorder="1" applyAlignment="1">
      <alignment horizontal="distributed" vertical="center" justifyLastLine="1"/>
    </xf>
    <xf numFmtId="0" fontId="4" fillId="0" borderId="30"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28" fillId="0" borderId="13" xfId="0" applyFont="1" applyFill="1" applyBorder="1" applyAlignment="1">
      <alignment vertical="center"/>
    </xf>
    <xf numFmtId="0" fontId="28" fillId="0" borderId="21" xfId="0" applyFont="1" applyFill="1" applyBorder="1" applyAlignment="1">
      <alignment vertical="center"/>
    </xf>
    <xf numFmtId="0" fontId="28" fillId="0" borderId="0" xfId="0" applyFont="1" applyFill="1" applyBorder="1" applyAlignment="1">
      <alignment horizontal="center" vertical="center" shrinkToFit="1"/>
    </xf>
    <xf numFmtId="0" fontId="28" fillId="0" borderId="19" xfId="0" applyFont="1" applyFill="1" applyBorder="1" applyAlignment="1">
      <alignment horizontal="center" vertical="center" shrinkToFit="1"/>
    </xf>
    <xf numFmtId="0" fontId="4" fillId="0" borderId="29" xfId="0" applyFont="1" applyFill="1" applyBorder="1" applyAlignment="1">
      <alignment horizontal="center" vertical="center" wrapText="1" shrinkToFit="1"/>
    </xf>
    <xf numFmtId="0" fontId="4" fillId="0" borderId="17" xfId="0" applyFont="1" applyFill="1" applyBorder="1" applyAlignment="1">
      <alignment horizontal="center" vertical="center" wrapText="1" shrinkToFit="1"/>
    </xf>
    <xf numFmtId="0" fontId="4" fillId="0" borderId="23" xfId="0" applyFont="1" applyFill="1" applyBorder="1" applyAlignment="1">
      <alignment horizontal="center" vertical="center" wrapText="1" shrinkToFit="1"/>
    </xf>
    <xf numFmtId="0" fontId="27" fillId="0" borderId="29" xfId="0" applyFont="1" applyFill="1" applyBorder="1" applyAlignment="1">
      <alignment horizontal="center" vertical="center" wrapText="1" shrinkToFit="1"/>
    </xf>
    <xf numFmtId="0" fontId="27" fillId="0" borderId="17" xfId="0" applyFont="1" applyFill="1" applyBorder="1" applyAlignment="1">
      <alignment horizontal="center" vertical="center" wrapText="1" shrinkToFit="1"/>
    </xf>
    <xf numFmtId="0" fontId="27" fillId="0" borderId="23" xfId="0" applyFont="1" applyFill="1" applyBorder="1" applyAlignment="1">
      <alignment horizontal="center" vertical="center" wrapText="1" shrinkToFit="1"/>
    </xf>
    <xf numFmtId="0" fontId="28" fillId="0" borderId="0" xfId="0" applyNumberFormat="1" applyFont="1" applyFill="1" applyBorder="1" applyAlignment="1">
      <alignment horizontal="center" vertical="center" shrinkToFit="1"/>
    </xf>
    <xf numFmtId="0" fontId="28" fillId="0" borderId="0" xfId="0" applyFont="1" applyFill="1" applyAlignment="1">
      <alignment vertical="center"/>
    </xf>
    <xf numFmtId="0" fontId="28" fillId="0" borderId="19" xfId="0" applyFont="1" applyFill="1" applyBorder="1" applyAlignment="1">
      <alignment vertical="center"/>
    </xf>
    <xf numFmtId="0" fontId="28" fillId="0" borderId="27" xfId="0" applyFont="1" applyFill="1" applyBorder="1" applyAlignment="1">
      <alignment horizontal="center" vertical="center" justifyLastLine="1"/>
    </xf>
    <xf numFmtId="0" fontId="28" fillId="0" borderId="31" xfId="0" applyFont="1" applyFill="1" applyBorder="1" applyAlignment="1">
      <alignment horizontal="center" vertical="center" justifyLastLine="1"/>
    </xf>
    <xf numFmtId="0" fontId="28" fillId="0" borderId="39" xfId="0" applyFont="1" applyFill="1" applyBorder="1" applyAlignment="1">
      <alignment horizontal="center" vertical="center" justifyLastLine="1"/>
    </xf>
    <xf numFmtId="0" fontId="28" fillId="0" borderId="14" xfId="0" applyFont="1" applyFill="1" applyBorder="1" applyAlignment="1">
      <alignment horizontal="center" vertical="center" justifyLastLine="1"/>
    </xf>
    <xf numFmtId="0" fontId="28" fillId="0" borderId="10" xfId="0" applyFont="1" applyFill="1" applyBorder="1" applyAlignment="1">
      <alignment horizontal="center" vertical="center" justifyLastLine="1"/>
    </xf>
    <xf numFmtId="0" fontId="28" fillId="0" borderId="0" xfId="0" applyFont="1" applyFill="1" applyBorder="1" applyAlignment="1">
      <alignment horizontal="center" vertical="center" justifyLastLine="1"/>
    </xf>
    <xf numFmtId="0" fontId="28" fillId="0" borderId="19" xfId="0" applyFont="1" applyFill="1" applyBorder="1" applyAlignment="1">
      <alignment horizontal="center" vertical="center" justifyLastLine="1"/>
    </xf>
    <xf numFmtId="0" fontId="28" fillId="0" borderId="13" xfId="0" applyFont="1" applyFill="1" applyBorder="1" applyAlignment="1">
      <alignment horizontal="center" vertical="center" justifyLastLine="1"/>
    </xf>
    <xf numFmtId="0" fontId="28" fillId="0" borderId="21" xfId="0" applyFont="1" applyFill="1" applyBorder="1" applyAlignment="1">
      <alignment horizontal="center" vertical="center" justifyLastLine="1"/>
    </xf>
    <xf numFmtId="49" fontId="28" fillId="0" borderId="0" xfId="0" applyNumberFormat="1" applyFont="1" applyFill="1" applyBorder="1" applyAlignment="1">
      <alignment horizontal="center" vertical="center"/>
    </xf>
    <xf numFmtId="49" fontId="28" fillId="0" borderId="19" xfId="0" applyNumberFormat="1" applyFont="1" applyFill="1" applyBorder="1" applyAlignment="1">
      <alignment horizontal="center" vertical="center"/>
    </xf>
    <xf numFmtId="0" fontId="28" fillId="0" borderId="29"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23" xfId="0" applyFont="1" applyFill="1" applyBorder="1" applyAlignment="1">
      <alignment horizontal="center" vertical="center" shrinkToFit="1"/>
    </xf>
    <xf numFmtId="49" fontId="31" fillId="0" borderId="0" xfId="0" applyNumberFormat="1" applyFont="1" applyFill="1" applyBorder="1" applyAlignment="1">
      <alignment horizontal="center" vertical="center"/>
    </xf>
    <xf numFmtId="49" fontId="31" fillId="0" borderId="19" xfId="0" applyNumberFormat="1" applyFont="1" applyFill="1" applyBorder="1" applyAlignment="1">
      <alignment horizontal="center" vertical="center"/>
    </xf>
    <xf numFmtId="0" fontId="28" fillId="0" borderId="0" xfId="0" applyFont="1" applyFill="1" applyBorder="1" applyAlignment="1">
      <alignment horizontal="left" vertical="center" wrapText="1" shrinkToFit="1"/>
    </xf>
    <xf numFmtId="0" fontId="35" fillId="0" borderId="19" xfId="0" applyFont="1" applyFill="1" applyBorder="1" applyAlignment="1">
      <alignment horizontal="left" vertical="center" shrinkToFit="1"/>
    </xf>
    <xf numFmtId="0" fontId="28" fillId="0" borderId="13" xfId="0" applyNumberFormat="1" applyFont="1" applyFill="1" applyBorder="1" applyAlignment="1">
      <alignment horizontal="center" vertical="center" shrinkToFit="1"/>
    </xf>
    <xf numFmtId="0" fontId="28" fillId="0" borderId="21" xfId="0" applyNumberFormat="1" applyFont="1" applyFill="1" applyBorder="1" applyAlignment="1">
      <alignment horizontal="center" vertical="center" shrinkToFit="1"/>
    </xf>
    <xf numFmtId="0" fontId="4" fillId="0" borderId="27" xfId="0" applyFont="1" applyFill="1" applyBorder="1" applyAlignment="1">
      <alignment horizontal="center" vertical="center" justifyLastLine="1"/>
    </xf>
    <xf numFmtId="0" fontId="4" fillId="0" borderId="39" xfId="0" applyFont="1" applyFill="1" applyBorder="1" applyAlignment="1">
      <alignment horizontal="center" vertical="center" justifyLastLine="1"/>
    </xf>
    <xf numFmtId="0" fontId="27" fillId="0" borderId="17" xfId="0" applyFont="1" applyFill="1" applyBorder="1" applyAlignment="1">
      <alignment horizontal="center" vertical="center" shrinkToFit="1"/>
    </xf>
    <xf numFmtId="0" fontId="27" fillId="0" borderId="2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27" fillId="0" borderId="29" xfId="0" applyFont="1" applyFill="1" applyBorder="1" applyAlignment="1">
      <alignment horizontal="center" vertical="center" justifyLastLine="1" shrinkToFit="1"/>
    </xf>
    <xf numFmtId="0" fontId="27" fillId="0" borderId="17" xfId="0" applyFont="1" applyFill="1" applyBorder="1" applyAlignment="1">
      <alignment horizontal="center" vertical="center" justifyLastLine="1" shrinkToFit="1"/>
    </xf>
    <xf numFmtId="0" fontId="27" fillId="0" borderId="23" xfId="0" applyFont="1" applyFill="1" applyBorder="1" applyAlignment="1">
      <alignment horizontal="center" vertical="center" justifyLastLine="1"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桁区切り 2 2" xfId="48"/>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129268</xdr:colOff>
      <xdr:row>3</xdr:row>
      <xdr:rowOff>70758</xdr:rowOff>
    </xdr:from>
    <xdr:to>
      <xdr:col>9</xdr:col>
      <xdr:colOff>174987</xdr:colOff>
      <xdr:row>4</xdr:row>
      <xdr:rowOff>108857</xdr:rowOff>
    </xdr:to>
    <xdr:sp macro="" textlink="">
      <xdr:nvSpPr>
        <xdr:cNvPr id="71601" name="AutoShape 1"/>
        <xdr:cNvSpPr>
          <a:spLocks/>
        </xdr:cNvSpPr>
      </xdr:nvSpPr>
      <xdr:spPr bwMode="auto">
        <a:xfrm>
          <a:off x="7626804" y="805544"/>
          <a:ext cx="45719" cy="283027"/>
        </a:xfrm>
        <a:prstGeom prst="leftBracket">
          <a:avLst>
            <a:gd name="adj" fmla="val 4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748394</xdr:colOff>
      <xdr:row>3</xdr:row>
      <xdr:rowOff>54427</xdr:rowOff>
    </xdr:from>
    <xdr:to>
      <xdr:col>9</xdr:col>
      <xdr:colOff>816428</xdr:colOff>
      <xdr:row>4</xdr:row>
      <xdr:rowOff>149678</xdr:rowOff>
    </xdr:to>
    <xdr:sp macro="" textlink="">
      <xdr:nvSpPr>
        <xdr:cNvPr id="5" name="AutoShape 1"/>
        <xdr:cNvSpPr>
          <a:spLocks/>
        </xdr:cNvSpPr>
      </xdr:nvSpPr>
      <xdr:spPr bwMode="auto">
        <a:xfrm flipH="1" flipV="1">
          <a:off x="8245930" y="789213"/>
          <a:ext cx="68034" cy="340179"/>
        </a:xfrm>
        <a:prstGeom prst="leftBracket">
          <a:avLst>
            <a:gd name="adj" fmla="val 4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X78"/>
  <sheetViews>
    <sheetView zoomScale="85" zoomScaleNormal="85" zoomScaleSheetLayoutView="70" workbookViewId="0">
      <selection activeCell="J26" sqref="J26"/>
    </sheetView>
  </sheetViews>
  <sheetFormatPr defaultColWidth="10" defaultRowHeight="16.5" customHeight="1" x14ac:dyDescent="0.15"/>
  <cols>
    <col min="1" max="1" width="14.625" style="5" customWidth="1"/>
    <col min="2" max="2" width="11.625" style="5" customWidth="1"/>
    <col min="3" max="5" width="10.625" style="5" customWidth="1"/>
    <col min="6" max="6" width="11.625" style="5" customWidth="1"/>
    <col min="7" max="9" width="10.625" style="5" customWidth="1"/>
    <col min="10" max="17" width="11.625" style="5" customWidth="1"/>
    <col min="18" max="18" width="12.625" style="5" customWidth="1"/>
    <col min="19" max="19" width="11.625" style="5" customWidth="1"/>
    <col min="20" max="23" width="10.625" style="5" customWidth="1"/>
    <col min="24" max="16384" width="10" style="5"/>
  </cols>
  <sheetData>
    <row r="1" spans="1:39" s="13" customFormat="1" ht="20.100000000000001" customHeight="1" x14ac:dyDescent="0.15">
      <c r="A1" s="23" t="s">
        <v>0</v>
      </c>
    </row>
    <row r="2" spans="1:39" s="13" customFormat="1" ht="20.100000000000001" customHeight="1" x14ac:dyDescent="0.15">
      <c r="A2" s="23" t="s">
        <v>1</v>
      </c>
    </row>
    <row r="3" spans="1:39" ht="16.5" customHeight="1" thickBot="1" x14ac:dyDescent="0.2">
      <c r="A3" s="24"/>
      <c r="B3" s="24"/>
      <c r="C3" s="25"/>
      <c r="P3" s="24"/>
      <c r="Q3" s="24"/>
      <c r="R3" s="24"/>
      <c r="AM3" s="26"/>
    </row>
    <row r="4" spans="1:39" ht="17.25" x14ac:dyDescent="0.15">
      <c r="A4" s="225"/>
      <c r="B4" s="225"/>
      <c r="C4" s="207"/>
      <c r="D4" s="299" t="s">
        <v>252</v>
      </c>
      <c r="E4" s="300"/>
      <c r="F4" s="300"/>
      <c r="G4" s="300"/>
      <c r="H4" s="300"/>
      <c r="I4" s="300"/>
      <c r="J4" s="300"/>
      <c r="K4" s="300"/>
      <c r="L4" s="301"/>
      <c r="M4" s="299" t="s">
        <v>251</v>
      </c>
      <c r="N4" s="300"/>
      <c r="O4" s="301"/>
      <c r="P4" s="297" t="s">
        <v>250</v>
      </c>
      <c r="Q4" s="298"/>
      <c r="R4" s="298"/>
      <c r="AM4" s="26"/>
    </row>
    <row r="5" spans="1:39" ht="17.25" x14ac:dyDescent="0.15">
      <c r="A5" s="316" t="s">
        <v>2</v>
      </c>
      <c r="B5" s="316"/>
      <c r="C5" s="317"/>
      <c r="D5" s="302">
        <v>27</v>
      </c>
      <c r="E5" s="303"/>
      <c r="F5" s="304"/>
      <c r="G5" s="307">
        <v>28</v>
      </c>
      <c r="H5" s="308"/>
      <c r="I5" s="309"/>
      <c r="J5" s="307">
        <v>29</v>
      </c>
      <c r="K5" s="308"/>
      <c r="L5" s="309"/>
      <c r="M5" s="305">
        <v>27</v>
      </c>
      <c r="N5" s="295">
        <v>28</v>
      </c>
      <c r="O5" s="295">
        <v>29</v>
      </c>
      <c r="P5" s="305">
        <v>27</v>
      </c>
      <c r="Q5" s="295">
        <v>28</v>
      </c>
      <c r="R5" s="295">
        <v>29</v>
      </c>
      <c r="S5" s="26"/>
    </row>
    <row r="6" spans="1:39" ht="17.25" x14ac:dyDescent="0.15">
      <c r="A6" s="224"/>
      <c r="B6" s="224"/>
      <c r="C6" s="220"/>
      <c r="D6" s="27" t="s">
        <v>174</v>
      </c>
      <c r="E6" s="27" t="s">
        <v>175</v>
      </c>
      <c r="F6" s="27" t="s">
        <v>176</v>
      </c>
      <c r="G6" s="28" t="s">
        <v>4</v>
      </c>
      <c r="H6" s="28" t="s">
        <v>5</v>
      </c>
      <c r="I6" s="28" t="s">
        <v>3</v>
      </c>
      <c r="J6" s="28" t="s">
        <v>4</v>
      </c>
      <c r="K6" s="28" t="s">
        <v>5</v>
      </c>
      <c r="L6" s="28" t="s">
        <v>3</v>
      </c>
      <c r="M6" s="306"/>
      <c r="N6" s="296"/>
      <c r="O6" s="296"/>
      <c r="P6" s="306"/>
      <c r="Q6" s="296"/>
      <c r="R6" s="296"/>
      <c r="S6" s="26"/>
    </row>
    <row r="7" spans="1:39" ht="16.5" customHeight="1" x14ac:dyDescent="0.15">
      <c r="A7" s="29"/>
      <c r="B7" s="29"/>
      <c r="C7" s="30"/>
      <c r="D7" s="31"/>
      <c r="E7" s="31"/>
      <c r="F7" s="31"/>
      <c r="G7" s="31"/>
      <c r="H7" s="31"/>
      <c r="I7" s="31"/>
      <c r="J7" s="32"/>
      <c r="K7" s="32"/>
      <c r="L7" s="32"/>
      <c r="M7" s="33"/>
      <c r="N7" s="33"/>
      <c r="O7" s="34"/>
      <c r="P7" s="33"/>
      <c r="Q7" s="34"/>
      <c r="R7" s="34"/>
    </row>
    <row r="8" spans="1:39" ht="21.95" customHeight="1" x14ac:dyDescent="0.15">
      <c r="A8" s="310" t="s">
        <v>41</v>
      </c>
      <c r="B8" s="310"/>
      <c r="C8" s="311"/>
      <c r="D8" s="204">
        <v>411223</v>
      </c>
      <c r="E8" s="204">
        <v>219925</v>
      </c>
      <c r="F8" s="204">
        <v>332859</v>
      </c>
      <c r="G8" s="245">
        <v>416577</v>
      </c>
      <c r="H8" s="245">
        <v>223322</v>
      </c>
      <c r="I8" s="245">
        <v>337348</v>
      </c>
      <c r="J8" s="245">
        <v>425389</v>
      </c>
      <c r="K8" s="245">
        <v>229164</v>
      </c>
      <c r="L8" s="245">
        <v>346331</v>
      </c>
      <c r="M8" s="235">
        <v>152.6</v>
      </c>
      <c r="N8" s="246">
        <v>152.69999999999999</v>
      </c>
      <c r="O8" s="246">
        <v>153.30000000000001</v>
      </c>
      <c r="P8" s="236">
        <v>19.3</v>
      </c>
      <c r="Q8" s="247">
        <v>19.2</v>
      </c>
      <c r="R8" s="247">
        <v>19.100000000000001</v>
      </c>
    </row>
    <row r="9" spans="1:39" ht="21.95" customHeight="1" x14ac:dyDescent="0.15">
      <c r="A9" s="310" t="s">
        <v>6</v>
      </c>
      <c r="B9" s="310"/>
      <c r="C9" s="311"/>
      <c r="D9" s="204">
        <v>447534</v>
      </c>
      <c r="E9" s="204">
        <v>255786</v>
      </c>
      <c r="F9" s="204">
        <v>423947</v>
      </c>
      <c r="G9" s="245">
        <v>454323</v>
      </c>
      <c r="H9" s="245">
        <v>269549</v>
      </c>
      <c r="I9" s="245">
        <v>431731</v>
      </c>
      <c r="J9" s="245">
        <v>468983</v>
      </c>
      <c r="K9" s="245">
        <v>299568</v>
      </c>
      <c r="L9" s="245">
        <v>448143</v>
      </c>
      <c r="M9" s="235">
        <v>169.7</v>
      </c>
      <c r="N9" s="246">
        <v>170.4</v>
      </c>
      <c r="O9" s="246">
        <v>171.2</v>
      </c>
      <c r="P9" s="236">
        <v>21.4</v>
      </c>
      <c r="Q9" s="247">
        <v>21.6</v>
      </c>
      <c r="R9" s="247">
        <v>21.7</v>
      </c>
    </row>
    <row r="10" spans="1:39" ht="21.95" customHeight="1" x14ac:dyDescent="0.15">
      <c r="A10" s="310" t="s">
        <v>7</v>
      </c>
      <c r="B10" s="310"/>
      <c r="C10" s="311"/>
      <c r="D10" s="204">
        <v>415576</v>
      </c>
      <c r="E10" s="204">
        <v>213921</v>
      </c>
      <c r="F10" s="204">
        <v>363370</v>
      </c>
      <c r="G10" s="245">
        <v>420242</v>
      </c>
      <c r="H10" s="245">
        <v>215423</v>
      </c>
      <c r="I10" s="245">
        <v>366100</v>
      </c>
      <c r="J10" s="245">
        <v>430777</v>
      </c>
      <c r="K10" s="245">
        <v>222572</v>
      </c>
      <c r="L10" s="245">
        <v>376631</v>
      </c>
      <c r="M10" s="235">
        <v>162.80000000000001</v>
      </c>
      <c r="N10" s="246">
        <v>162.9</v>
      </c>
      <c r="O10" s="246">
        <v>163.9</v>
      </c>
      <c r="P10" s="236">
        <v>19.2</v>
      </c>
      <c r="Q10" s="247">
        <v>19.3</v>
      </c>
      <c r="R10" s="247">
        <v>19.3</v>
      </c>
    </row>
    <row r="11" spans="1:39" ht="21.95" customHeight="1" x14ac:dyDescent="0.15">
      <c r="A11" s="312" t="s">
        <v>14</v>
      </c>
      <c r="B11" s="312"/>
      <c r="C11" s="313"/>
      <c r="D11" s="237" t="s">
        <v>227</v>
      </c>
      <c r="E11" s="237" t="s">
        <v>226</v>
      </c>
      <c r="F11" s="237" t="s">
        <v>226</v>
      </c>
      <c r="G11" s="237" t="s">
        <v>227</v>
      </c>
      <c r="H11" s="237" t="s">
        <v>226</v>
      </c>
      <c r="I11" s="237" t="s">
        <v>226</v>
      </c>
      <c r="J11" s="248">
        <v>597936</v>
      </c>
      <c r="K11" s="248">
        <v>455984</v>
      </c>
      <c r="L11" s="248">
        <v>584498</v>
      </c>
      <c r="M11" s="236" t="s">
        <v>226</v>
      </c>
      <c r="N11" s="247" t="s">
        <v>226</v>
      </c>
      <c r="O11" s="247">
        <v>149.80000000000001</v>
      </c>
      <c r="P11" s="236" t="s">
        <v>226</v>
      </c>
      <c r="Q11" s="247" t="s">
        <v>226</v>
      </c>
      <c r="R11" s="247">
        <v>18.7</v>
      </c>
    </row>
    <row r="12" spans="1:39" ht="21.95" customHeight="1" x14ac:dyDescent="0.15">
      <c r="A12" s="310" t="s">
        <v>52</v>
      </c>
      <c r="B12" s="310"/>
      <c r="C12" s="311"/>
      <c r="D12" s="204">
        <v>503396</v>
      </c>
      <c r="E12" s="204">
        <v>359799</v>
      </c>
      <c r="F12" s="204">
        <v>479398</v>
      </c>
      <c r="G12" s="245">
        <v>533732</v>
      </c>
      <c r="H12" s="245">
        <v>398330</v>
      </c>
      <c r="I12" s="245">
        <v>512086</v>
      </c>
      <c r="J12" s="245">
        <v>480139</v>
      </c>
      <c r="K12" s="245">
        <v>386278</v>
      </c>
      <c r="L12" s="245">
        <v>467727</v>
      </c>
      <c r="M12" s="236">
        <v>166.6</v>
      </c>
      <c r="N12" s="247">
        <v>167.7</v>
      </c>
      <c r="O12" s="247">
        <v>164.9</v>
      </c>
      <c r="P12" s="236">
        <v>18.8</v>
      </c>
      <c r="Q12" s="247">
        <v>18.8</v>
      </c>
      <c r="R12" s="247">
        <v>19.5</v>
      </c>
    </row>
    <row r="13" spans="1:39" ht="21.95" customHeight="1" x14ac:dyDescent="0.15">
      <c r="A13" s="310" t="s">
        <v>32</v>
      </c>
      <c r="B13" s="310"/>
      <c r="C13" s="311"/>
      <c r="D13" s="204">
        <v>424733</v>
      </c>
      <c r="E13" s="204">
        <v>185182</v>
      </c>
      <c r="F13" s="204">
        <v>380530</v>
      </c>
      <c r="G13" s="245">
        <v>423864</v>
      </c>
      <c r="H13" s="245">
        <v>194588</v>
      </c>
      <c r="I13" s="245">
        <v>382461</v>
      </c>
      <c r="J13" s="245">
        <v>435222</v>
      </c>
      <c r="K13" s="245">
        <v>201237</v>
      </c>
      <c r="L13" s="245">
        <v>391360</v>
      </c>
      <c r="M13" s="236">
        <v>179.4</v>
      </c>
      <c r="N13" s="247">
        <v>180.7</v>
      </c>
      <c r="O13" s="247">
        <v>179.9</v>
      </c>
      <c r="P13" s="236">
        <v>20.399999999999999</v>
      </c>
      <c r="Q13" s="247">
        <v>20.399999999999999</v>
      </c>
      <c r="R13" s="247">
        <v>20.100000000000001</v>
      </c>
    </row>
    <row r="14" spans="1:39" ht="21.95" customHeight="1" x14ac:dyDescent="0.15">
      <c r="A14" s="310" t="s">
        <v>53</v>
      </c>
      <c r="B14" s="310"/>
      <c r="C14" s="311"/>
      <c r="D14" s="204">
        <v>387008</v>
      </c>
      <c r="E14" s="204">
        <v>142633</v>
      </c>
      <c r="F14" s="204">
        <v>245611</v>
      </c>
      <c r="G14" s="245">
        <v>387826</v>
      </c>
      <c r="H14" s="245">
        <v>145910</v>
      </c>
      <c r="I14" s="245">
        <v>247515</v>
      </c>
      <c r="J14" s="245">
        <v>419842</v>
      </c>
      <c r="K14" s="245">
        <v>152868</v>
      </c>
      <c r="L14" s="245">
        <v>275409</v>
      </c>
      <c r="M14" s="236">
        <v>134.4</v>
      </c>
      <c r="N14" s="247">
        <v>134.80000000000001</v>
      </c>
      <c r="O14" s="247">
        <v>138.9</v>
      </c>
      <c r="P14" s="236">
        <v>19.399999999999999</v>
      </c>
      <c r="Q14" s="247">
        <v>19.3</v>
      </c>
      <c r="R14" s="247">
        <v>19.3</v>
      </c>
    </row>
    <row r="15" spans="1:39" ht="21.95" customHeight="1" x14ac:dyDescent="0.15">
      <c r="A15" s="310" t="s">
        <v>8</v>
      </c>
      <c r="B15" s="310"/>
      <c r="C15" s="311"/>
      <c r="D15" s="204">
        <v>647566</v>
      </c>
      <c r="E15" s="204">
        <v>268419</v>
      </c>
      <c r="F15" s="204">
        <v>412704</v>
      </c>
      <c r="G15" s="245">
        <v>647421</v>
      </c>
      <c r="H15" s="245">
        <v>272337</v>
      </c>
      <c r="I15" s="245">
        <v>410263</v>
      </c>
      <c r="J15" s="245">
        <v>631136</v>
      </c>
      <c r="K15" s="245">
        <v>276880</v>
      </c>
      <c r="L15" s="245">
        <v>406326</v>
      </c>
      <c r="M15" s="236">
        <v>141.69999999999999</v>
      </c>
      <c r="N15" s="247">
        <v>141.1</v>
      </c>
      <c r="O15" s="247">
        <v>141.9</v>
      </c>
      <c r="P15" s="236">
        <v>18.2</v>
      </c>
      <c r="Q15" s="247">
        <v>18.2</v>
      </c>
      <c r="R15" s="247">
        <v>18.600000000000001</v>
      </c>
    </row>
    <row r="16" spans="1:39" ht="21.95" customHeight="1" x14ac:dyDescent="0.15">
      <c r="A16" s="312" t="s">
        <v>142</v>
      </c>
      <c r="B16" s="312"/>
      <c r="C16" s="313"/>
      <c r="D16" s="204">
        <v>589259</v>
      </c>
      <c r="E16" s="204">
        <v>287656</v>
      </c>
      <c r="F16" s="204">
        <v>536852</v>
      </c>
      <c r="G16" s="245">
        <v>600815</v>
      </c>
      <c r="H16" s="245">
        <v>301167</v>
      </c>
      <c r="I16" s="245">
        <v>547310</v>
      </c>
      <c r="J16" s="245">
        <v>587388</v>
      </c>
      <c r="K16" s="245">
        <v>288817</v>
      </c>
      <c r="L16" s="245">
        <v>533467</v>
      </c>
      <c r="M16" s="236">
        <v>158.19999999999999</v>
      </c>
      <c r="N16" s="247">
        <v>158.1</v>
      </c>
      <c r="O16" s="247">
        <v>156.19999999999999</v>
      </c>
      <c r="P16" s="236">
        <v>18.7</v>
      </c>
      <c r="Q16" s="247">
        <v>18.7</v>
      </c>
      <c r="R16" s="247">
        <v>18.7</v>
      </c>
    </row>
    <row r="17" spans="1:50" ht="21.95" customHeight="1" x14ac:dyDescent="0.15">
      <c r="A17" s="312" t="s">
        <v>143</v>
      </c>
      <c r="B17" s="312"/>
      <c r="C17" s="313"/>
      <c r="D17" s="204">
        <v>198175</v>
      </c>
      <c r="E17" s="204">
        <v>105017</v>
      </c>
      <c r="F17" s="204">
        <v>140755</v>
      </c>
      <c r="G17" s="245">
        <v>209264</v>
      </c>
      <c r="H17" s="245">
        <v>108446</v>
      </c>
      <c r="I17" s="245">
        <v>146770</v>
      </c>
      <c r="J17" s="245">
        <v>207395</v>
      </c>
      <c r="K17" s="245">
        <v>106109</v>
      </c>
      <c r="L17" s="245">
        <v>143936</v>
      </c>
      <c r="M17" s="236">
        <v>120.8</v>
      </c>
      <c r="N17" s="247">
        <v>123.7</v>
      </c>
      <c r="O17" s="247">
        <v>121.4</v>
      </c>
      <c r="P17" s="236">
        <v>17.399999999999999</v>
      </c>
      <c r="Q17" s="247">
        <v>17.8</v>
      </c>
      <c r="R17" s="247">
        <v>17.600000000000001</v>
      </c>
    </row>
    <row r="18" spans="1:50" ht="21.95" customHeight="1" x14ac:dyDescent="0.15">
      <c r="A18" s="312" t="s">
        <v>144</v>
      </c>
      <c r="B18" s="312"/>
      <c r="C18" s="313"/>
      <c r="D18" s="204">
        <v>244021</v>
      </c>
      <c r="E18" s="204">
        <v>134501</v>
      </c>
      <c r="F18" s="204">
        <v>181024</v>
      </c>
      <c r="G18" s="245">
        <v>237912</v>
      </c>
      <c r="H18" s="245">
        <v>125155</v>
      </c>
      <c r="I18" s="245">
        <v>174998</v>
      </c>
      <c r="J18" s="245">
        <v>282977</v>
      </c>
      <c r="K18" s="245">
        <v>160012</v>
      </c>
      <c r="L18" s="245">
        <v>219328</v>
      </c>
      <c r="M18" s="236">
        <v>137.4</v>
      </c>
      <c r="N18" s="247">
        <v>137.6</v>
      </c>
      <c r="O18" s="247">
        <v>130.6</v>
      </c>
      <c r="P18" s="236">
        <v>20.100000000000001</v>
      </c>
      <c r="Q18" s="247">
        <v>20</v>
      </c>
      <c r="R18" s="247">
        <v>19</v>
      </c>
    </row>
    <row r="19" spans="1:50" ht="21.95" customHeight="1" x14ac:dyDescent="0.15">
      <c r="A19" s="310" t="s">
        <v>35</v>
      </c>
      <c r="B19" s="310"/>
      <c r="C19" s="311"/>
      <c r="D19" s="204">
        <v>541401</v>
      </c>
      <c r="E19" s="204">
        <v>417395</v>
      </c>
      <c r="F19" s="204">
        <v>472686</v>
      </c>
      <c r="G19" s="245">
        <v>530818</v>
      </c>
      <c r="H19" s="245">
        <v>421157</v>
      </c>
      <c r="I19" s="245">
        <v>470866</v>
      </c>
      <c r="J19" s="245">
        <v>537852</v>
      </c>
      <c r="K19" s="245">
        <v>431229</v>
      </c>
      <c r="L19" s="245">
        <v>478418</v>
      </c>
      <c r="M19" s="236">
        <v>147.1</v>
      </c>
      <c r="N19" s="247">
        <v>147.1</v>
      </c>
      <c r="O19" s="247">
        <v>146.9</v>
      </c>
      <c r="P19" s="236">
        <v>18.8</v>
      </c>
      <c r="Q19" s="247">
        <v>18.5</v>
      </c>
      <c r="R19" s="247">
        <v>18.399999999999999</v>
      </c>
    </row>
    <row r="20" spans="1:50" ht="21.95" customHeight="1" x14ac:dyDescent="0.15">
      <c r="A20" s="310" t="s">
        <v>34</v>
      </c>
      <c r="B20" s="310"/>
      <c r="C20" s="311"/>
      <c r="D20" s="204">
        <v>446890</v>
      </c>
      <c r="E20" s="204">
        <v>277264</v>
      </c>
      <c r="F20" s="204">
        <v>333006</v>
      </c>
      <c r="G20" s="245">
        <v>454665</v>
      </c>
      <c r="H20" s="245">
        <v>282339</v>
      </c>
      <c r="I20" s="245">
        <v>339221</v>
      </c>
      <c r="J20" s="245">
        <v>449432</v>
      </c>
      <c r="K20" s="245">
        <v>278470</v>
      </c>
      <c r="L20" s="245">
        <v>335692</v>
      </c>
      <c r="M20" s="236">
        <v>147.80000000000001</v>
      </c>
      <c r="N20" s="247">
        <v>145.80000000000001</v>
      </c>
      <c r="O20" s="247">
        <v>145.80000000000001</v>
      </c>
      <c r="P20" s="236">
        <v>19.399999999999999</v>
      </c>
      <c r="Q20" s="247">
        <v>18.899999999999999</v>
      </c>
      <c r="R20" s="247">
        <v>18.899999999999999</v>
      </c>
    </row>
    <row r="21" spans="1:50" ht="21.95" customHeight="1" x14ac:dyDescent="0.15">
      <c r="A21" s="310" t="s">
        <v>54</v>
      </c>
      <c r="B21" s="310"/>
      <c r="C21" s="311"/>
      <c r="D21" s="204">
        <v>376515</v>
      </c>
      <c r="E21" s="204">
        <v>216540</v>
      </c>
      <c r="F21" s="204">
        <v>321775</v>
      </c>
      <c r="G21" s="245">
        <v>373332</v>
      </c>
      <c r="H21" s="245">
        <v>207745</v>
      </c>
      <c r="I21" s="245">
        <v>315320</v>
      </c>
      <c r="J21" s="245">
        <v>387959</v>
      </c>
      <c r="K21" s="245">
        <v>236557</v>
      </c>
      <c r="L21" s="245">
        <v>330811</v>
      </c>
      <c r="M21" s="236">
        <v>151.69999999999999</v>
      </c>
      <c r="N21" s="247">
        <v>155.69999999999999</v>
      </c>
      <c r="O21" s="247">
        <v>154.5</v>
      </c>
      <c r="P21" s="236">
        <v>19.600000000000001</v>
      </c>
      <c r="Q21" s="247">
        <v>19.8</v>
      </c>
      <c r="R21" s="247">
        <v>20</v>
      </c>
    </row>
    <row r="22" spans="1:50" ht="21.95" customHeight="1" x14ac:dyDescent="0.15">
      <c r="A22" s="312" t="s">
        <v>233</v>
      </c>
      <c r="B22" s="312"/>
      <c r="C22" s="313"/>
      <c r="D22" s="204">
        <v>247605</v>
      </c>
      <c r="E22" s="204">
        <v>139912</v>
      </c>
      <c r="F22" s="204">
        <v>204690</v>
      </c>
      <c r="G22" s="245">
        <v>255788</v>
      </c>
      <c r="H22" s="245">
        <v>139841</v>
      </c>
      <c r="I22" s="245">
        <v>208318</v>
      </c>
      <c r="J22" s="245">
        <v>258312</v>
      </c>
      <c r="K22" s="245">
        <v>140590</v>
      </c>
      <c r="L22" s="245">
        <v>209050</v>
      </c>
      <c r="M22" s="236">
        <v>141.30000000000001</v>
      </c>
      <c r="N22" s="247">
        <v>140.6</v>
      </c>
      <c r="O22" s="247">
        <v>141.5</v>
      </c>
      <c r="P22" s="236">
        <v>18.3</v>
      </c>
      <c r="Q22" s="247">
        <v>18.3</v>
      </c>
      <c r="R22" s="247">
        <v>18.3</v>
      </c>
    </row>
    <row r="23" spans="1:50" ht="16.5" customHeight="1" x14ac:dyDescent="0.15">
      <c r="A23" s="36"/>
      <c r="B23" s="36"/>
      <c r="C23" s="37"/>
      <c r="D23" s="38"/>
      <c r="E23" s="38"/>
      <c r="F23" s="38"/>
      <c r="G23" s="38"/>
      <c r="H23" s="38"/>
      <c r="I23" s="38"/>
      <c r="J23" s="38"/>
      <c r="K23" s="38"/>
      <c r="L23" s="38"/>
      <c r="M23" s="38"/>
      <c r="N23" s="38"/>
      <c r="O23" s="39"/>
      <c r="P23" s="38"/>
      <c r="Q23" s="38"/>
      <c r="R23" s="39"/>
    </row>
    <row r="24" spans="1:50" ht="16.5" customHeight="1" x14ac:dyDescent="0.15">
      <c r="A24" s="40" t="s">
        <v>170</v>
      </c>
      <c r="B24" s="17"/>
      <c r="C24" s="17"/>
      <c r="T24" s="41"/>
      <c r="AL24" s="26"/>
      <c r="AM24" s="26"/>
    </row>
    <row r="25" spans="1:50" ht="16.5" customHeight="1" x14ac:dyDescent="0.15">
      <c r="A25" s="42" t="s">
        <v>232</v>
      </c>
      <c r="B25" s="17"/>
      <c r="C25" s="17"/>
      <c r="L25" s="26"/>
      <c r="M25" s="26"/>
      <c r="N25" s="26"/>
      <c r="O25" s="26"/>
      <c r="P25" s="26"/>
      <c r="Q25" s="26"/>
      <c r="R25" s="26"/>
      <c r="S25" s="26"/>
      <c r="T25" s="26"/>
      <c r="U25" s="26"/>
      <c r="V25" s="26"/>
      <c r="W25" s="26"/>
      <c r="X25" s="26"/>
      <c r="Y25" s="26"/>
      <c r="Z25" s="26"/>
    </row>
    <row r="26" spans="1:50" ht="16.5" customHeight="1" x14ac:dyDescent="0.15">
      <c r="A26" s="42" t="s">
        <v>231</v>
      </c>
      <c r="B26" s="17"/>
      <c r="C26" s="17"/>
      <c r="L26" s="238"/>
      <c r="M26" s="239"/>
      <c r="N26" s="238"/>
      <c r="O26" s="239"/>
      <c r="P26" s="239"/>
      <c r="Q26" s="239"/>
      <c r="R26" s="238"/>
      <c r="S26" s="239"/>
      <c r="T26" s="240"/>
      <c r="U26" s="240"/>
      <c r="V26" s="240"/>
      <c r="W26" s="239"/>
      <c r="X26" s="239"/>
      <c r="Y26" s="239"/>
      <c r="Z26" s="240"/>
      <c r="AA26" s="240"/>
      <c r="AB26" s="26"/>
      <c r="AX26" s="41"/>
    </row>
    <row r="27" spans="1:50" ht="15.95" customHeight="1" x14ac:dyDescent="0.15">
      <c r="L27" s="26"/>
      <c r="M27" s="26"/>
      <c r="N27" s="26"/>
      <c r="O27" s="26"/>
      <c r="P27" s="26"/>
      <c r="Q27" s="26"/>
      <c r="R27" s="26"/>
      <c r="S27" s="26"/>
      <c r="T27" s="26"/>
      <c r="U27" s="26"/>
      <c r="V27" s="26"/>
      <c r="W27" s="26"/>
      <c r="X27" s="26"/>
      <c r="Y27" s="26"/>
      <c r="Z27" s="26"/>
      <c r="AA27" s="26"/>
      <c r="AB27" s="26"/>
      <c r="AX27" s="41"/>
    </row>
    <row r="28" spans="1:50" ht="15.95" customHeight="1" x14ac:dyDescent="0.15">
      <c r="AC28" s="41"/>
      <c r="AX28" s="41"/>
    </row>
    <row r="29" spans="1:50" s="13" customFormat="1" ht="20.100000000000001" customHeight="1" x14ac:dyDescent="0.15">
      <c r="A29" s="23" t="s">
        <v>208</v>
      </c>
      <c r="B29" s="23"/>
      <c r="C29" s="23"/>
      <c r="R29" s="23" t="s">
        <v>209</v>
      </c>
      <c r="S29" s="23"/>
      <c r="T29" s="23"/>
      <c r="U29" s="23"/>
      <c r="AX29" s="44"/>
    </row>
    <row r="30" spans="1:50" s="17" customFormat="1" ht="16.5" customHeight="1" thickBot="1" x14ac:dyDescent="0.2">
      <c r="A30" s="318"/>
      <c r="B30" s="318"/>
      <c r="C30" s="318"/>
      <c r="K30" s="9"/>
      <c r="P30" s="249" t="s">
        <v>303</v>
      </c>
      <c r="R30" s="320"/>
      <c r="S30" s="320"/>
      <c r="T30" s="225"/>
      <c r="U30" s="225"/>
      <c r="V30" s="225"/>
      <c r="W30" s="249" t="s">
        <v>303</v>
      </c>
      <c r="AX30" s="46"/>
    </row>
    <row r="31" spans="1:50" ht="16.5" customHeight="1" x14ac:dyDescent="0.15">
      <c r="A31" s="322" t="s">
        <v>230</v>
      </c>
      <c r="B31" s="325" t="s">
        <v>239</v>
      </c>
      <c r="C31" s="47"/>
      <c r="D31" s="47"/>
      <c r="E31" s="47" t="s">
        <v>221</v>
      </c>
      <c r="F31" s="328" t="s">
        <v>238</v>
      </c>
      <c r="G31" s="48" t="s">
        <v>145</v>
      </c>
      <c r="H31" s="48" t="s">
        <v>146</v>
      </c>
      <c r="I31" s="48" t="s">
        <v>147</v>
      </c>
      <c r="J31" s="47" t="s">
        <v>148</v>
      </c>
      <c r="K31" s="47" t="s">
        <v>149</v>
      </c>
      <c r="L31" s="49" t="s">
        <v>150</v>
      </c>
      <c r="M31" s="47" t="s">
        <v>151</v>
      </c>
      <c r="N31" s="48" t="s">
        <v>152</v>
      </c>
      <c r="O31" s="47" t="s">
        <v>153</v>
      </c>
      <c r="P31" s="47" t="s">
        <v>241</v>
      </c>
      <c r="R31" s="331" t="s">
        <v>11</v>
      </c>
      <c r="S31" s="297" t="s">
        <v>9</v>
      </c>
      <c r="T31" s="298"/>
      <c r="U31" s="321"/>
      <c r="V31" s="297" t="s">
        <v>10</v>
      </c>
      <c r="W31" s="298"/>
      <c r="AT31" s="41"/>
    </row>
    <row r="32" spans="1:50" ht="16.5" customHeight="1" x14ac:dyDescent="0.15">
      <c r="A32" s="323"/>
      <c r="B32" s="326"/>
      <c r="C32" s="50" t="s">
        <v>154</v>
      </c>
      <c r="D32" s="50" t="s">
        <v>155</v>
      </c>
      <c r="E32" s="51" t="s">
        <v>156</v>
      </c>
      <c r="F32" s="329"/>
      <c r="G32" s="50" t="s">
        <v>157</v>
      </c>
      <c r="H32" s="50" t="s">
        <v>157</v>
      </c>
      <c r="I32" s="50" t="s">
        <v>157</v>
      </c>
      <c r="J32" s="51" t="s">
        <v>158</v>
      </c>
      <c r="K32" s="51" t="s">
        <v>159</v>
      </c>
      <c r="L32" s="52" t="s">
        <v>242</v>
      </c>
      <c r="M32" s="51" t="s">
        <v>160</v>
      </c>
      <c r="N32" s="50" t="s">
        <v>161</v>
      </c>
      <c r="O32" s="51" t="s">
        <v>240</v>
      </c>
      <c r="P32" s="51" t="s">
        <v>219</v>
      </c>
      <c r="R32" s="316"/>
      <c r="S32" s="333" t="s">
        <v>12</v>
      </c>
      <c r="T32" s="333" t="s">
        <v>13</v>
      </c>
      <c r="U32" s="333" t="s">
        <v>236</v>
      </c>
      <c r="V32" s="333" t="s">
        <v>13</v>
      </c>
      <c r="W32" s="336" t="s">
        <v>236</v>
      </c>
      <c r="AT32" s="41"/>
    </row>
    <row r="33" spans="1:23" ht="16.5" customHeight="1" x14ac:dyDescent="0.15">
      <c r="A33" s="324"/>
      <c r="B33" s="327"/>
      <c r="C33" s="53"/>
      <c r="D33" s="53"/>
      <c r="E33" s="53" t="s">
        <v>162</v>
      </c>
      <c r="F33" s="330"/>
      <c r="G33" s="54" t="s">
        <v>163</v>
      </c>
      <c r="H33" s="54" t="s">
        <v>164</v>
      </c>
      <c r="I33" s="54" t="s">
        <v>165</v>
      </c>
      <c r="J33" s="53" t="s">
        <v>242</v>
      </c>
      <c r="K33" s="53" t="s">
        <v>242</v>
      </c>
      <c r="L33" s="55" t="s">
        <v>166</v>
      </c>
      <c r="M33" s="53" t="s">
        <v>167</v>
      </c>
      <c r="N33" s="54" t="s">
        <v>168</v>
      </c>
      <c r="O33" s="53" t="s">
        <v>169</v>
      </c>
      <c r="P33" s="56" t="s">
        <v>220</v>
      </c>
      <c r="R33" s="316"/>
      <c r="S33" s="334"/>
      <c r="T33" s="334"/>
      <c r="U33" s="334"/>
      <c r="V33" s="334"/>
      <c r="W33" s="337"/>
    </row>
    <row r="34" spans="1:23" ht="12" customHeight="1" x14ac:dyDescent="0.15">
      <c r="A34" s="221"/>
      <c r="B34" s="57"/>
      <c r="C34" s="58"/>
      <c r="D34" s="58"/>
      <c r="E34" s="58"/>
      <c r="F34" s="58"/>
      <c r="G34" s="58"/>
      <c r="H34" s="58"/>
      <c r="I34" s="58"/>
      <c r="J34" s="58"/>
      <c r="K34" s="58"/>
      <c r="L34" s="58"/>
      <c r="M34" s="58"/>
      <c r="N34" s="58"/>
      <c r="O34" s="58"/>
      <c r="P34" s="58"/>
      <c r="R34" s="332"/>
      <c r="S34" s="335"/>
      <c r="T34" s="335"/>
      <c r="U34" s="335"/>
      <c r="V34" s="335"/>
      <c r="W34" s="338"/>
    </row>
    <row r="35" spans="1:23" ht="18" customHeight="1" x14ac:dyDescent="0.15">
      <c r="A35" s="221"/>
      <c r="B35" s="59"/>
      <c r="C35" s="60"/>
      <c r="D35" s="60"/>
      <c r="E35" s="60"/>
      <c r="F35" s="315" t="s">
        <v>210</v>
      </c>
      <c r="G35" s="315"/>
      <c r="H35" s="315"/>
      <c r="I35" s="315"/>
      <c r="J35" s="315"/>
      <c r="K35" s="315"/>
      <c r="L35" s="60"/>
      <c r="M35" s="60"/>
      <c r="N35" s="60"/>
      <c r="O35" s="60"/>
      <c r="P35" s="60"/>
      <c r="R35" s="241"/>
      <c r="S35" s="61" t="s">
        <v>234</v>
      </c>
      <c r="T35" s="62"/>
      <c r="U35" s="63" t="s">
        <v>235</v>
      </c>
      <c r="V35" s="63"/>
      <c r="W35" s="63" t="s">
        <v>235</v>
      </c>
    </row>
    <row r="36" spans="1:23" ht="18" customHeight="1" x14ac:dyDescent="0.15">
      <c r="A36" s="64" t="s">
        <v>302</v>
      </c>
      <c r="B36" s="250">
        <v>101.8</v>
      </c>
      <c r="C36" s="65">
        <v>111.3</v>
      </c>
      <c r="D36" s="65">
        <v>104.6</v>
      </c>
      <c r="E36" s="65">
        <v>99.9</v>
      </c>
      <c r="F36" s="65">
        <v>100</v>
      </c>
      <c r="G36" s="65">
        <v>85.3</v>
      </c>
      <c r="H36" s="65">
        <v>106.6</v>
      </c>
      <c r="I36" s="65">
        <v>111.9</v>
      </c>
      <c r="J36" s="65">
        <v>93.6</v>
      </c>
      <c r="K36" s="65">
        <v>107.2</v>
      </c>
      <c r="L36" s="65">
        <v>113.9</v>
      </c>
      <c r="M36" s="65">
        <v>98.1</v>
      </c>
      <c r="N36" s="65">
        <v>103.8</v>
      </c>
      <c r="O36" s="65">
        <v>102.9</v>
      </c>
      <c r="P36" s="65">
        <v>93.8</v>
      </c>
      <c r="R36" s="64" t="s">
        <v>306</v>
      </c>
      <c r="S36" s="20">
        <v>327138</v>
      </c>
      <c r="T36" s="251">
        <v>98.281254224761838</v>
      </c>
      <c r="U36" s="69">
        <v>-1.7187457752381619</v>
      </c>
      <c r="V36" s="251">
        <v>101.8</v>
      </c>
      <c r="W36" s="69">
        <v>1.7999999999999972</v>
      </c>
    </row>
    <row r="37" spans="1:23" ht="18" customHeight="1" x14ac:dyDescent="0.15">
      <c r="A37" s="64" t="s">
        <v>223</v>
      </c>
      <c r="B37" s="250">
        <v>99</v>
      </c>
      <c r="C37" s="65">
        <v>101.6</v>
      </c>
      <c r="D37" s="65">
        <v>101.2</v>
      </c>
      <c r="E37" s="65">
        <v>104.2</v>
      </c>
      <c r="F37" s="65">
        <v>102.6</v>
      </c>
      <c r="G37" s="65">
        <v>84.5</v>
      </c>
      <c r="H37" s="65">
        <v>100.5</v>
      </c>
      <c r="I37" s="65">
        <v>104</v>
      </c>
      <c r="J37" s="65">
        <v>90.4</v>
      </c>
      <c r="K37" s="65">
        <v>98.5</v>
      </c>
      <c r="L37" s="65">
        <v>114.3</v>
      </c>
      <c r="M37" s="65">
        <v>100.9</v>
      </c>
      <c r="N37" s="65">
        <v>100.9</v>
      </c>
      <c r="O37" s="65">
        <v>97.7</v>
      </c>
      <c r="P37" s="65">
        <v>91.6</v>
      </c>
      <c r="R37" s="64" t="s">
        <v>223</v>
      </c>
      <c r="S37" s="66">
        <v>332571</v>
      </c>
      <c r="T37" s="69">
        <v>99.913476877596821</v>
      </c>
      <c r="U37" s="69">
        <v>1.632222652834983</v>
      </c>
      <c r="V37" s="69">
        <v>99</v>
      </c>
      <c r="W37" s="69">
        <v>-2.7999999999999972</v>
      </c>
    </row>
    <row r="38" spans="1:23" ht="18" customHeight="1" x14ac:dyDescent="0.15">
      <c r="A38" s="64" t="s">
        <v>224</v>
      </c>
      <c r="B38" s="250">
        <v>100</v>
      </c>
      <c r="C38" s="65">
        <v>100</v>
      </c>
      <c r="D38" s="65">
        <v>100</v>
      </c>
      <c r="E38" s="237" t="s">
        <v>227</v>
      </c>
      <c r="F38" s="65">
        <v>100</v>
      </c>
      <c r="G38" s="65">
        <v>100</v>
      </c>
      <c r="H38" s="65">
        <v>100</v>
      </c>
      <c r="I38" s="65">
        <v>100</v>
      </c>
      <c r="J38" s="65">
        <v>100</v>
      </c>
      <c r="K38" s="65">
        <v>100</v>
      </c>
      <c r="L38" s="65">
        <v>100</v>
      </c>
      <c r="M38" s="65">
        <v>100</v>
      </c>
      <c r="N38" s="65">
        <v>100</v>
      </c>
      <c r="O38" s="65">
        <v>100</v>
      </c>
      <c r="P38" s="65">
        <v>100</v>
      </c>
      <c r="R38" s="64" t="s">
        <v>225</v>
      </c>
      <c r="S38" s="242">
        <v>332859</v>
      </c>
      <c r="T38" s="69">
        <v>100</v>
      </c>
      <c r="U38" s="69">
        <v>8.6523122403178832E-2</v>
      </c>
      <c r="V38" s="69">
        <v>100</v>
      </c>
      <c r="W38" s="69">
        <v>1</v>
      </c>
    </row>
    <row r="39" spans="1:23" ht="18" customHeight="1" x14ac:dyDescent="0.15">
      <c r="A39" s="67" t="s">
        <v>300</v>
      </c>
      <c r="B39" s="243">
        <v>101.7</v>
      </c>
      <c r="C39" s="131">
        <v>102.1</v>
      </c>
      <c r="D39" s="131">
        <v>101</v>
      </c>
      <c r="E39" s="248" t="s">
        <v>227</v>
      </c>
      <c r="F39" s="131">
        <v>106.8</v>
      </c>
      <c r="G39" s="131">
        <v>100.7</v>
      </c>
      <c r="H39" s="131">
        <v>101</v>
      </c>
      <c r="I39" s="131">
        <v>99.5</v>
      </c>
      <c r="J39" s="131">
        <v>102.7</v>
      </c>
      <c r="K39" s="131">
        <v>104.4</v>
      </c>
      <c r="L39" s="131">
        <v>96.9</v>
      </c>
      <c r="M39" s="131">
        <v>100.2</v>
      </c>
      <c r="N39" s="131">
        <v>102.3</v>
      </c>
      <c r="O39" s="131">
        <v>98.4</v>
      </c>
      <c r="P39" s="131">
        <v>102</v>
      </c>
      <c r="R39" s="67" t="s">
        <v>305</v>
      </c>
      <c r="S39" s="102">
        <v>337348</v>
      </c>
      <c r="T39" s="251">
        <v>101.34861908495789</v>
      </c>
      <c r="U39" s="69">
        <v>1.348619084957889</v>
      </c>
      <c r="V39" s="251">
        <v>101.7</v>
      </c>
      <c r="W39" s="69">
        <v>1.7000000000000028</v>
      </c>
    </row>
    <row r="40" spans="1:23" ht="18" customHeight="1" x14ac:dyDescent="0.15">
      <c r="A40" s="67" t="s">
        <v>307</v>
      </c>
      <c r="B40" s="243">
        <v>103.5</v>
      </c>
      <c r="C40" s="131">
        <v>105.3</v>
      </c>
      <c r="D40" s="131">
        <v>103.1</v>
      </c>
      <c r="E40" s="252">
        <v>100.2</v>
      </c>
      <c r="F40" s="131">
        <v>95.6</v>
      </c>
      <c r="G40" s="131">
        <v>102.5</v>
      </c>
      <c r="H40" s="131">
        <v>111.4</v>
      </c>
      <c r="I40" s="131">
        <v>98.1</v>
      </c>
      <c r="J40" s="131">
        <v>99.4</v>
      </c>
      <c r="K40" s="131">
        <v>101.6</v>
      </c>
      <c r="L40" s="131">
        <v>120.4</v>
      </c>
      <c r="M40" s="131">
        <v>100.7</v>
      </c>
      <c r="N40" s="131">
        <v>100.3</v>
      </c>
      <c r="O40" s="131">
        <v>102.4</v>
      </c>
      <c r="P40" s="131">
        <v>101.3</v>
      </c>
      <c r="R40" s="67" t="s">
        <v>308</v>
      </c>
      <c r="S40" s="253">
        <v>346331</v>
      </c>
      <c r="T40" s="69">
        <v>104.0473593924154</v>
      </c>
      <c r="U40" s="69">
        <v>2.6987403074575127</v>
      </c>
      <c r="V40" s="69">
        <v>103.5</v>
      </c>
      <c r="W40" s="69">
        <v>1.7999999999999972</v>
      </c>
    </row>
    <row r="41" spans="1:23" ht="18" customHeight="1" x14ac:dyDescent="0.15">
      <c r="A41" s="67"/>
      <c r="B41" s="243"/>
      <c r="C41" s="131"/>
      <c r="D41" s="131"/>
      <c r="E41" s="131"/>
      <c r="F41" s="131"/>
      <c r="G41" s="131"/>
      <c r="H41" s="131"/>
      <c r="I41" s="131"/>
      <c r="J41" s="131"/>
      <c r="K41" s="131"/>
      <c r="L41" s="131"/>
      <c r="M41" s="131"/>
      <c r="N41" s="131"/>
      <c r="O41" s="131"/>
      <c r="P41" s="131"/>
      <c r="R41" s="67"/>
      <c r="S41" s="244"/>
      <c r="T41" s="69"/>
      <c r="U41" s="69"/>
      <c r="V41" s="69"/>
      <c r="W41" s="69"/>
    </row>
    <row r="42" spans="1:23" ht="17.25" customHeight="1" x14ac:dyDescent="0.15">
      <c r="A42" s="254"/>
      <c r="B42" s="73"/>
      <c r="C42" s="74"/>
      <c r="D42" s="74"/>
      <c r="E42" s="74"/>
      <c r="F42" s="314" t="s">
        <v>211</v>
      </c>
      <c r="G42" s="314"/>
      <c r="H42" s="314"/>
      <c r="I42" s="314"/>
      <c r="J42" s="314"/>
      <c r="K42" s="314"/>
      <c r="L42" s="74"/>
      <c r="M42" s="74"/>
      <c r="N42" s="74"/>
      <c r="O42" s="74"/>
      <c r="P42" s="74"/>
      <c r="R42" s="70"/>
      <c r="S42" s="71"/>
      <c r="T42" s="72"/>
      <c r="U42" s="72"/>
      <c r="V42" s="72"/>
      <c r="W42" s="72"/>
    </row>
    <row r="43" spans="1:23" ht="18" customHeight="1" x14ac:dyDescent="0.15">
      <c r="A43" s="64" t="s">
        <v>302</v>
      </c>
      <c r="B43" s="250">
        <v>100.1</v>
      </c>
      <c r="C43" s="65">
        <v>96.9</v>
      </c>
      <c r="D43" s="65">
        <v>100.8</v>
      </c>
      <c r="E43" s="65">
        <v>98.6</v>
      </c>
      <c r="F43" s="65">
        <v>102.9</v>
      </c>
      <c r="G43" s="65">
        <v>99.9</v>
      </c>
      <c r="H43" s="65">
        <v>103</v>
      </c>
      <c r="I43" s="65">
        <v>103.6</v>
      </c>
      <c r="J43" s="65">
        <v>103.2</v>
      </c>
      <c r="K43" s="65">
        <v>93.9</v>
      </c>
      <c r="L43" s="65">
        <v>108.6</v>
      </c>
      <c r="M43" s="65">
        <v>106</v>
      </c>
      <c r="N43" s="65">
        <v>97</v>
      </c>
      <c r="O43" s="65">
        <v>98.5</v>
      </c>
      <c r="P43" s="65">
        <v>96.7</v>
      </c>
      <c r="R43" s="64"/>
      <c r="S43" s="75"/>
      <c r="T43" s="319" t="s">
        <v>213</v>
      </c>
      <c r="U43" s="319"/>
      <c r="V43" s="319"/>
      <c r="W43" s="35"/>
    </row>
    <row r="44" spans="1:23" ht="18" customHeight="1" x14ac:dyDescent="0.15">
      <c r="A44" s="64" t="s">
        <v>223</v>
      </c>
      <c r="B44" s="250">
        <v>99.7</v>
      </c>
      <c r="C44" s="65">
        <v>92.3</v>
      </c>
      <c r="D44" s="65">
        <v>99</v>
      </c>
      <c r="E44" s="65">
        <v>100.3</v>
      </c>
      <c r="F44" s="65">
        <v>104.8</v>
      </c>
      <c r="G44" s="65">
        <v>96.3</v>
      </c>
      <c r="H44" s="65">
        <v>104.2</v>
      </c>
      <c r="I44" s="65">
        <v>105</v>
      </c>
      <c r="J44" s="65">
        <v>101.1</v>
      </c>
      <c r="K44" s="65">
        <v>90.5</v>
      </c>
      <c r="L44" s="65">
        <v>113.1</v>
      </c>
      <c r="M44" s="65">
        <v>113.4</v>
      </c>
      <c r="N44" s="65">
        <v>97.9</v>
      </c>
      <c r="O44" s="65">
        <v>99.3</v>
      </c>
      <c r="P44" s="65">
        <v>96.1</v>
      </c>
      <c r="R44" s="64" t="s">
        <v>306</v>
      </c>
      <c r="S44" s="76">
        <v>272313</v>
      </c>
      <c r="T44" s="255">
        <v>99.900214611955903</v>
      </c>
      <c r="U44" s="69">
        <v>-9.978538804409709E-2</v>
      </c>
      <c r="V44" s="255">
        <v>103.4</v>
      </c>
      <c r="W44" s="69">
        <v>3.4000000000000057</v>
      </c>
    </row>
    <row r="45" spans="1:23" ht="18" customHeight="1" x14ac:dyDescent="0.15">
      <c r="A45" s="64" t="s">
        <v>224</v>
      </c>
      <c r="B45" s="250">
        <v>100</v>
      </c>
      <c r="C45" s="65">
        <v>100</v>
      </c>
      <c r="D45" s="65">
        <v>100</v>
      </c>
      <c r="E45" s="237" t="s">
        <v>227</v>
      </c>
      <c r="F45" s="65">
        <v>100</v>
      </c>
      <c r="G45" s="65">
        <v>100</v>
      </c>
      <c r="H45" s="65">
        <v>100</v>
      </c>
      <c r="I45" s="65">
        <v>100</v>
      </c>
      <c r="J45" s="65">
        <v>100</v>
      </c>
      <c r="K45" s="65">
        <v>100</v>
      </c>
      <c r="L45" s="65">
        <v>100</v>
      </c>
      <c r="M45" s="65">
        <v>100</v>
      </c>
      <c r="N45" s="65">
        <v>100</v>
      </c>
      <c r="O45" s="65">
        <v>100</v>
      </c>
      <c r="P45" s="65">
        <v>100</v>
      </c>
      <c r="R45" s="64" t="s">
        <v>223</v>
      </c>
      <c r="S45" s="66">
        <v>274918</v>
      </c>
      <c r="T45" s="77">
        <v>100.85587981730468</v>
      </c>
      <c r="U45" s="69">
        <v>0.95566520534877952</v>
      </c>
      <c r="V45" s="77">
        <v>99.9</v>
      </c>
      <c r="W45" s="69">
        <v>-3.5</v>
      </c>
    </row>
    <row r="46" spans="1:23" ht="18" customHeight="1" x14ac:dyDescent="0.15">
      <c r="A46" s="67" t="s">
        <v>300</v>
      </c>
      <c r="B46" s="243">
        <v>100</v>
      </c>
      <c r="C46" s="131">
        <v>100.5</v>
      </c>
      <c r="D46" s="131">
        <v>100</v>
      </c>
      <c r="E46" s="248" t="s">
        <v>227</v>
      </c>
      <c r="F46" s="131">
        <v>100.5</v>
      </c>
      <c r="G46" s="131">
        <v>100.7</v>
      </c>
      <c r="H46" s="131">
        <v>100.3</v>
      </c>
      <c r="I46" s="131">
        <v>99.6</v>
      </c>
      <c r="J46" s="131">
        <v>99.9</v>
      </c>
      <c r="K46" s="131">
        <v>102.4</v>
      </c>
      <c r="L46" s="131">
        <v>100.1</v>
      </c>
      <c r="M46" s="131">
        <v>99.9</v>
      </c>
      <c r="N46" s="131">
        <v>98.7</v>
      </c>
      <c r="O46" s="131">
        <v>102.7</v>
      </c>
      <c r="P46" s="131">
        <v>99.5</v>
      </c>
      <c r="R46" s="64" t="s">
        <v>225</v>
      </c>
      <c r="S46" s="242">
        <v>272585</v>
      </c>
      <c r="T46" s="77">
        <v>100</v>
      </c>
      <c r="U46" s="69">
        <v>-0.85587981730468243</v>
      </c>
      <c r="V46" s="77">
        <v>100</v>
      </c>
      <c r="W46" s="69">
        <v>9.9999999999994316E-2</v>
      </c>
    </row>
    <row r="47" spans="1:23" ht="18" customHeight="1" x14ac:dyDescent="0.15">
      <c r="A47" s="67" t="s">
        <v>307</v>
      </c>
      <c r="B47" s="243">
        <v>100.4</v>
      </c>
      <c r="C47" s="131">
        <v>100.9</v>
      </c>
      <c r="D47" s="131">
        <v>100.6</v>
      </c>
      <c r="E47" s="256">
        <v>98.7</v>
      </c>
      <c r="F47" s="131">
        <v>98.9</v>
      </c>
      <c r="G47" s="131">
        <v>100.4</v>
      </c>
      <c r="H47" s="131">
        <v>103.3</v>
      </c>
      <c r="I47" s="131">
        <v>100.1</v>
      </c>
      <c r="J47" s="131">
        <v>98.7</v>
      </c>
      <c r="K47" s="131">
        <v>100.5</v>
      </c>
      <c r="L47" s="131">
        <v>95</v>
      </c>
      <c r="M47" s="131">
        <v>99.6</v>
      </c>
      <c r="N47" s="131">
        <v>98.6</v>
      </c>
      <c r="O47" s="131">
        <v>101.8</v>
      </c>
      <c r="P47" s="131">
        <v>100.2</v>
      </c>
      <c r="R47" s="67" t="s">
        <v>305</v>
      </c>
      <c r="S47" s="257">
        <v>273943</v>
      </c>
      <c r="T47" s="255">
        <v>100.49819322413191</v>
      </c>
      <c r="U47" s="69">
        <v>0.49819322413191003</v>
      </c>
      <c r="V47" s="255">
        <v>100.7</v>
      </c>
      <c r="W47" s="69">
        <v>0.70000000000000284</v>
      </c>
    </row>
    <row r="48" spans="1:23" ht="18" customHeight="1" x14ac:dyDescent="0.15">
      <c r="A48" s="254"/>
      <c r="B48" s="73"/>
      <c r="C48" s="74"/>
      <c r="D48" s="74"/>
      <c r="E48" s="74"/>
      <c r="L48" s="74"/>
      <c r="M48" s="74"/>
      <c r="N48" s="74"/>
      <c r="O48" s="74"/>
      <c r="P48" s="74"/>
      <c r="R48" s="67" t="s">
        <v>308</v>
      </c>
      <c r="S48" s="253">
        <v>280350</v>
      </c>
      <c r="T48" s="77">
        <v>102.84865271383239</v>
      </c>
      <c r="U48" s="69">
        <v>2.3504594897004836</v>
      </c>
      <c r="V48" s="77">
        <v>102.3</v>
      </c>
      <c r="W48" s="69">
        <v>1.5999999999999943</v>
      </c>
    </row>
    <row r="49" spans="1:23" ht="18" customHeight="1" x14ac:dyDescent="0.15">
      <c r="A49" s="225"/>
      <c r="B49" s="73"/>
      <c r="C49" s="225"/>
      <c r="D49" s="225"/>
      <c r="E49" s="225"/>
      <c r="F49" s="314" t="s">
        <v>212</v>
      </c>
      <c r="G49" s="314"/>
      <c r="H49" s="314"/>
      <c r="I49" s="314"/>
      <c r="J49" s="314"/>
      <c r="K49" s="314"/>
      <c r="L49" s="225"/>
      <c r="M49" s="225"/>
      <c r="N49" s="225"/>
      <c r="O49" s="225"/>
      <c r="P49" s="225"/>
      <c r="R49" s="67"/>
      <c r="S49" s="244"/>
      <c r="T49" s="77"/>
      <c r="U49" s="69"/>
      <c r="V49" s="77"/>
      <c r="W49" s="69"/>
    </row>
    <row r="50" spans="1:23" ht="21" customHeight="1" x14ac:dyDescent="0.15">
      <c r="A50" s="64" t="s">
        <v>302</v>
      </c>
      <c r="B50" s="250">
        <v>23.1</v>
      </c>
      <c r="C50" s="65">
        <v>0.6</v>
      </c>
      <c r="D50" s="65">
        <v>10.9</v>
      </c>
      <c r="E50" s="65" t="s">
        <v>304</v>
      </c>
      <c r="F50" s="65">
        <v>8.9</v>
      </c>
      <c r="G50" s="65">
        <v>22.2</v>
      </c>
      <c r="H50" s="65">
        <v>51.1</v>
      </c>
      <c r="I50" s="65">
        <v>10.3</v>
      </c>
      <c r="J50" s="65">
        <v>11</v>
      </c>
      <c r="K50" s="65">
        <v>60.5</v>
      </c>
      <c r="L50" s="65">
        <v>40.9</v>
      </c>
      <c r="M50" s="65">
        <v>23.6</v>
      </c>
      <c r="N50" s="65">
        <v>17.2</v>
      </c>
      <c r="O50" s="65">
        <v>4.9000000000000004</v>
      </c>
      <c r="P50" s="65">
        <v>36.200000000000003</v>
      </c>
      <c r="R50" s="78"/>
      <c r="S50" s="79"/>
      <c r="T50" s="80"/>
      <c r="U50" s="80"/>
      <c r="V50" s="80"/>
      <c r="W50" s="80"/>
    </row>
    <row r="51" spans="1:23" ht="18" customHeight="1" x14ac:dyDescent="0.15">
      <c r="A51" s="64" t="s">
        <v>223</v>
      </c>
      <c r="B51" s="250">
        <v>22.6</v>
      </c>
      <c r="C51" s="65">
        <v>0.5</v>
      </c>
      <c r="D51" s="65">
        <v>10.7</v>
      </c>
      <c r="E51" s="65">
        <v>0.2</v>
      </c>
      <c r="F51" s="65">
        <v>10.3</v>
      </c>
      <c r="G51" s="65">
        <v>22.9</v>
      </c>
      <c r="H51" s="65">
        <v>50.3</v>
      </c>
      <c r="I51" s="65">
        <v>10.1</v>
      </c>
      <c r="J51" s="65">
        <v>15.1</v>
      </c>
      <c r="K51" s="65">
        <v>59.9</v>
      </c>
      <c r="L51" s="65">
        <v>30.6</v>
      </c>
      <c r="M51" s="65">
        <v>24.7</v>
      </c>
      <c r="N51" s="65">
        <v>17.399999999999999</v>
      </c>
      <c r="O51" s="65">
        <v>4.9000000000000004</v>
      </c>
      <c r="P51" s="65">
        <v>34.799999999999997</v>
      </c>
      <c r="R51" s="42" t="s">
        <v>228</v>
      </c>
      <c r="S51" s="26"/>
      <c r="T51" s="26"/>
      <c r="U51" s="26"/>
    </row>
    <row r="52" spans="1:23" ht="18" customHeight="1" x14ac:dyDescent="0.15">
      <c r="A52" s="64" t="s">
        <v>301</v>
      </c>
      <c r="B52" s="250">
        <v>25.3</v>
      </c>
      <c r="C52" s="65">
        <v>1.6</v>
      </c>
      <c r="D52" s="65">
        <v>14.5</v>
      </c>
      <c r="E52" s="237" t="s">
        <v>227</v>
      </c>
      <c r="F52" s="65">
        <v>2.7</v>
      </c>
      <c r="G52" s="65">
        <v>21.1</v>
      </c>
      <c r="H52" s="65">
        <v>56.5</v>
      </c>
      <c r="I52" s="65">
        <v>17.399999999999999</v>
      </c>
      <c r="J52" s="65">
        <v>8.4</v>
      </c>
      <c r="K52" s="65">
        <v>74.3</v>
      </c>
      <c r="L52" s="65">
        <v>55.2</v>
      </c>
      <c r="M52" s="65">
        <v>17.8</v>
      </c>
      <c r="N52" s="65">
        <v>14.6</v>
      </c>
      <c r="O52" s="65">
        <v>16.2</v>
      </c>
      <c r="P52" s="65">
        <v>34.5</v>
      </c>
      <c r="R52" s="17" t="s">
        <v>229</v>
      </c>
    </row>
    <row r="53" spans="1:23" ht="18" customHeight="1" x14ac:dyDescent="0.15">
      <c r="A53" s="67" t="s">
        <v>299</v>
      </c>
      <c r="B53" s="243">
        <v>24.8</v>
      </c>
      <c r="C53" s="131">
        <v>1.3</v>
      </c>
      <c r="D53" s="131">
        <v>14</v>
      </c>
      <c r="E53" s="248" t="s">
        <v>227</v>
      </c>
      <c r="F53" s="131">
        <v>3.2</v>
      </c>
      <c r="G53" s="131">
        <v>19.600000000000001</v>
      </c>
      <c r="H53" s="131">
        <v>57.1</v>
      </c>
      <c r="I53" s="131">
        <v>16.399999999999999</v>
      </c>
      <c r="J53" s="131">
        <v>8.5</v>
      </c>
      <c r="K53" s="131">
        <v>72.7</v>
      </c>
      <c r="L53" s="131">
        <v>57.3</v>
      </c>
      <c r="M53" s="131">
        <v>16.7</v>
      </c>
      <c r="N53" s="131">
        <v>14.7</v>
      </c>
      <c r="O53" s="131">
        <v>16.399999999999999</v>
      </c>
      <c r="P53" s="131">
        <v>34</v>
      </c>
    </row>
    <row r="54" spans="1:23" ht="18" customHeight="1" x14ac:dyDescent="0.15">
      <c r="A54" s="67" t="s">
        <v>307</v>
      </c>
      <c r="B54" s="243">
        <v>23.7</v>
      </c>
      <c r="C54" s="131">
        <v>1.1000000000000001</v>
      </c>
      <c r="D54" s="131">
        <v>13.4</v>
      </c>
      <c r="E54" s="256">
        <v>0.4</v>
      </c>
      <c r="F54" s="131">
        <v>6.5</v>
      </c>
      <c r="G54" s="131">
        <v>18.2</v>
      </c>
      <c r="H54" s="131">
        <v>52.1</v>
      </c>
      <c r="I54" s="131">
        <v>17.399999999999999</v>
      </c>
      <c r="J54" s="131">
        <v>9.6</v>
      </c>
      <c r="K54" s="131">
        <v>72.599999999999994</v>
      </c>
      <c r="L54" s="131">
        <v>48.1</v>
      </c>
      <c r="M54" s="131">
        <v>16.3</v>
      </c>
      <c r="N54" s="131">
        <v>15.4</v>
      </c>
      <c r="O54" s="131">
        <v>15.9</v>
      </c>
      <c r="P54" s="131">
        <v>35.6</v>
      </c>
    </row>
    <row r="55" spans="1:23" ht="18" customHeight="1" x14ac:dyDescent="0.15">
      <c r="A55" s="258"/>
      <c r="B55" s="81"/>
      <c r="C55" s="82"/>
      <c r="D55" s="82"/>
      <c r="E55" s="82"/>
      <c r="F55" s="82"/>
      <c r="G55" s="82"/>
      <c r="H55" s="82"/>
      <c r="I55" s="82"/>
      <c r="J55" s="83"/>
      <c r="K55" s="83"/>
      <c r="L55" s="83"/>
      <c r="M55" s="83"/>
      <c r="N55" s="83"/>
      <c r="O55" s="83"/>
      <c r="P55" s="83"/>
    </row>
    <row r="56" spans="1:23" ht="18" customHeight="1" x14ac:dyDescent="0.15">
      <c r="A56" s="40" t="s">
        <v>170</v>
      </c>
      <c r="B56" s="26"/>
      <c r="C56" s="26"/>
      <c r="D56" s="26"/>
      <c r="E56" s="26"/>
      <c r="F56" s="26"/>
      <c r="G56" s="26"/>
      <c r="H56" s="26"/>
      <c r="I56" s="26"/>
      <c r="J56" s="26"/>
      <c r="K56" s="26"/>
    </row>
    <row r="57" spans="1:23" ht="18" customHeight="1" x14ac:dyDescent="0.15">
      <c r="A57" s="42" t="s">
        <v>237</v>
      </c>
      <c r="B57" s="26"/>
      <c r="C57" s="26"/>
    </row>
    <row r="58" spans="1:23" ht="12" customHeight="1" x14ac:dyDescent="0.15">
      <c r="C58" s="84"/>
    </row>
    <row r="59" spans="1:23" ht="16.5" customHeight="1" x14ac:dyDescent="0.15">
      <c r="C59" s="84"/>
    </row>
    <row r="60" spans="1:23" ht="16.5" customHeight="1" x14ac:dyDescent="0.15">
      <c r="C60" s="84"/>
    </row>
    <row r="61" spans="1:23" ht="16.5" customHeight="1" x14ac:dyDescent="0.15">
      <c r="C61" s="84"/>
    </row>
    <row r="62" spans="1:23" ht="16.5" customHeight="1" x14ac:dyDescent="0.15">
      <c r="C62" s="84"/>
    </row>
    <row r="63" spans="1:23" ht="16.5" customHeight="1" x14ac:dyDescent="0.15">
      <c r="C63" s="85"/>
    </row>
    <row r="64" spans="1:23" ht="16.5" customHeight="1" x14ac:dyDescent="0.15">
      <c r="C64" s="85"/>
    </row>
    <row r="65" spans="3:3" ht="16.5" customHeight="1" x14ac:dyDescent="0.15">
      <c r="C65" s="85"/>
    </row>
    <row r="66" spans="3:3" ht="16.5" customHeight="1" x14ac:dyDescent="0.15">
      <c r="C66" s="85"/>
    </row>
    <row r="67" spans="3:3" ht="16.5" customHeight="1" x14ac:dyDescent="0.15">
      <c r="C67" s="85"/>
    </row>
    <row r="68" spans="3:3" ht="16.5" customHeight="1" x14ac:dyDescent="0.15">
      <c r="C68" s="85"/>
    </row>
    <row r="69" spans="3:3" ht="16.5" customHeight="1" x14ac:dyDescent="0.15">
      <c r="C69" s="85"/>
    </row>
    <row r="70" spans="3:3" ht="16.5" customHeight="1" x14ac:dyDescent="0.15">
      <c r="C70" s="85"/>
    </row>
    <row r="71" spans="3:3" ht="16.5" customHeight="1" x14ac:dyDescent="0.15">
      <c r="C71" s="85"/>
    </row>
    <row r="72" spans="3:3" ht="16.5" customHeight="1" x14ac:dyDescent="0.15">
      <c r="C72" s="85"/>
    </row>
    <row r="73" spans="3:3" ht="16.5" customHeight="1" x14ac:dyDescent="0.15">
      <c r="C73" s="85"/>
    </row>
    <row r="74" spans="3:3" ht="16.5" customHeight="1" x14ac:dyDescent="0.15">
      <c r="C74" s="85"/>
    </row>
    <row r="75" spans="3:3" ht="16.5" customHeight="1" x14ac:dyDescent="0.15">
      <c r="C75" s="85"/>
    </row>
    <row r="76" spans="3:3" ht="16.5" customHeight="1" x14ac:dyDescent="0.15">
      <c r="C76" s="85"/>
    </row>
    <row r="77" spans="3:3" ht="16.5" customHeight="1" x14ac:dyDescent="0.15">
      <c r="C77" s="85"/>
    </row>
    <row r="78" spans="3:3" ht="16.5" customHeight="1" x14ac:dyDescent="0.15">
      <c r="C78" s="85"/>
    </row>
  </sheetData>
  <mergeCells count="45">
    <mergeCell ref="T43:V43"/>
    <mergeCell ref="R30:S30"/>
    <mergeCell ref="S31:U31"/>
    <mergeCell ref="V31:W31"/>
    <mergeCell ref="A31:A33"/>
    <mergeCell ref="B31:B33"/>
    <mergeCell ref="F31:F33"/>
    <mergeCell ref="R31:R34"/>
    <mergeCell ref="T32:T34"/>
    <mergeCell ref="V32:V34"/>
    <mergeCell ref="S32:S34"/>
    <mergeCell ref="U32:U34"/>
    <mergeCell ref="W32:W34"/>
    <mergeCell ref="F49:K49"/>
    <mergeCell ref="F42:K42"/>
    <mergeCell ref="F35:K35"/>
    <mergeCell ref="A5:C5"/>
    <mergeCell ref="A30:C30"/>
    <mergeCell ref="A13:C13"/>
    <mergeCell ref="A14:C14"/>
    <mergeCell ref="A15:C15"/>
    <mergeCell ref="A16:C16"/>
    <mergeCell ref="A17:C17"/>
    <mergeCell ref="A8:C8"/>
    <mergeCell ref="A9:C9"/>
    <mergeCell ref="A10:C10"/>
    <mergeCell ref="A11:C11"/>
    <mergeCell ref="A12:C12"/>
    <mergeCell ref="A18:C18"/>
    <mergeCell ref="A19:C19"/>
    <mergeCell ref="A20:C20"/>
    <mergeCell ref="A21:C21"/>
    <mergeCell ref="A22:C22"/>
    <mergeCell ref="G5:I5"/>
    <mergeCell ref="R5:R6"/>
    <mergeCell ref="P4:R4"/>
    <mergeCell ref="M4:O4"/>
    <mergeCell ref="D5:F5"/>
    <mergeCell ref="D4:L4"/>
    <mergeCell ref="Q5:Q6"/>
    <mergeCell ref="P5:P6"/>
    <mergeCell ref="N5:N6"/>
    <mergeCell ref="J5:L5"/>
    <mergeCell ref="M5:M6"/>
    <mergeCell ref="O5:O6"/>
  </mergeCells>
  <phoneticPr fontId="2"/>
  <pageMargins left="0.51181102362204722" right="0.31496062992125984" top="0.98425196850393704" bottom="0.98425196850393704" header="0.51181102362204722" footer="0.51181102362204722"/>
  <pageSetup paperSize="9" scale="70" orientation="portrait" r:id="rId1"/>
  <headerFooter alignWithMargins="0"/>
  <colBreaks count="1" manualBreakCount="1">
    <brk id="12" max="5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7"/>
  <sheetViews>
    <sheetView topLeftCell="A106" workbookViewId="0">
      <selection activeCell="F127" activeCellId="8" sqref="F17 F31 F45 F59 F73 F87 F101 F113 F127"/>
    </sheetView>
  </sheetViews>
  <sheetFormatPr defaultRowHeight="13.5" x14ac:dyDescent="0.15"/>
  <cols>
    <col min="3" max="3" width="10.5" bestFit="1" customWidth="1"/>
    <col min="4" max="4" width="9.5" bestFit="1" customWidth="1"/>
    <col min="5" max="5" width="9.5" style="1" bestFit="1" customWidth="1"/>
    <col min="6" max="8" width="9.125" bestFit="1" customWidth="1"/>
  </cols>
  <sheetData>
    <row r="2" spans="1:8" x14ac:dyDescent="0.15">
      <c r="C2" t="s">
        <v>39</v>
      </c>
      <c r="F2" t="s">
        <v>40</v>
      </c>
    </row>
    <row r="3" spans="1:8" x14ac:dyDescent="0.15">
      <c r="C3" t="s">
        <v>15</v>
      </c>
      <c r="D3" t="s">
        <v>17</v>
      </c>
      <c r="E3" s="1" t="s">
        <v>18</v>
      </c>
      <c r="F3" t="s">
        <v>15</v>
      </c>
      <c r="G3" t="s">
        <v>17</v>
      </c>
      <c r="H3" t="s">
        <v>18</v>
      </c>
    </row>
    <row r="4" spans="1:8" ht="13.5" customHeight="1" x14ac:dyDescent="0.15">
      <c r="A4" s="339" t="s">
        <v>41</v>
      </c>
      <c r="B4" t="s">
        <v>19</v>
      </c>
      <c r="C4" s="2">
        <v>142.4</v>
      </c>
      <c r="D4" s="2">
        <v>152.1</v>
      </c>
      <c r="E4" s="2">
        <v>125.7</v>
      </c>
      <c r="F4" s="2">
        <v>17.7</v>
      </c>
      <c r="G4" s="2">
        <v>17.8</v>
      </c>
      <c r="H4" s="2">
        <v>17.399999999999999</v>
      </c>
    </row>
    <row r="5" spans="1:8" x14ac:dyDescent="0.15">
      <c r="A5" s="340"/>
      <c r="B5" t="s">
        <v>20</v>
      </c>
      <c r="C5" s="2">
        <v>159</v>
      </c>
      <c r="D5" s="2">
        <v>170.9</v>
      </c>
      <c r="E5" s="2">
        <v>137.9</v>
      </c>
      <c r="F5" s="2">
        <v>19.8</v>
      </c>
      <c r="G5" s="2">
        <v>20.100000000000001</v>
      </c>
      <c r="H5" s="2">
        <v>19.3</v>
      </c>
    </row>
    <row r="6" spans="1:8" x14ac:dyDescent="0.15">
      <c r="A6" s="340"/>
      <c r="B6" t="s">
        <v>21</v>
      </c>
      <c r="C6" s="2">
        <v>157.19999999999999</v>
      </c>
      <c r="D6" s="2">
        <v>169.4</v>
      </c>
      <c r="E6" s="2">
        <v>135.80000000000001</v>
      </c>
      <c r="F6" s="2">
        <v>19.5</v>
      </c>
      <c r="G6" s="2">
        <v>19.899999999999999</v>
      </c>
      <c r="H6" s="2">
        <v>18.8</v>
      </c>
    </row>
    <row r="7" spans="1:8" x14ac:dyDescent="0.15">
      <c r="A7" s="340"/>
      <c r="B7" t="s">
        <v>22</v>
      </c>
      <c r="C7" s="2">
        <v>164.8</v>
      </c>
      <c r="D7" s="2">
        <v>176.6</v>
      </c>
      <c r="E7" s="2">
        <v>144.1</v>
      </c>
      <c r="F7" s="2">
        <v>20.5</v>
      </c>
      <c r="G7" s="2">
        <v>20.8</v>
      </c>
      <c r="H7" s="2">
        <v>19.899999999999999</v>
      </c>
    </row>
    <row r="8" spans="1:8" x14ac:dyDescent="0.15">
      <c r="A8" s="340"/>
      <c r="B8" t="s">
        <v>23</v>
      </c>
      <c r="C8" s="2">
        <v>155.30000000000001</v>
      </c>
      <c r="D8" s="2">
        <v>164.3</v>
      </c>
      <c r="E8" s="2">
        <v>139.30000000000001</v>
      </c>
      <c r="F8" s="2">
        <v>19.2</v>
      </c>
      <c r="G8" s="2">
        <v>19.2</v>
      </c>
      <c r="H8" s="2">
        <v>19.100000000000001</v>
      </c>
    </row>
    <row r="9" spans="1:8" x14ac:dyDescent="0.15">
      <c r="A9" s="340"/>
      <c r="B9" t="s">
        <v>24</v>
      </c>
      <c r="C9" s="2">
        <v>165.9</v>
      </c>
      <c r="D9" s="2">
        <v>177.1</v>
      </c>
      <c r="E9" s="2">
        <v>146.30000000000001</v>
      </c>
      <c r="F9" s="2">
        <v>20.5</v>
      </c>
      <c r="G9" s="2">
        <v>20.7</v>
      </c>
      <c r="H9" s="2">
        <v>20.3</v>
      </c>
    </row>
    <row r="10" spans="1:8" x14ac:dyDescent="0.15">
      <c r="A10" s="340"/>
      <c r="B10" t="s">
        <v>25</v>
      </c>
      <c r="C10" s="2">
        <v>166.4</v>
      </c>
      <c r="D10" s="2">
        <v>178.6</v>
      </c>
      <c r="E10" s="2">
        <v>144.6</v>
      </c>
      <c r="F10" s="2">
        <v>20.5</v>
      </c>
      <c r="G10" s="2">
        <v>20.7</v>
      </c>
      <c r="H10" s="2">
        <v>20.100000000000001</v>
      </c>
    </row>
    <row r="11" spans="1:8" x14ac:dyDescent="0.15">
      <c r="A11" s="340"/>
      <c r="B11" t="s">
        <v>26</v>
      </c>
      <c r="C11" s="2">
        <v>152.9</v>
      </c>
      <c r="D11" s="2">
        <v>162.9</v>
      </c>
      <c r="E11" s="3">
        <v>135.19999999999999</v>
      </c>
      <c r="F11" s="2">
        <v>18.8</v>
      </c>
      <c r="G11" s="2">
        <v>18.8</v>
      </c>
      <c r="H11" s="2">
        <v>18.7</v>
      </c>
    </row>
    <row r="12" spans="1:8" x14ac:dyDescent="0.15">
      <c r="A12" s="340"/>
      <c r="B12" t="s">
        <v>27</v>
      </c>
      <c r="C12" s="2">
        <v>160.6</v>
      </c>
      <c r="D12" s="2">
        <v>172.2</v>
      </c>
      <c r="E12" s="3">
        <v>139.69999999999999</v>
      </c>
      <c r="F12" s="2">
        <v>19.7</v>
      </c>
      <c r="G12" s="2">
        <v>19.899999999999999</v>
      </c>
      <c r="H12" s="2">
        <v>19.3</v>
      </c>
    </row>
    <row r="13" spans="1:8" x14ac:dyDescent="0.15">
      <c r="A13" s="340"/>
      <c r="B13" t="s">
        <v>28</v>
      </c>
      <c r="C13" s="2">
        <v>162.6</v>
      </c>
      <c r="D13" s="2">
        <v>174.8</v>
      </c>
      <c r="E13" s="3">
        <v>140.9</v>
      </c>
      <c r="F13" s="2">
        <v>19.899999999999999</v>
      </c>
      <c r="G13" s="2">
        <v>20.2</v>
      </c>
      <c r="H13" s="2">
        <v>19.5</v>
      </c>
    </row>
    <row r="14" spans="1:8" x14ac:dyDescent="0.15">
      <c r="A14" s="340"/>
      <c r="B14" t="s">
        <v>29</v>
      </c>
      <c r="C14" s="2">
        <v>167.9</v>
      </c>
      <c r="D14" s="2">
        <v>180.4</v>
      </c>
      <c r="E14" s="3">
        <v>145</v>
      </c>
      <c r="F14" s="2">
        <v>20.5</v>
      </c>
      <c r="G14" s="2">
        <v>20.7</v>
      </c>
      <c r="H14" s="2">
        <v>20</v>
      </c>
    </row>
    <row r="15" spans="1:8" x14ac:dyDescent="0.15">
      <c r="A15" s="340"/>
      <c r="B15" t="s">
        <v>30</v>
      </c>
      <c r="C15" s="2">
        <v>163.6</v>
      </c>
      <c r="D15" s="2">
        <v>175.9</v>
      </c>
      <c r="E15" s="3">
        <v>141.19999999999999</v>
      </c>
      <c r="F15" s="2">
        <v>19.899999999999999</v>
      </c>
      <c r="G15" s="2">
        <v>20.2</v>
      </c>
      <c r="H15" s="2">
        <v>19.3</v>
      </c>
    </row>
    <row r="16" spans="1:8" x14ac:dyDescent="0.15">
      <c r="A16" s="340"/>
      <c r="B16" t="s">
        <v>47</v>
      </c>
      <c r="C16" s="2">
        <f t="shared" ref="C16:H16" si="0">SUM(C4:C15)</f>
        <v>1918.6</v>
      </c>
      <c r="D16" s="2">
        <f t="shared" si="0"/>
        <v>2055.2000000000003</v>
      </c>
      <c r="E16" s="2">
        <f t="shared" si="0"/>
        <v>1675.7</v>
      </c>
      <c r="F16" s="2">
        <f t="shared" si="0"/>
        <v>236.5</v>
      </c>
      <c r="G16" s="2">
        <f t="shared" si="0"/>
        <v>239</v>
      </c>
      <c r="H16" s="2">
        <f t="shared" si="0"/>
        <v>231.70000000000002</v>
      </c>
    </row>
    <row r="17" spans="1:8" x14ac:dyDescent="0.15">
      <c r="A17" s="341"/>
      <c r="B17" t="s">
        <v>16</v>
      </c>
      <c r="C17" s="2">
        <f t="shared" ref="C17:H17" si="1">C16/12</f>
        <v>159.88333333333333</v>
      </c>
      <c r="D17" s="2">
        <f t="shared" si="1"/>
        <v>171.26666666666668</v>
      </c>
      <c r="E17" s="2">
        <f t="shared" si="1"/>
        <v>139.64166666666668</v>
      </c>
      <c r="F17" s="2">
        <f t="shared" si="1"/>
        <v>19.708333333333332</v>
      </c>
      <c r="G17" s="2">
        <f t="shared" si="1"/>
        <v>19.916666666666668</v>
      </c>
      <c r="H17" s="2">
        <f t="shared" si="1"/>
        <v>19.308333333333334</v>
      </c>
    </row>
    <row r="18" spans="1:8" ht="13.5" customHeight="1" x14ac:dyDescent="0.15">
      <c r="A18" s="339" t="s">
        <v>36</v>
      </c>
      <c r="B18" t="s">
        <v>19</v>
      </c>
      <c r="C18" s="2">
        <v>140.80000000000001</v>
      </c>
      <c r="D18" s="2">
        <v>144.1</v>
      </c>
      <c r="E18" s="3">
        <v>123.8</v>
      </c>
      <c r="F18" s="2">
        <v>17.8</v>
      </c>
      <c r="G18" s="2">
        <v>18.100000000000001</v>
      </c>
      <c r="H18" s="2">
        <v>16.8</v>
      </c>
    </row>
    <row r="19" spans="1:8" x14ac:dyDescent="0.15">
      <c r="A19" s="340"/>
      <c r="B19" t="s">
        <v>20</v>
      </c>
      <c r="C19" s="2">
        <v>159.80000000000001</v>
      </c>
      <c r="D19" s="2">
        <v>167</v>
      </c>
      <c r="E19" s="2">
        <v>125.8</v>
      </c>
      <c r="F19" s="2">
        <v>21</v>
      </c>
      <c r="G19" s="2">
        <v>21.8</v>
      </c>
      <c r="H19" s="2">
        <v>17.399999999999999</v>
      </c>
    </row>
    <row r="20" spans="1:8" x14ac:dyDescent="0.15">
      <c r="A20" s="340"/>
      <c r="B20" t="s">
        <v>21</v>
      </c>
      <c r="C20" s="2">
        <v>156.69999999999999</v>
      </c>
      <c r="D20" s="2">
        <v>165.2</v>
      </c>
      <c r="E20" s="2">
        <v>117.6</v>
      </c>
      <c r="F20" s="2">
        <v>20.8</v>
      </c>
      <c r="G20" s="2">
        <v>21.8</v>
      </c>
      <c r="H20" s="2">
        <v>16.3</v>
      </c>
    </row>
    <row r="21" spans="1:8" x14ac:dyDescent="0.15">
      <c r="A21" s="340"/>
      <c r="B21" t="s">
        <v>22</v>
      </c>
      <c r="C21" s="2">
        <v>172.5</v>
      </c>
      <c r="D21" s="2">
        <v>177.6</v>
      </c>
      <c r="E21" s="2">
        <v>147.69999999999999</v>
      </c>
      <c r="F21" s="2">
        <v>22.5</v>
      </c>
      <c r="G21" s="2">
        <v>23.1</v>
      </c>
      <c r="H21" s="2">
        <v>19.899999999999999</v>
      </c>
    </row>
    <row r="22" spans="1:8" x14ac:dyDescent="0.15">
      <c r="A22" s="340"/>
      <c r="B22" t="s">
        <v>23</v>
      </c>
      <c r="C22" s="2">
        <v>153.1</v>
      </c>
      <c r="D22" s="2">
        <v>156.80000000000001</v>
      </c>
      <c r="E22" s="2">
        <v>136.30000000000001</v>
      </c>
      <c r="F22" s="2">
        <v>19.399999999999999</v>
      </c>
      <c r="G22" s="2">
        <v>19.600000000000001</v>
      </c>
      <c r="H22" s="2">
        <v>18.7</v>
      </c>
    </row>
    <row r="23" spans="1:8" x14ac:dyDescent="0.15">
      <c r="A23" s="340"/>
      <c r="B23" t="s">
        <v>24</v>
      </c>
      <c r="C23" s="2">
        <v>168.9</v>
      </c>
      <c r="D23" s="2">
        <v>177.4</v>
      </c>
      <c r="E23" s="2">
        <v>137.5</v>
      </c>
      <c r="F23" s="2">
        <v>21.8</v>
      </c>
      <c r="G23" s="2">
        <v>22.7</v>
      </c>
      <c r="H23" s="2">
        <v>18.5</v>
      </c>
    </row>
    <row r="24" spans="1:8" x14ac:dyDescent="0.15">
      <c r="A24" s="340"/>
      <c r="B24" t="s">
        <v>25</v>
      </c>
      <c r="C24" s="2">
        <v>156.69999999999999</v>
      </c>
      <c r="D24" s="2">
        <v>168.1</v>
      </c>
      <c r="E24" s="2">
        <v>114.9</v>
      </c>
      <c r="F24" s="2">
        <v>20.2</v>
      </c>
      <c r="G24" s="2">
        <v>21.5</v>
      </c>
      <c r="H24" s="2">
        <v>15.2</v>
      </c>
    </row>
    <row r="25" spans="1:8" x14ac:dyDescent="0.15">
      <c r="A25" s="340"/>
      <c r="B25" t="s">
        <v>26</v>
      </c>
      <c r="C25" s="2">
        <v>155.1</v>
      </c>
      <c r="D25" s="2">
        <v>158.9</v>
      </c>
      <c r="E25" s="2">
        <v>139.80000000000001</v>
      </c>
      <c r="F25" s="2">
        <v>20.100000000000001</v>
      </c>
      <c r="G25" s="2">
        <v>20.399999999999999</v>
      </c>
      <c r="H25" s="2">
        <v>18.8</v>
      </c>
    </row>
    <row r="26" spans="1:8" x14ac:dyDescent="0.15">
      <c r="A26" s="340"/>
      <c r="B26" t="s">
        <v>27</v>
      </c>
      <c r="C26" s="2">
        <v>160.80000000000001</v>
      </c>
      <c r="D26" s="2">
        <v>167.1</v>
      </c>
      <c r="E26" s="2">
        <v>136.30000000000001</v>
      </c>
      <c r="F26" s="2">
        <v>20.3</v>
      </c>
      <c r="G26" s="2">
        <v>20.9</v>
      </c>
      <c r="H26" s="2">
        <v>17.8</v>
      </c>
    </row>
    <row r="27" spans="1:8" x14ac:dyDescent="0.15">
      <c r="A27" s="340"/>
      <c r="B27" t="s">
        <v>28</v>
      </c>
      <c r="C27" s="2">
        <v>160.69999999999999</v>
      </c>
      <c r="D27" s="2">
        <v>171</v>
      </c>
      <c r="E27" s="2">
        <v>127.6</v>
      </c>
      <c r="F27" s="2">
        <v>20.5</v>
      </c>
      <c r="G27" s="2">
        <v>21.7</v>
      </c>
      <c r="H27" s="2">
        <v>16.8</v>
      </c>
    </row>
    <row r="28" spans="1:8" x14ac:dyDescent="0.15">
      <c r="A28" s="340"/>
      <c r="B28" t="s">
        <v>29</v>
      </c>
      <c r="C28" s="2">
        <v>166.5</v>
      </c>
      <c r="D28" s="2">
        <v>172</v>
      </c>
      <c r="E28" s="2">
        <v>143.69999999999999</v>
      </c>
      <c r="F28" s="2">
        <v>21.4</v>
      </c>
      <c r="G28" s="2">
        <v>22</v>
      </c>
      <c r="H28" s="2">
        <v>18.899999999999999</v>
      </c>
    </row>
    <row r="29" spans="1:8" x14ac:dyDescent="0.15">
      <c r="A29" s="340"/>
      <c r="B29" t="s">
        <v>30</v>
      </c>
      <c r="C29" s="2">
        <v>155.30000000000001</v>
      </c>
      <c r="D29" s="2">
        <v>162.9</v>
      </c>
      <c r="E29" s="2">
        <v>123.3</v>
      </c>
      <c r="F29" s="2">
        <v>20.100000000000001</v>
      </c>
      <c r="G29" s="2">
        <v>20.8</v>
      </c>
      <c r="H29" s="2">
        <v>17.5</v>
      </c>
    </row>
    <row r="30" spans="1:8" x14ac:dyDescent="0.15">
      <c r="A30" s="340"/>
      <c r="B30" t="s">
        <v>47</v>
      </c>
      <c r="C30" s="2">
        <f t="shared" ref="C30:H30" si="2">SUM(C18:C29)</f>
        <v>1906.8999999999999</v>
      </c>
      <c r="D30" s="2">
        <f t="shared" si="2"/>
        <v>1988.1000000000001</v>
      </c>
      <c r="E30" s="2">
        <f t="shared" si="2"/>
        <v>1574.3</v>
      </c>
      <c r="F30" s="2">
        <f t="shared" si="2"/>
        <v>245.9</v>
      </c>
      <c r="G30" s="2">
        <f t="shared" si="2"/>
        <v>254.40000000000003</v>
      </c>
      <c r="H30" s="2">
        <f t="shared" si="2"/>
        <v>212.60000000000005</v>
      </c>
    </row>
    <row r="31" spans="1:8" x14ac:dyDescent="0.15">
      <c r="A31" s="341"/>
      <c r="B31" t="s">
        <v>16</v>
      </c>
      <c r="C31" s="2">
        <f t="shared" ref="C31:H31" si="3">C30/12</f>
        <v>158.90833333333333</v>
      </c>
      <c r="D31" s="2">
        <f t="shared" si="3"/>
        <v>165.67500000000001</v>
      </c>
      <c r="E31" s="2">
        <f t="shared" si="3"/>
        <v>131.19166666666666</v>
      </c>
      <c r="F31" s="2">
        <f t="shared" si="3"/>
        <v>20.491666666666667</v>
      </c>
      <c r="G31" s="2">
        <f t="shared" si="3"/>
        <v>21.200000000000003</v>
      </c>
      <c r="H31" s="2">
        <f t="shared" si="3"/>
        <v>17.716666666666672</v>
      </c>
    </row>
    <row r="32" spans="1:8" ht="13.5" customHeight="1" x14ac:dyDescent="0.15">
      <c r="A32" s="339" t="s">
        <v>37</v>
      </c>
      <c r="B32" t="s">
        <v>38</v>
      </c>
      <c r="C32" s="2">
        <v>145.5</v>
      </c>
      <c r="D32" s="2">
        <v>150.69999999999999</v>
      </c>
      <c r="E32" s="2">
        <v>130</v>
      </c>
      <c r="F32" s="2">
        <v>16.8</v>
      </c>
      <c r="G32" s="2">
        <v>17</v>
      </c>
      <c r="H32" s="2">
        <v>16.5</v>
      </c>
    </row>
    <row r="33" spans="1:8" x14ac:dyDescent="0.15">
      <c r="A33" s="340"/>
      <c r="B33" t="s">
        <v>20</v>
      </c>
      <c r="C33" s="2">
        <v>172.3</v>
      </c>
      <c r="D33" s="2">
        <v>178.1</v>
      </c>
      <c r="E33" s="2">
        <v>155.1</v>
      </c>
      <c r="F33" s="2">
        <v>20.2</v>
      </c>
      <c r="G33" s="2">
        <v>20.3</v>
      </c>
      <c r="H33" s="2">
        <v>20</v>
      </c>
    </row>
    <row r="34" spans="1:8" x14ac:dyDescent="0.15">
      <c r="A34" s="340"/>
      <c r="B34" t="s">
        <v>21</v>
      </c>
      <c r="C34" s="2">
        <v>168.9</v>
      </c>
      <c r="D34" s="2">
        <v>175.6</v>
      </c>
      <c r="E34" s="2">
        <v>149.5</v>
      </c>
      <c r="F34" s="2">
        <v>19.600000000000001</v>
      </c>
      <c r="G34" s="2">
        <v>19.8</v>
      </c>
      <c r="H34" s="2">
        <v>19.100000000000001</v>
      </c>
    </row>
    <row r="35" spans="1:8" x14ac:dyDescent="0.15">
      <c r="A35" s="340"/>
      <c r="B35" t="s">
        <v>22</v>
      </c>
      <c r="C35" s="2">
        <v>174.2</v>
      </c>
      <c r="D35" s="2">
        <v>180.1</v>
      </c>
      <c r="E35" s="2">
        <v>156.5</v>
      </c>
      <c r="F35" s="2">
        <v>20.2</v>
      </c>
      <c r="G35" s="2">
        <v>20.399999999999999</v>
      </c>
      <c r="H35" s="2">
        <v>19.600000000000001</v>
      </c>
    </row>
    <row r="36" spans="1:8" x14ac:dyDescent="0.15">
      <c r="A36" s="340"/>
      <c r="B36" t="s">
        <v>23</v>
      </c>
      <c r="C36" s="2">
        <v>158.6</v>
      </c>
      <c r="D36" s="2">
        <v>164</v>
      </c>
      <c r="E36" s="2">
        <v>141.9</v>
      </c>
      <c r="F36" s="2">
        <v>18.3</v>
      </c>
      <c r="G36" s="2">
        <v>18.399999999999999</v>
      </c>
      <c r="H36" s="2">
        <v>18</v>
      </c>
    </row>
    <row r="37" spans="1:8" x14ac:dyDescent="0.15">
      <c r="A37" s="340"/>
      <c r="B37" t="s">
        <v>24</v>
      </c>
      <c r="C37" s="2">
        <v>178.5</v>
      </c>
      <c r="D37" s="2">
        <v>184.3</v>
      </c>
      <c r="E37" s="2">
        <v>161</v>
      </c>
      <c r="F37" s="2">
        <v>20.8</v>
      </c>
      <c r="G37" s="2">
        <v>20.8</v>
      </c>
      <c r="H37" s="2">
        <v>20.7</v>
      </c>
    </row>
    <row r="38" spans="1:8" x14ac:dyDescent="0.15">
      <c r="A38" s="340"/>
      <c r="B38" t="s">
        <v>25</v>
      </c>
      <c r="C38" s="2">
        <v>179.5</v>
      </c>
      <c r="D38" s="2">
        <v>186.8</v>
      </c>
      <c r="E38" s="2">
        <v>156.6</v>
      </c>
      <c r="F38" s="2">
        <v>20.7</v>
      </c>
      <c r="G38" s="2">
        <v>20.9</v>
      </c>
      <c r="H38" s="2">
        <v>20</v>
      </c>
    </row>
    <row r="39" spans="1:8" x14ac:dyDescent="0.15">
      <c r="A39" s="340"/>
      <c r="B39" t="s">
        <v>26</v>
      </c>
      <c r="C39" s="2">
        <v>156.80000000000001</v>
      </c>
      <c r="D39" s="2">
        <v>161.9</v>
      </c>
      <c r="E39" s="2">
        <v>141.19999999999999</v>
      </c>
      <c r="F39" s="2">
        <v>18</v>
      </c>
      <c r="G39" s="2">
        <v>18.100000000000001</v>
      </c>
      <c r="H39" s="2">
        <v>17.8</v>
      </c>
    </row>
    <row r="40" spans="1:8" x14ac:dyDescent="0.15">
      <c r="A40" s="340"/>
      <c r="B40" t="s">
        <v>27</v>
      </c>
      <c r="C40" s="2">
        <v>173.2</v>
      </c>
      <c r="D40" s="2">
        <v>179.1</v>
      </c>
      <c r="E40" s="2">
        <v>154.6</v>
      </c>
      <c r="F40" s="2">
        <v>20</v>
      </c>
      <c r="G40" s="2">
        <v>20.100000000000001</v>
      </c>
      <c r="H40" s="2">
        <v>19.7</v>
      </c>
    </row>
    <row r="41" spans="1:8" x14ac:dyDescent="0.15">
      <c r="A41" s="340"/>
      <c r="B41" t="s">
        <v>28</v>
      </c>
      <c r="C41" s="2">
        <v>171.1</v>
      </c>
      <c r="D41" s="2">
        <v>178.5</v>
      </c>
      <c r="E41" s="2">
        <v>147.6</v>
      </c>
      <c r="F41" s="2">
        <v>19.600000000000001</v>
      </c>
      <c r="G41" s="2">
        <v>19.899999999999999</v>
      </c>
      <c r="H41" s="2">
        <v>18.8</v>
      </c>
    </row>
    <row r="42" spans="1:8" x14ac:dyDescent="0.15">
      <c r="A42" s="340"/>
      <c r="B42" t="s">
        <v>29</v>
      </c>
      <c r="C42" s="2">
        <v>180</v>
      </c>
      <c r="D42" s="2">
        <v>186.5</v>
      </c>
      <c r="E42" s="2">
        <v>159.4</v>
      </c>
      <c r="F42" s="2">
        <v>20.6</v>
      </c>
      <c r="G42" s="2">
        <v>20.7</v>
      </c>
      <c r="H42" s="2">
        <v>20.2</v>
      </c>
    </row>
    <row r="43" spans="1:8" x14ac:dyDescent="0.15">
      <c r="A43" s="340"/>
      <c r="B43" t="s">
        <v>30</v>
      </c>
      <c r="C43" s="2">
        <v>177.2</v>
      </c>
      <c r="D43" s="2">
        <v>184.1</v>
      </c>
      <c r="E43" s="2">
        <v>155.4</v>
      </c>
      <c r="F43" s="2">
        <v>20.3</v>
      </c>
      <c r="G43" s="2">
        <v>20.5</v>
      </c>
      <c r="H43" s="2">
        <v>19.5</v>
      </c>
    </row>
    <row r="44" spans="1:8" x14ac:dyDescent="0.15">
      <c r="A44" s="340"/>
      <c r="B44" t="s">
        <v>47</v>
      </c>
      <c r="C44" s="4">
        <f t="shared" ref="C44:H44" si="4">SUM(C32:C43)</f>
        <v>2035.8</v>
      </c>
      <c r="D44" s="4">
        <f t="shared" si="4"/>
        <v>2109.6999999999998</v>
      </c>
      <c r="E44" s="4">
        <f t="shared" si="4"/>
        <v>1808.8</v>
      </c>
      <c r="F44" s="4">
        <f t="shared" si="4"/>
        <v>235.1</v>
      </c>
      <c r="G44" s="4">
        <f t="shared" si="4"/>
        <v>236.89999999999998</v>
      </c>
      <c r="H44" s="4">
        <f t="shared" si="4"/>
        <v>229.9</v>
      </c>
    </row>
    <row r="45" spans="1:8" x14ac:dyDescent="0.15">
      <c r="A45" s="341"/>
      <c r="B45" t="s">
        <v>16</v>
      </c>
      <c r="C45" s="4">
        <f t="shared" ref="C45:H45" si="5">C44/12</f>
        <v>169.65</v>
      </c>
      <c r="D45" s="4">
        <f t="shared" si="5"/>
        <v>175.80833333333331</v>
      </c>
      <c r="E45" s="4">
        <f t="shared" si="5"/>
        <v>150.73333333333332</v>
      </c>
      <c r="F45" s="4">
        <f t="shared" si="5"/>
        <v>19.591666666666665</v>
      </c>
      <c r="G45" s="4">
        <f t="shared" si="5"/>
        <v>19.741666666666664</v>
      </c>
      <c r="H45" s="4">
        <f t="shared" si="5"/>
        <v>19.158333333333335</v>
      </c>
    </row>
    <row r="46" spans="1:8" ht="13.5" customHeight="1" x14ac:dyDescent="0.15">
      <c r="A46" s="339" t="s">
        <v>42</v>
      </c>
      <c r="B46" t="s">
        <v>38</v>
      </c>
      <c r="C46" s="4">
        <v>140</v>
      </c>
      <c r="D46" s="4">
        <v>140.30000000000001</v>
      </c>
      <c r="E46" s="4">
        <v>138.6</v>
      </c>
      <c r="F46" s="4">
        <v>17.3</v>
      </c>
      <c r="G46" s="4">
        <v>17.100000000000001</v>
      </c>
      <c r="H46" s="4">
        <v>17.899999999999999</v>
      </c>
    </row>
    <row r="47" spans="1:8" ht="13.5" customHeight="1" x14ac:dyDescent="0.15">
      <c r="A47" s="340"/>
      <c r="B47" t="s">
        <v>20</v>
      </c>
      <c r="C47" s="4">
        <v>147.69999999999999</v>
      </c>
      <c r="D47" s="4">
        <v>149</v>
      </c>
      <c r="E47" s="4">
        <v>141.9</v>
      </c>
      <c r="F47" s="4">
        <v>18.100000000000001</v>
      </c>
      <c r="G47" s="4">
        <v>18.100000000000001</v>
      </c>
      <c r="H47" s="4">
        <v>18.2</v>
      </c>
    </row>
    <row r="48" spans="1:8" ht="13.5" customHeight="1" x14ac:dyDescent="0.15">
      <c r="A48" s="340"/>
      <c r="B48" t="s">
        <v>21</v>
      </c>
      <c r="C48" s="4">
        <v>151.9</v>
      </c>
      <c r="D48" s="4">
        <v>152.4</v>
      </c>
      <c r="E48" s="4">
        <v>149.80000000000001</v>
      </c>
      <c r="F48" s="4">
        <v>18.7</v>
      </c>
      <c r="G48" s="4">
        <v>18.600000000000001</v>
      </c>
      <c r="H48" s="4">
        <v>19.3</v>
      </c>
    </row>
    <row r="49" spans="1:8" ht="13.5" customHeight="1" x14ac:dyDescent="0.15">
      <c r="A49" s="340"/>
      <c r="B49" t="s">
        <v>22</v>
      </c>
      <c r="C49" s="4">
        <v>159.80000000000001</v>
      </c>
      <c r="D49" s="4">
        <v>160.9</v>
      </c>
      <c r="E49" s="4">
        <v>156.1</v>
      </c>
      <c r="F49" s="4">
        <v>19.7</v>
      </c>
      <c r="G49" s="4">
        <v>19.600000000000001</v>
      </c>
      <c r="H49" s="4">
        <v>20</v>
      </c>
    </row>
    <row r="50" spans="1:8" x14ac:dyDescent="0.15">
      <c r="A50" s="340"/>
      <c r="B50" t="s">
        <v>23</v>
      </c>
      <c r="C50" s="4">
        <v>152.19999999999999</v>
      </c>
      <c r="D50" s="4">
        <v>153.80000000000001</v>
      </c>
      <c r="E50" s="4">
        <v>146.6</v>
      </c>
      <c r="F50" s="4">
        <v>18.899999999999999</v>
      </c>
      <c r="G50" s="4">
        <v>18.899999999999999</v>
      </c>
      <c r="H50" s="4">
        <v>18.8</v>
      </c>
    </row>
    <row r="51" spans="1:8" ht="13.5" customHeight="1" x14ac:dyDescent="0.15">
      <c r="A51" s="340"/>
      <c r="B51" t="s">
        <v>24</v>
      </c>
      <c r="C51" s="4">
        <v>155.9</v>
      </c>
      <c r="D51" s="4">
        <v>156.5</v>
      </c>
      <c r="E51" s="4">
        <v>153.5</v>
      </c>
      <c r="F51" s="4">
        <v>19.3</v>
      </c>
      <c r="G51" s="4">
        <v>19.100000000000001</v>
      </c>
      <c r="H51" s="4">
        <v>19.8</v>
      </c>
    </row>
    <row r="52" spans="1:8" ht="13.5" customHeight="1" x14ac:dyDescent="0.15">
      <c r="A52" s="340"/>
      <c r="B52" t="s">
        <v>25</v>
      </c>
      <c r="C52" s="4">
        <v>167.9</v>
      </c>
      <c r="D52" s="4">
        <v>169.8</v>
      </c>
      <c r="E52" s="4">
        <v>161.6</v>
      </c>
      <c r="F52" s="4">
        <v>21</v>
      </c>
      <c r="G52" s="4">
        <v>21</v>
      </c>
      <c r="H52" s="4">
        <v>20.8</v>
      </c>
    </row>
    <row r="53" spans="1:8" ht="13.5" customHeight="1" x14ac:dyDescent="0.15">
      <c r="A53" s="340"/>
      <c r="B53" t="s">
        <v>26</v>
      </c>
      <c r="C53" s="4">
        <v>146.80000000000001</v>
      </c>
      <c r="D53" s="4">
        <v>145.5</v>
      </c>
      <c r="E53" s="4">
        <v>151</v>
      </c>
      <c r="F53" s="4">
        <v>18.100000000000001</v>
      </c>
      <c r="G53" s="4">
        <v>17.600000000000001</v>
      </c>
      <c r="H53" s="4">
        <v>19.399999999999999</v>
      </c>
    </row>
    <row r="54" spans="1:8" ht="13.5" customHeight="1" x14ac:dyDescent="0.15">
      <c r="A54" s="340"/>
      <c r="B54" t="s">
        <v>27</v>
      </c>
      <c r="C54" s="4">
        <v>14.6</v>
      </c>
      <c r="D54" s="4">
        <v>141.4</v>
      </c>
      <c r="E54" s="4">
        <v>142.4</v>
      </c>
      <c r="F54" s="4">
        <v>17.5</v>
      </c>
      <c r="G54" s="4">
        <v>17.2</v>
      </c>
      <c r="H54" s="4">
        <v>18.399999999999999</v>
      </c>
    </row>
    <row r="55" spans="1:8" ht="13.5" customHeight="1" x14ac:dyDescent="0.15">
      <c r="A55" s="340"/>
      <c r="B55" t="s">
        <v>28</v>
      </c>
      <c r="C55" s="4">
        <v>165.8</v>
      </c>
      <c r="D55" s="4">
        <v>166.7</v>
      </c>
      <c r="E55" s="4">
        <v>162.4</v>
      </c>
      <c r="F55" s="4">
        <v>20.399999999999999</v>
      </c>
      <c r="G55" s="4">
        <v>20.3</v>
      </c>
      <c r="H55" s="4">
        <v>20.9</v>
      </c>
    </row>
    <row r="56" spans="1:8" x14ac:dyDescent="0.15">
      <c r="A56" s="340"/>
      <c r="B56" t="s">
        <v>29</v>
      </c>
      <c r="C56" s="4">
        <v>159.6</v>
      </c>
      <c r="D56" s="4">
        <v>161.19999999999999</v>
      </c>
      <c r="E56" s="4">
        <v>154.6</v>
      </c>
      <c r="F56" s="4">
        <v>19.7</v>
      </c>
      <c r="G56" s="4">
        <v>19.600000000000001</v>
      </c>
      <c r="H56" s="4">
        <v>19.8</v>
      </c>
    </row>
    <row r="57" spans="1:8" ht="13.5" customHeight="1" x14ac:dyDescent="0.15">
      <c r="A57" s="340"/>
      <c r="B57" t="s">
        <v>30</v>
      </c>
      <c r="C57" s="4">
        <v>147.80000000000001</v>
      </c>
      <c r="D57" s="4">
        <v>148.69999999999999</v>
      </c>
      <c r="E57" s="4">
        <v>144.69999999999999</v>
      </c>
      <c r="F57" s="4">
        <v>18.3</v>
      </c>
      <c r="G57" s="4">
        <v>18.2</v>
      </c>
      <c r="H57" s="4">
        <v>18.600000000000001</v>
      </c>
    </row>
    <row r="58" spans="1:8" ht="13.5" customHeight="1" x14ac:dyDescent="0.15">
      <c r="A58" s="340"/>
      <c r="B58" t="s">
        <v>47</v>
      </c>
      <c r="C58" s="4">
        <f t="shared" ref="C58:H58" si="6">SUM(C46:C57)</f>
        <v>1709.9999999999998</v>
      </c>
      <c r="D58" s="4">
        <f t="shared" si="6"/>
        <v>1846.2000000000003</v>
      </c>
      <c r="E58" s="4">
        <f t="shared" si="6"/>
        <v>1803.2</v>
      </c>
      <c r="F58" s="4">
        <f t="shared" si="6"/>
        <v>227</v>
      </c>
      <c r="G58" s="4">
        <f t="shared" si="6"/>
        <v>225.29999999999998</v>
      </c>
      <c r="H58" s="4">
        <f t="shared" si="6"/>
        <v>231.9</v>
      </c>
    </row>
    <row r="59" spans="1:8" ht="13.5" customHeight="1" x14ac:dyDescent="0.15">
      <c r="A59" s="341"/>
      <c r="B59" t="s">
        <v>16</v>
      </c>
      <c r="C59" s="4">
        <f t="shared" ref="C59:H59" si="7">C58/12</f>
        <v>142.49999999999997</v>
      </c>
      <c r="D59" s="4">
        <f t="shared" si="7"/>
        <v>153.85000000000002</v>
      </c>
      <c r="E59" s="4">
        <f t="shared" si="7"/>
        <v>150.26666666666668</v>
      </c>
      <c r="F59" s="4">
        <f t="shared" si="7"/>
        <v>18.916666666666668</v>
      </c>
      <c r="G59" s="4">
        <f t="shared" si="7"/>
        <v>18.774999999999999</v>
      </c>
      <c r="H59" s="4">
        <f t="shared" si="7"/>
        <v>19.324999999999999</v>
      </c>
    </row>
    <row r="60" spans="1:8" ht="13.5" customHeight="1" x14ac:dyDescent="0.15">
      <c r="A60" s="339" t="s">
        <v>43</v>
      </c>
      <c r="B60" t="s">
        <v>38</v>
      </c>
      <c r="C60" s="4">
        <v>157.4</v>
      </c>
      <c r="D60" s="4">
        <v>165.7</v>
      </c>
      <c r="E60" s="4">
        <v>110.7</v>
      </c>
      <c r="F60" s="4">
        <v>18.7</v>
      </c>
      <c r="G60" s="4">
        <v>19.100000000000001</v>
      </c>
      <c r="H60" s="4">
        <v>16.899999999999999</v>
      </c>
    </row>
    <row r="61" spans="1:8" ht="13.5" customHeight="1" x14ac:dyDescent="0.15">
      <c r="A61" s="340"/>
      <c r="B61" t="s">
        <v>20</v>
      </c>
      <c r="C61" s="4">
        <v>169.8</v>
      </c>
      <c r="D61" s="4">
        <v>178.5</v>
      </c>
      <c r="E61" s="4">
        <v>118.7</v>
      </c>
      <c r="F61" s="4">
        <v>19.600000000000001</v>
      </c>
      <c r="G61" s="4">
        <v>19.8</v>
      </c>
      <c r="H61" s="4">
        <v>18.5</v>
      </c>
    </row>
    <row r="62" spans="1:8" ht="13.5" customHeight="1" x14ac:dyDescent="0.15">
      <c r="A62" s="340"/>
      <c r="B62" t="s">
        <v>21</v>
      </c>
      <c r="C62" s="4">
        <v>167.7</v>
      </c>
      <c r="D62" s="4">
        <v>175.7</v>
      </c>
      <c r="E62" s="4">
        <v>119.7</v>
      </c>
      <c r="F62" s="4">
        <v>19.8</v>
      </c>
      <c r="G62" s="4">
        <v>19.899999999999999</v>
      </c>
      <c r="H62" s="4">
        <v>18.899999999999999</v>
      </c>
    </row>
    <row r="63" spans="1:8" ht="13.5" customHeight="1" x14ac:dyDescent="0.15">
      <c r="A63" s="340"/>
      <c r="B63" t="s">
        <v>22</v>
      </c>
      <c r="C63" s="4">
        <v>179.4</v>
      </c>
      <c r="D63" s="4">
        <v>188.9</v>
      </c>
      <c r="E63" s="4">
        <v>120.6</v>
      </c>
      <c r="F63" s="4">
        <v>20.6</v>
      </c>
      <c r="G63" s="4">
        <v>21</v>
      </c>
      <c r="H63" s="4">
        <v>18.399999999999999</v>
      </c>
    </row>
    <row r="64" spans="1:8" x14ac:dyDescent="0.15">
      <c r="A64" s="340"/>
      <c r="B64" t="s">
        <v>23</v>
      </c>
      <c r="C64" s="4">
        <v>167.4</v>
      </c>
      <c r="D64" s="4">
        <v>175</v>
      </c>
      <c r="E64" s="4">
        <v>122.8</v>
      </c>
      <c r="F64" s="4">
        <v>19.899999999999999</v>
      </c>
      <c r="G64" s="4">
        <v>20.100000000000001</v>
      </c>
      <c r="H64" s="4">
        <v>18.399999999999999</v>
      </c>
    </row>
    <row r="65" spans="1:8" ht="13.5" customHeight="1" x14ac:dyDescent="0.15">
      <c r="A65" s="340"/>
      <c r="B65" t="s">
        <v>24</v>
      </c>
      <c r="C65" s="4">
        <v>172.6</v>
      </c>
      <c r="D65" s="4">
        <v>181.8</v>
      </c>
      <c r="E65" s="4">
        <v>120.1</v>
      </c>
      <c r="F65" s="4">
        <v>20.100000000000001</v>
      </c>
      <c r="G65" s="4">
        <v>20.3</v>
      </c>
      <c r="H65" s="4">
        <v>18.5</v>
      </c>
    </row>
    <row r="66" spans="1:8" ht="13.5" customHeight="1" x14ac:dyDescent="0.15">
      <c r="A66" s="340"/>
      <c r="B66" t="s">
        <v>25</v>
      </c>
      <c r="C66" s="4">
        <v>169.8</v>
      </c>
      <c r="D66" s="4">
        <v>177.9</v>
      </c>
      <c r="E66" s="4">
        <v>120.6</v>
      </c>
      <c r="F66" s="4">
        <v>19.399999999999999</v>
      </c>
      <c r="G66" s="4">
        <v>19.600000000000001</v>
      </c>
      <c r="H66" s="4">
        <v>18.2</v>
      </c>
    </row>
    <row r="67" spans="1:8" ht="13.5" customHeight="1" x14ac:dyDescent="0.15">
      <c r="A67" s="340"/>
      <c r="B67" t="s">
        <v>26</v>
      </c>
      <c r="C67" s="4">
        <v>173.2</v>
      </c>
      <c r="D67" s="4">
        <v>182.6</v>
      </c>
      <c r="E67" s="4">
        <v>116.7</v>
      </c>
      <c r="F67" s="4">
        <v>19.8</v>
      </c>
      <c r="G67" s="4">
        <v>20.2</v>
      </c>
      <c r="H67" s="4">
        <v>17.899999999999999</v>
      </c>
    </row>
    <row r="68" spans="1:8" ht="13.5" customHeight="1" x14ac:dyDescent="0.15">
      <c r="A68" s="340"/>
      <c r="B68" t="s">
        <v>27</v>
      </c>
      <c r="C68" s="4">
        <v>168.8</v>
      </c>
      <c r="D68" s="4">
        <v>177.8</v>
      </c>
      <c r="E68" s="4">
        <v>115.5</v>
      </c>
      <c r="F68" s="4">
        <v>19.100000000000001</v>
      </c>
      <c r="G68" s="4">
        <v>19.399999999999999</v>
      </c>
      <c r="H68" s="4">
        <v>17.2</v>
      </c>
    </row>
    <row r="69" spans="1:8" ht="13.5" customHeight="1" x14ac:dyDescent="0.15">
      <c r="A69" s="340"/>
      <c r="B69" t="s">
        <v>28</v>
      </c>
      <c r="C69" s="4">
        <v>179.3</v>
      </c>
      <c r="D69" s="4">
        <v>187.5</v>
      </c>
      <c r="E69" s="4">
        <v>129.6</v>
      </c>
      <c r="F69" s="4">
        <v>20.399999999999999</v>
      </c>
      <c r="G69" s="4">
        <v>20.6</v>
      </c>
      <c r="H69" s="4">
        <v>19.5</v>
      </c>
    </row>
    <row r="70" spans="1:8" x14ac:dyDescent="0.15">
      <c r="A70" s="340"/>
      <c r="B70" t="s">
        <v>29</v>
      </c>
      <c r="C70" s="4">
        <v>186.2</v>
      </c>
      <c r="D70" s="4">
        <v>193</v>
      </c>
      <c r="E70" s="4">
        <v>131.5</v>
      </c>
      <c r="F70" s="4">
        <v>20.6</v>
      </c>
      <c r="G70" s="4">
        <v>20.8</v>
      </c>
      <c r="H70" s="4">
        <v>19.5</v>
      </c>
    </row>
    <row r="71" spans="1:8" ht="13.5" customHeight="1" x14ac:dyDescent="0.15">
      <c r="A71" s="340"/>
      <c r="B71" t="s">
        <v>30</v>
      </c>
      <c r="C71" s="4">
        <v>184.9</v>
      </c>
      <c r="D71" s="4">
        <v>191.1</v>
      </c>
      <c r="E71" s="4">
        <v>137.9</v>
      </c>
      <c r="F71" s="4">
        <v>20.3</v>
      </c>
      <c r="G71" s="4">
        <v>20.399999999999999</v>
      </c>
      <c r="H71" s="4">
        <v>19.2</v>
      </c>
    </row>
    <row r="72" spans="1:8" ht="13.5" customHeight="1" x14ac:dyDescent="0.15">
      <c r="A72" s="340"/>
      <c r="B72" t="s">
        <v>47</v>
      </c>
      <c r="C72" s="4">
        <f t="shared" ref="C72:H72" si="8">SUM(C60:C71)</f>
        <v>2076.5</v>
      </c>
      <c r="D72" s="4">
        <f t="shared" si="8"/>
        <v>2175.5</v>
      </c>
      <c r="E72" s="4">
        <f t="shared" si="8"/>
        <v>1464.4</v>
      </c>
      <c r="F72" s="4">
        <f t="shared" si="8"/>
        <v>238.3</v>
      </c>
      <c r="G72" s="4">
        <f t="shared" si="8"/>
        <v>241.20000000000002</v>
      </c>
      <c r="H72" s="4">
        <f t="shared" si="8"/>
        <v>221.09999999999997</v>
      </c>
    </row>
    <row r="73" spans="1:8" ht="13.5" customHeight="1" x14ac:dyDescent="0.15">
      <c r="A73" s="341"/>
      <c r="B73" t="s">
        <v>16</v>
      </c>
      <c r="C73" s="4">
        <f t="shared" ref="C73:H73" si="9">C72/12</f>
        <v>173.04166666666666</v>
      </c>
      <c r="D73" s="4">
        <f t="shared" si="9"/>
        <v>181.29166666666666</v>
      </c>
      <c r="E73" s="4">
        <f t="shared" si="9"/>
        <v>122.03333333333335</v>
      </c>
      <c r="F73" s="4">
        <f t="shared" si="9"/>
        <v>19.858333333333334</v>
      </c>
      <c r="G73" s="4">
        <f t="shared" si="9"/>
        <v>20.100000000000001</v>
      </c>
      <c r="H73" s="4">
        <f t="shared" si="9"/>
        <v>18.424999999999997</v>
      </c>
    </row>
    <row r="74" spans="1:8" ht="13.5" customHeight="1" x14ac:dyDescent="0.15">
      <c r="A74" s="339" t="s">
        <v>44</v>
      </c>
      <c r="B74" t="s">
        <v>38</v>
      </c>
      <c r="C74" s="4">
        <v>131.80000000000001</v>
      </c>
      <c r="D74" s="4">
        <v>160.30000000000001</v>
      </c>
      <c r="E74" s="4">
        <v>109.4</v>
      </c>
      <c r="F74" s="4">
        <v>18.8</v>
      </c>
      <c r="G74" s="4">
        <v>19.899999999999999</v>
      </c>
      <c r="H74" s="4">
        <v>18</v>
      </c>
    </row>
    <row r="75" spans="1:8" ht="13.5" customHeight="1" x14ac:dyDescent="0.15">
      <c r="A75" s="340"/>
      <c r="B75" t="s">
        <v>20</v>
      </c>
      <c r="C75" s="4">
        <v>139.4</v>
      </c>
      <c r="D75" s="4">
        <v>164.3</v>
      </c>
      <c r="E75" s="4">
        <v>119.6</v>
      </c>
      <c r="F75" s="4">
        <v>20.5</v>
      </c>
      <c r="G75" s="4">
        <v>21.3</v>
      </c>
      <c r="H75" s="4">
        <v>19.899999999999999</v>
      </c>
    </row>
    <row r="76" spans="1:8" ht="13.5" customHeight="1" x14ac:dyDescent="0.15">
      <c r="A76" s="340"/>
      <c r="B76" t="s">
        <v>21</v>
      </c>
      <c r="C76" s="4">
        <v>132.80000000000001</v>
      </c>
      <c r="D76" s="4">
        <v>158.19999999999999</v>
      </c>
      <c r="E76" s="4">
        <v>112.9</v>
      </c>
      <c r="F76" s="4">
        <v>19.399999999999999</v>
      </c>
      <c r="G76" s="4">
        <v>20.3</v>
      </c>
      <c r="H76" s="4">
        <v>18.7</v>
      </c>
    </row>
    <row r="77" spans="1:8" ht="13.5" customHeight="1" x14ac:dyDescent="0.15">
      <c r="A77" s="340"/>
      <c r="B77" t="s">
        <v>22</v>
      </c>
      <c r="C77" s="4">
        <v>14.2</v>
      </c>
      <c r="D77" s="4">
        <v>174.6</v>
      </c>
      <c r="E77" s="4">
        <v>120.5</v>
      </c>
      <c r="F77" s="4">
        <v>21.4</v>
      </c>
      <c r="G77" s="4">
        <v>22.5</v>
      </c>
      <c r="H77" s="4">
        <v>20.6</v>
      </c>
    </row>
    <row r="78" spans="1:8" x14ac:dyDescent="0.15">
      <c r="A78" s="340"/>
      <c r="B78" t="s">
        <v>23</v>
      </c>
      <c r="C78" s="4">
        <v>141.5</v>
      </c>
      <c r="D78" s="4">
        <v>167.3</v>
      </c>
      <c r="E78" s="4">
        <v>121.1</v>
      </c>
      <c r="F78" s="4">
        <v>20.100000000000001</v>
      </c>
      <c r="G78" s="4">
        <v>20.6</v>
      </c>
      <c r="H78" s="4">
        <v>19.600000000000001</v>
      </c>
    </row>
    <row r="79" spans="1:8" ht="13.5" customHeight="1" x14ac:dyDescent="0.15">
      <c r="A79" s="340"/>
      <c r="B79" t="s">
        <v>24</v>
      </c>
      <c r="C79" s="4">
        <v>148.19999999999999</v>
      </c>
      <c r="D79" s="4">
        <v>176.1</v>
      </c>
      <c r="E79" s="4">
        <v>125.8</v>
      </c>
      <c r="F79" s="4">
        <v>21.2</v>
      </c>
      <c r="G79" s="4">
        <v>21.6</v>
      </c>
      <c r="H79" s="4">
        <v>20.9</v>
      </c>
    </row>
    <row r="80" spans="1:8" ht="13.5" customHeight="1" x14ac:dyDescent="0.15">
      <c r="A80" s="340"/>
      <c r="B80" t="s">
        <v>25</v>
      </c>
      <c r="C80" s="4">
        <v>147.6</v>
      </c>
      <c r="D80" s="4">
        <v>174.4</v>
      </c>
      <c r="E80" s="4">
        <v>125.5</v>
      </c>
      <c r="F80" s="4">
        <v>21.1</v>
      </c>
      <c r="G80" s="4">
        <v>21.4</v>
      </c>
      <c r="H80" s="4">
        <v>20.8</v>
      </c>
    </row>
    <row r="81" spans="1:8" ht="13.5" customHeight="1" x14ac:dyDescent="0.15">
      <c r="A81" s="340"/>
      <c r="B81" t="s">
        <v>26</v>
      </c>
      <c r="C81" s="4">
        <v>146.4</v>
      </c>
      <c r="D81" s="4">
        <v>172.9</v>
      </c>
      <c r="E81" s="4">
        <v>124.5</v>
      </c>
      <c r="F81" s="4">
        <v>20.7</v>
      </c>
      <c r="G81" s="4">
        <v>20.8</v>
      </c>
      <c r="H81" s="4">
        <v>20.6</v>
      </c>
    </row>
    <row r="82" spans="1:8" ht="13.5" customHeight="1" x14ac:dyDescent="0.15">
      <c r="A82" s="340"/>
      <c r="B82" t="s">
        <v>27</v>
      </c>
      <c r="C82" s="4">
        <v>150</v>
      </c>
      <c r="D82" s="4">
        <v>178.2</v>
      </c>
      <c r="E82" s="4">
        <v>126.4</v>
      </c>
      <c r="F82" s="4">
        <v>21</v>
      </c>
      <c r="G82" s="4">
        <v>21.8</v>
      </c>
      <c r="H82" s="4">
        <v>20.3</v>
      </c>
    </row>
    <row r="83" spans="1:8" ht="13.5" customHeight="1" x14ac:dyDescent="0.15">
      <c r="A83" s="340"/>
      <c r="B83" t="s">
        <v>28</v>
      </c>
      <c r="C83" s="4">
        <v>147.80000000000001</v>
      </c>
      <c r="D83" s="4">
        <v>174.2</v>
      </c>
      <c r="E83" s="4">
        <v>125.7</v>
      </c>
      <c r="F83" s="4">
        <v>20.6</v>
      </c>
      <c r="G83" s="4">
        <v>21</v>
      </c>
      <c r="H83" s="4">
        <v>20.399999999999999</v>
      </c>
    </row>
    <row r="84" spans="1:8" x14ac:dyDescent="0.15">
      <c r="A84" s="340"/>
      <c r="B84" t="s">
        <v>29</v>
      </c>
      <c r="C84" s="4">
        <v>152.1</v>
      </c>
      <c r="D84" s="4">
        <v>184</v>
      </c>
      <c r="E84" s="4">
        <v>124.8</v>
      </c>
      <c r="F84" s="4">
        <v>21.6</v>
      </c>
      <c r="G84" s="4">
        <v>22.2</v>
      </c>
      <c r="H84" s="4">
        <v>21</v>
      </c>
    </row>
    <row r="85" spans="1:8" ht="13.5" customHeight="1" x14ac:dyDescent="0.15">
      <c r="A85" s="340"/>
      <c r="B85" t="s">
        <v>30</v>
      </c>
      <c r="C85" s="4">
        <v>149.5</v>
      </c>
      <c r="D85" s="4">
        <v>175.8</v>
      </c>
      <c r="E85" s="4">
        <v>129.19999999999999</v>
      </c>
      <c r="F85" s="4">
        <v>20.9</v>
      </c>
      <c r="G85" s="4">
        <v>21.3</v>
      </c>
      <c r="H85" s="4">
        <v>20.6</v>
      </c>
    </row>
    <row r="86" spans="1:8" ht="13.5" customHeight="1" x14ac:dyDescent="0.15">
      <c r="A86" s="340"/>
      <c r="B86" t="s">
        <v>47</v>
      </c>
      <c r="C86" s="4">
        <f t="shared" ref="C86:H86" si="10">SUM(C74:C85)</f>
        <v>1601.3</v>
      </c>
      <c r="D86" s="4">
        <f t="shared" si="10"/>
        <v>2060.3000000000002</v>
      </c>
      <c r="E86" s="4">
        <f t="shared" si="10"/>
        <v>1465.4</v>
      </c>
      <c r="F86" s="4">
        <f t="shared" si="10"/>
        <v>247.29999999999998</v>
      </c>
      <c r="G86" s="4">
        <f t="shared" si="10"/>
        <v>254.70000000000002</v>
      </c>
      <c r="H86" s="4">
        <f t="shared" si="10"/>
        <v>241.4</v>
      </c>
    </row>
    <row r="87" spans="1:8" ht="13.5" customHeight="1" x14ac:dyDescent="0.15">
      <c r="A87" s="341"/>
      <c r="B87" t="s">
        <v>16</v>
      </c>
      <c r="C87" s="4">
        <f t="shared" ref="C87:H87" si="11">C86/12</f>
        <v>133.44166666666666</v>
      </c>
      <c r="D87" s="4">
        <f t="shared" si="11"/>
        <v>171.69166666666669</v>
      </c>
      <c r="E87" s="4">
        <f t="shared" si="11"/>
        <v>122.11666666666667</v>
      </c>
      <c r="F87" s="4">
        <f t="shared" si="11"/>
        <v>20.608333333333331</v>
      </c>
      <c r="G87" s="4">
        <f t="shared" si="11"/>
        <v>21.225000000000001</v>
      </c>
      <c r="H87" s="4">
        <f t="shared" si="11"/>
        <v>20.116666666666667</v>
      </c>
    </row>
    <row r="88" spans="1:8" ht="13.5" customHeight="1" x14ac:dyDescent="0.15">
      <c r="A88" s="339" t="s">
        <v>33</v>
      </c>
      <c r="B88" t="s">
        <v>38</v>
      </c>
      <c r="C88" s="4">
        <v>146.1</v>
      </c>
      <c r="D88" s="4">
        <v>152.6</v>
      </c>
      <c r="E88" s="4">
        <v>138.1</v>
      </c>
      <c r="F88" s="4">
        <v>18.2</v>
      </c>
      <c r="G88" s="4">
        <v>18.3</v>
      </c>
      <c r="H88" s="4">
        <v>18.100000000000001</v>
      </c>
    </row>
    <row r="89" spans="1:8" ht="13.5" customHeight="1" x14ac:dyDescent="0.15">
      <c r="A89" s="340"/>
      <c r="B89" t="s">
        <v>20</v>
      </c>
      <c r="C89" s="4">
        <v>145.69999999999999</v>
      </c>
      <c r="D89" s="4">
        <v>154</v>
      </c>
      <c r="E89" s="4">
        <v>135.5</v>
      </c>
      <c r="F89" s="4">
        <v>18.100000000000001</v>
      </c>
      <c r="G89" s="4">
        <v>18.399999999999999</v>
      </c>
      <c r="H89" s="4">
        <v>17.8</v>
      </c>
    </row>
    <row r="90" spans="1:8" ht="13.5" customHeight="1" x14ac:dyDescent="0.15">
      <c r="A90" s="340"/>
      <c r="B90" t="s">
        <v>21</v>
      </c>
      <c r="C90" s="4">
        <v>148.19999999999999</v>
      </c>
      <c r="D90" s="4">
        <v>154.9</v>
      </c>
      <c r="E90" s="4">
        <v>139.9</v>
      </c>
      <c r="F90" s="4">
        <v>18.3</v>
      </c>
      <c r="G90" s="4">
        <v>18.399999999999999</v>
      </c>
      <c r="H90" s="4">
        <v>18.2</v>
      </c>
    </row>
    <row r="91" spans="1:8" ht="13.5" customHeight="1" x14ac:dyDescent="0.15">
      <c r="A91" s="340"/>
      <c r="B91" t="s">
        <v>22</v>
      </c>
      <c r="C91" s="4">
        <v>151.1</v>
      </c>
      <c r="D91" s="4">
        <v>158.19999999999999</v>
      </c>
      <c r="E91" s="4">
        <v>143.1</v>
      </c>
      <c r="F91" s="4">
        <v>19.2</v>
      </c>
      <c r="G91" s="4">
        <v>19</v>
      </c>
      <c r="H91" s="4">
        <v>19.399999999999999</v>
      </c>
    </row>
    <row r="92" spans="1:8" x14ac:dyDescent="0.15">
      <c r="A92" s="340"/>
      <c r="B92" t="s">
        <v>23</v>
      </c>
      <c r="C92" s="4">
        <v>159.69999999999999</v>
      </c>
      <c r="D92" s="4">
        <v>168.7</v>
      </c>
      <c r="E92" s="4">
        <v>149.5</v>
      </c>
      <c r="F92" s="4">
        <v>20.100000000000001</v>
      </c>
      <c r="G92" s="4">
        <v>20.3</v>
      </c>
      <c r="H92" s="4">
        <v>19.899999999999999</v>
      </c>
    </row>
    <row r="93" spans="1:8" ht="13.5" customHeight="1" x14ac:dyDescent="0.15">
      <c r="A93" s="340"/>
      <c r="B93" t="s">
        <v>24</v>
      </c>
      <c r="C93" s="4">
        <v>155.30000000000001</v>
      </c>
      <c r="D93" s="4">
        <v>165.7</v>
      </c>
      <c r="E93" s="4">
        <v>143.4</v>
      </c>
      <c r="F93" s="4">
        <v>19.5</v>
      </c>
      <c r="G93" s="4">
        <v>19.8</v>
      </c>
      <c r="H93" s="4">
        <v>19.2</v>
      </c>
    </row>
    <row r="94" spans="1:8" ht="13.5" customHeight="1" x14ac:dyDescent="0.15">
      <c r="A94" s="340"/>
      <c r="B94" t="s">
        <v>25</v>
      </c>
      <c r="C94" s="4">
        <v>151.9</v>
      </c>
      <c r="D94" s="4">
        <v>166.7</v>
      </c>
      <c r="E94" s="4">
        <v>134.9</v>
      </c>
      <c r="F94" s="4">
        <v>20.399999999999999</v>
      </c>
      <c r="G94" s="4">
        <v>20.2</v>
      </c>
      <c r="H94" s="4">
        <v>20.6</v>
      </c>
    </row>
    <row r="95" spans="1:8" ht="13.5" customHeight="1" x14ac:dyDescent="0.15">
      <c r="A95" s="340"/>
      <c r="B95" t="s">
        <v>26</v>
      </c>
      <c r="C95" s="4">
        <v>161.69999999999999</v>
      </c>
      <c r="D95" s="4">
        <v>178.4</v>
      </c>
      <c r="E95" s="4">
        <v>142.69999999999999</v>
      </c>
      <c r="F95" s="4">
        <v>20</v>
      </c>
      <c r="G95" s="4">
        <v>21.2</v>
      </c>
      <c r="H95" s="4">
        <v>18.600000000000001</v>
      </c>
    </row>
    <row r="96" spans="1:8" ht="13.5" customHeight="1" x14ac:dyDescent="0.15">
      <c r="A96" s="340"/>
      <c r="B96" t="s">
        <v>27</v>
      </c>
      <c r="C96" s="4">
        <v>146.80000000000001</v>
      </c>
      <c r="D96" s="4">
        <v>155.69999999999999</v>
      </c>
      <c r="E96" s="4">
        <v>136.69999999999999</v>
      </c>
      <c r="F96" s="4">
        <v>18.5</v>
      </c>
      <c r="G96" s="4">
        <v>18.8</v>
      </c>
      <c r="H96" s="4">
        <v>18.3</v>
      </c>
    </row>
    <row r="97" spans="1:8" ht="13.5" customHeight="1" x14ac:dyDescent="0.15">
      <c r="A97" s="340"/>
      <c r="B97" t="s">
        <v>28</v>
      </c>
      <c r="C97" s="4">
        <v>156.19999999999999</v>
      </c>
      <c r="D97" s="4">
        <v>164.4</v>
      </c>
      <c r="E97" s="4">
        <v>146.5</v>
      </c>
      <c r="F97" s="4">
        <v>19.5</v>
      </c>
      <c r="G97" s="4">
        <v>19.399999999999999</v>
      </c>
      <c r="H97" s="4">
        <v>19.5</v>
      </c>
    </row>
    <row r="98" spans="1:8" x14ac:dyDescent="0.15">
      <c r="A98" s="340"/>
      <c r="B98" t="s">
        <v>29</v>
      </c>
      <c r="C98" s="4">
        <v>157.1</v>
      </c>
      <c r="D98" s="4">
        <v>167.5</v>
      </c>
      <c r="E98" s="4">
        <v>145.19999999999999</v>
      </c>
      <c r="F98" s="4">
        <v>19.899999999999999</v>
      </c>
      <c r="G98" s="4">
        <v>20.399999999999999</v>
      </c>
      <c r="H98" s="4">
        <v>19.3</v>
      </c>
    </row>
    <row r="99" spans="1:8" ht="13.5" customHeight="1" x14ac:dyDescent="0.15">
      <c r="A99" s="340"/>
      <c r="B99" t="s">
        <v>30</v>
      </c>
      <c r="C99" s="4">
        <v>146.69999999999999</v>
      </c>
      <c r="D99" s="4">
        <v>156.5</v>
      </c>
      <c r="E99" s="4">
        <v>135.5</v>
      </c>
      <c r="F99" s="4">
        <v>18.7</v>
      </c>
      <c r="G99" s="4">
        <v>19</v>
      </c>
      <c r="H99" s="4">
        <v>18.399999999999999</v>
      </c>
    </row>
    <row r="100" spans="1:8" ht="13.5" customHeight="1" x14ac:dyDescent="0.15">
      <c r="A100" s="340"/>
      <c r="B100" t="s">
        <v>47</v>
      </c>
      <c r="C100" s="4">
        <f t="shared" ref="C100:H100" si="12">SUM(C88:C99)</f>
        <v>1826.5</v>
      </c>
      <c r="D100" s="4">
        <f t="shared" si="12"/>
        <v>1943.3000000000004</v>
      </c>
      <c r="E100" s="4">
        <f t="shared" si="12"/>
        <v>1691</v>
      </c>
      <c r="F100" s="4">
        <f t="shared" si="12"/>
        <v>230.4</v>
      </c>
      <c r="G100" s="4">
        <f t="shared" si="12"/>
        <v>233.2</v>
      </c>
      <c r="H100" s="4">
        <f t="shared" si="12"/>
        <v>227.30000000000004</v>
      </c>
    </row>
    <row r="101" spans="1:8" ht="13.5" customHeight="1" x14ac:dyDescent="0.15">
      <c r="A101" s="341"/>
      <c r="B101" t="s">
        <v>16</v>
      </c>
      <c r="C101" s="4">
        <f t="shared" ref="C101:H101" si="13">C100/12</f>
        <v>152.20833333333334</v>
      </c>
      <c r="D101" s="4">
        <f t="shared" si="13"/>
        <v>161.94166666666669</v>
      </c>
      <c r="E101" s="4">
        <f t="shared" si="13"/>
        <v>140.91666666666666</v>
      </c>
      <c r="F101" s="4">
        <f t="shared" si="13"/>
        <v>19.2</v>
      </c>
      <c r="G101" s="4">
        <f t="shared" si="13"/>
        <v>19.433333333333334</v>
      </c>
      <c r="H101" s="4">
        <f t="shared" si="13"/>
        <v>18.94166666666667</v>
      </c>
    </row>
    <row r="102" spans="1:8" ht="13.5" customHeight="1" x14ac:dyDescent="0.15">
      <c r="A102" s="344" t="s">
        <v>45</v>
      </c>
      <c r="B102" t="s">
        <v>38</v>
      </c>
      <c r="C102" t="s">
        <v>48</v>
      </c>
      <c r="D102" t="s">
        <v>48</v>
      </c>
      <c r="E102" s="1" t="s">
        <v>48</v>
      </c>
      <c r="F102" t="s">
        <v>48</v>
      </c>
      <c r="G102" t="s">
        <v>48</v>
      </c>
      <c r="H102" t="s">
        <v>48</v>
      </c>
    </row>
    <row r="103" spans="1:8" ht="13.5" customHeight="1" x14ac:dyDescent="0.15">
      <c r="A103" s="344"/>
      <c r="B103" t="s">
        <v>20</v>
      </c>
      <c r="C103" t="s">
        <v>48</v>
      </c>
      <c r="D103" t="s">
        <v>48</v>
      </c>
      <c r="E103" s="1" t="s">
        <v>48</v>
      </c>
      <c r="F103" t="s">
        <v>48</v>
      </c>
      <c r="G103" t="s">
        <v>48</v>
      </c>
      <c r="H103" t="s">
        <v>48</v>
      </c>
    </row>
    <row r="104" spans="1:8" ht="13.5" customHeight="1" x14ac:dyDescent="0.15">
      <c r="A104" s="344"/>
      <c r="B104" t="s">
        <v>21</v>
      </c>
      <c r="C104" t="s">
        <v>48</v>
      </c>
      <c r="D104" t="s">
        <v>48</v>
      </c>
      <c r="E104" s="1" t="s">
        <v>48</v>
      </c>
      <c r="F104" t="s">
        <v>48</v>
      </c>
      <c r="G104" t="s">
        <v>48</v>
      </c>
      <c r="H104" t="s">
        <v>48</v>
      </c>
    </row>
    <row r="105" spans="1:8" ht="13.5" customHeight="1" x14ac:dyDescent="0.15">
      <c r="A105" s="344"/>
      <c r="B105" t="s">
        <v>22</v>
      </c>
      <c r="C105" t="s">
        <v>48</v>
      </c>
      <c r="D105" t="s">
        <v>48</v>
      </c>
      <c r="E105" s="1" t="s">
        <v>48</v>
      </c>
      <c r="F105" t="s">
        <v>48</v>
      </c>
      <c r="G105" t="s">
        <v>48</v>
      </c>
      <c r="H105" t="s">
        <v>48</v>
      </c>
    </row>
    <row r="106" spans="1:8" x14ac:dyDescent="0.15">
      <c r="A106" s="344"/>
      <c r="B106" t="s">
        <v>23</v>
      </c>
      <c r="C106" t="s">
        <v>48</v>
      </c>
      <c r="D106" t="s">
        <v>48</v>
      </c>
      <c r="E106" s="1" t="s">
        <v>48</v>
      </c>
      <c r="F106" t="s">
        <v>48</v>
      </c>
      <c r="G106" t="s">
        <v>48</v>
      </c>
      <c r="H106" t="s">
        <v>48</v>
      </c>
    </row>
    <row r="107" spans="1:8" ht="13.5" customHeight="1" x14ac:dyDescent="0.15">
      <c r="A107" s="344"/>
      <c r="B107" t="s">
        <v>24</v>
      </c>
      <c r="C107" t="s">
        <v>48</v>
      </c>
      <c r="D107" t="s">
        <v>48</v>
      </c>
      <c r="E107" s="1" t="s">
        <v>48</v>
      </c>
      <c r="F107" t="s">
        <v>48</v>
      </c>
      <c r="G107" t="s">
        <v>48</v>
      </c>
      <c r="H107" t="s">
        <v>48</v>
      </c>
    </row>
    <row r="108" spans="1:8" ht="13.5" customHeight="1" x14ac:dyDescent="0.15">
      <c r="A108" s="344"/>
      <c r="B108" t="s">
        <v>25</v>
      </c>
      <c r="C108" t="s">
        <v>48</v>
      </c>
      <c r="D108" t="s">
        <v>48</v>
      </c>
      <c r="E108" s="1" t="s">
        <v>48</v>
      </c>
      <c r="F108" t="s">
        <v>48</v>
      </c>
      <c r="G108" t="s">
        <v>48</v>
      </c>
      <c r="H108" t="s">
        <v>48</v>
      </c>
    </row>
    <row r="109" spans="1:8" ht="13.5" customHeight="1" x14ac:dyDescent="0.15">
      <c r="A109" s="344"/>
      <c r="B109" t="s">
        <v>26</v>
      </c>
      <c r="C109" t="s">
        <v>48</v>
      </c>
      <c r="D109" t="s">
        <v>48</v>
      </c>
      <c r="E109" s="1" t="s">
        <v>48</v>
      </c>
      <c r="F109" t="s">
        <v>48</v>
      </c>
      <c r="G109" t="s">
        <v>48</v>
      </c>
      <c r="H109" t="s">
        <v>48</v>
      </c>
    </row>
    <row r="110" spans="1:8" ht="13.5" customHeight="1" x14ac:dyDescent="0.15">
      <c r="A110" s="344"/>
      <c r="B110" t="s">
        <v>27</v>
      </c>
      <c r="C110" t="s">
        <v>48</v>
      </c>
      <c r="D110" t="s">
        <v>48</v>
      </c>
      <c r="E110" s="1" t="s">
        <v>48</v>
      </c>
      <c r="F110" t="s">
        <v>48</v>
      </c>
      <c r="G110" t="s">
        <v>48</v>
      </c>
      <c r="H110" t="s">
        <v>48</v>
      </c>
    </row>
    <row r="111" spans="1:8" ht="13.5" customHeight="1" x14ac:dyDescent="0.15">
      <c r="A111" s="344"/>
      <c r="B111" t="s">
        <v>28</v>
      </c>
      <c r="C111" t="s">
        <v>48</v>
      </c>
      <c r="D111" t="s">
        <v>48</v>
      </c>
      <c r="E111" s="1" t="s">
        <v>48</v>
      </c>
      <c r="F111" t="s">
        <v>48</v>
      </c>
      <c r="G111" t="s">
        <v>48</v>
      </c>
      <c r="H111" t="s">
        <v>48</v>
      </c>
    </row>
    <row r="112" spans="1:8" x14ac:dyDescent="0.15">
      <c r="A112" s="344"/>
      <c r="B112" t="s">
        <v>29</v>
      </c>
      <c r="C112" t="s">
        <v>48</v>
      </c>
      <c r="D112" t="s">
        <v>48</v>
      </c>
      <c r="E112" s="1" t="s">
        <v>48</v>
      </c>
      <c r="F112" t="s">
        <v>48</v>
      </c>
      <c r="G112" t="s">
        <v>48</v>
      </c>
      <c r="H112" t="s">
        <v>48</v>
      </c>
    </row>
    <row r="113" spans="1:8" ht="13.5" customHeight="1" x14ac:dyDescent="0.15">
      <c r="A113" s="344"/>
      <c r="B113" t="s">
        <v>30</v>
      </c>
      <c r="C113" t="s">
        <v>48</v>
      </c>
      <c r="D113" t="s">
        <v>48</v>
      </c>
      <c r="E113" s="1" t="s">
        <v>48</v>
      </c>
      <c r="F113" t="s">
        <v>48</v>
      </c>
      <c r="G113" t="s">
        <v>48</v>
      </c>
      <c r="H113" t="s">
        <v>48</v>
      </c>
    </row>
    <row r="114" spans="1:8" ht="13.5" customHeight="1" x14ac:dyDescent="0.15">
      <c r="A114" s="342" t="s">
        <v>46</v>
      </c>
      <c r="B114" t="s">
        <v>38</v>
      </c>
      <c r="C114" s="1">
        <v>137.69999999999999</v>
      </c>
      <c r="D114" s="1">
        <v>145.30000000000001</v>
      </c>
      <c r="E114" s="1">
        <v>131.69999999999999</v>
      </c>
      <c r="F114" s="1">
        <v>17.899999999999999</v>
      </c>
      <c r="G114" s="1">
        <v>18</v>
      </c>
      <c r="H114" s="1">
        <v>17.7</v>
      </c>
    </row>
    <row r="115" spans="1:8" ht="13.5" customHeight="1" x14ac:dyDescent="0.15">
      <c r="A115" s="343"/>
      <c r="B115" t="s">
        <v>20</v>
      </c>
      <c r="C115" s="1">
        <v>144.19999999999999</v>
      </c>
      <c r="D115" s="1">
        <v>152.80000000000001</v>
      </c>
      <c r="E115" s="1">
        <v>137.4</v>
      </c>
      <c r="F115" s="1">
        <v>18.899999999999999</v>
      </c>
      <c r="G115" s="1">
        <v>19.2</v>
      </c>
      <c r="H115" s="1">
        <v>18.7</v>
      </c>
    </row>
    <row r="116" spans="1:8" ht="13.5" customHeight="1" x14ac:dyDescent="0.15">
      <c r="A116" s="343"/>
      <c r="B116" t="s">
        <v>21</v>
      </c>
      <c r="C116" s="1">
        <v>147.5</v>
      </c>
      <c r="D116" s="1">
        <v>157.5</v>
      </c>
      <c r="E116" s="1">
        <v>139.5</v>
      </c>
      <c r="F116" s="1">
        <v>19.2</v>
      </c>
      <c r="G116" s="1">
        <v>19.5</v>
      </c>
      <c r="H116" s="1">
        <v>18.899999999999999</v>
      </c>
    </row>
    <row r="117" spans="1:8" ht="13.5" customHeight="1" x14ac:dyDescent="0.15">
      <c r="A117" s="343"/>
      <c r="B117" t="s">
        <v>22</v>
      </c>
      <c r="C117" s="1">
        <v>154.80000000000001</v>
      </c>
      <c r="D117" s="1">
        <v>161.9</v>
      </c>
      <c r="E117" s="1">
        <v>149.1</v>
      </c>
      <c r="F117" s="1">
        <v>20.100000000000001</v>
      </c>
      <c r="G117" s="1">
        <v>20.2</v>
      </c>
      <c r="H117" s="1">
        <v>20.100000000000001</v>
      </c>
    </row>
    <row r="118" spans="1:8" x14ac:dyDescent="0.15">
      <c r="A118" s="343"/>
      <c r="B118" t="s">
        <v>23</v>
      </c>
      <c r="C118" s="1">
        <v>152.6</v>
      </c>
      <c r="D118" s="1">
        <v>158.69999999999999</v>
      </c>
      <c r="E118" s="1">
        <v>147.6</v>
      </c>
      <c r="F118" s="1">
        <v>19.7</v>
      </c>
      <c r="G118" s="1">
        <v>19.600000000000001</v>
      </c>
      <c r="H118" s="1">
        <v>19.7</v>
      </c>
    </row>
    <row r="119" spans="1:8" ht="13.5" customHeight="1" x14ac:dyDescent="0.15">
      <c r="A119" s="343"/>
      <c r="B119" t="s">
        <v>24</v>
      </c>
      <c r="C119" s="1">
        <v>153.1</v>
      </c>
      <c r="D119" s="1">
        <v>157.80000000000001</v>
      </c>
      <c r="E119" s="1">
        <v>149.4</v>
      </c>
      <c r="F119" s="1">
        <v>19.899999999999999</v>
      </c>
      <c r="G119" s="1">
        <v>19.7</v>
      </c>
      <c r="H119" s="1">
        <v>20</v>
      </c>
    </row>
    <row r="120" spans="1:8" ht="13.5" customHeight="1" x14ac:dyDescent="0.15">
      <c r="A120" s="343"/>
      <c r="B120" t="s">
        <v>25</v>
      </c>
      <c r="C120" s="1">
        <v>156.80000000000001</v>
      </c>
      <c r="D120" s="1">
        <v>164.2</v>
      </c>
      <c r="E120" s="1">
        <v>150.80000000000001</v>
      </c>
      <c r="F120" s="1">
        <v>20.399999999999999</v>
      </c>
      <c r="G120" s="1">
        <v>20.399999999999999</v>
      </c>
      <c r="H120" s="1">
        <v>20.399999999999999</v>
      </c>
    </row>
    <row r="121" spans="1:8" ht="13.5" customHeight="1" x14ac:dyDescent="0.15">
      <c r="A121" s="343"/>
      <c r="B121" t="s">
        <v>26</v>
      </c>
      <c r="C121" s="1">
        <v>141.4</v>
      </c>
      <c r="D121" s="1">
        <v>147</v>
      </c>
      <c r="E121" s="1">
        <v>136.9</v>
      </c>
      <c r="F121" s="1">
        <v>18.399999999999999</v>
      </c>
      <c r="G121" s="1">
        <v>18.2</v>
      </c>
      <c r="H121" s="1">
        <v>18.5</v>
      </c>
    </row>
    <row r="122" spans="1:8" ht="13.5" customHeight="1" x14ac:dyDescent="0.15">
      <c r="A122" s="343"/>
      <c r="B122" t="s">
        <v>27</v>
      </c>
      <c r="C122" s="1">
        <v>144.69999999999999</v>
      </c>
      <c r="D122" s="1">
        <v>152</v>
      </c>
      <c r="E122" s="1">
        <v>138.9</v>
      </c>
      <c r="F122" s="1">
        <v>18.8</v>
      </c>
      <c r="G122" s="1">
        <v>18.8</v>
      </c>
      <c r="H122" s="1">
        <v>18.8</v>
      </c>
    </row>
    <row r="123" spans="1:8" ht="13.5" customHeight="1" x14ac:dyDescent="0.15">
      <c r="A123" s="343"/>
      <c r="B123" t="s">
        <v>28</v>
      </c>
      <c r="C123" s="1">
        <v>151.30000000000001</v>
      </c>
      <c r="D123" s="1">
        <v>159</v>
      </c>
      <c r="E123" s="1">
        <v>145.1</v>
      </c>
      <c r="F123" s="1">
        <v>19.7</v>
      </c>
      <c r="G123" s="1">
        <v>19.7</v>
      </c>
      <c r="H123" s="1">
        <v>19.7</v>
      </c>
    </row>
    <row r="124" spans="1:8" x14ac:dyDescent="0.15">
      <c r="A124" s="343"/>
      <c r="B124" t="s">
        <v>29</v>
      </c>
      <c r="C124" s="1">
        <v>151.4</v>
      </c>
      <c r="D124" s="1">
        <v>158.4</v>
      </c>
      <c r="E124" s="1">
        <v>146</v>
      </c>
      <c r="F124" s="1">
        <v>19.5</v>
      </c>
      <c r="G124" s="1">
        <v>19.5</v>
      </c>
      <c r="H124" s="1">
        <v>19.5</v>
      </c>
    </row>
    <row r="125" spans="1:8" ht="13.5" customHeight="1" x14ac:dyDescent="0.15">
      <c r="A125" s="343"/>
      <c r="B125" t="s">
        <v>30</v>
      </c>
      <c r="C125" s="1">
        <v>144.5</v>
      </c>
      <c r="D125" s="1">
        <v>150.6</v>
      </c>
      <c r="E125" s="1">
        <v>139.4</v>
      </c>
      <c r="F125" s="1">
        <v>18.600000000000001</v>
      </c>
      <c r="G125" s="1">
        <v>18.600000000000001</v>
      </c>
      <c r="H125" s="1">
        <v>18.7</v>
      </c>
    </row>
    <row r="126" spans="1:8" x14ac:dyDescent="0.15">
      <c r="A126" s="343"/>
      <c r="B126" t="s">
        <v>47</v>
      </c>
      <c r="C126" s="1">
        <f t="shared" ref="C126:H126" si="14">SUM(C114:C125)</f>
        <v>1780.0000000000002</v>
      </c>
      <c r="D126" s="1">
        <f t="shared" si="14"/>
        <v>1865.2</v>
      </c>
      <c r="E126" s="1">
        <f t="shared" si="14"/>
        <v>1711.8000000000002</v>
      </c>
      <c r="F126" s="1">
        <f t="shared" si="14"/>
        <v>231.1</v>
      </c>
      <c r="G126" s="1">
        <f t="shared" si="14"/>
        <v>231.39999999999998</v>
      </c>
      <c r="H126" s="1">
        <f t="shared" si="14"/>
        <v>230.7</v>
      </c>
    </row>
    <row r="127" spans="1:8" x14ac:dyDescent="0.15">
      <c r="A127" s="343"/>
      <c r="B127" t="s">
        <v>16</v>
      </c>
      <c r="C127" s="1">
        <f t="shared" ref="C127:H127" si="15">C126/12</f>
        <v>148.33333333333334</v>
      </c>
      <c r="D127" s="1">
        <f t="shared" si="15"/>
        <v>155.43333333333334</v>
      </c>
      <c r="E127" s="1">
        <f t="shared" si="15"/>
        <v>142.65</v>
      </c>
      <c r="F127" s="1">
        <f t="shared" si="15"/>
        <v>19.258333333333333</v>
      </c>
      <c r="G127" s="1">
        <f t="shared" si="15"/>
        <v>19.283333333333331</v>
      </c>
      <c r="H127" s="1">
        <f t="shared" si="15"/>
        <v>19.224999999999998</v>
      </c>
    </row>
  </sheetData>
  <mergeCells count="9">
    <mergeCell ref="A74:A87"/>
    <mergeCell ref="A88:A101"/>
    <mergeCell ref="A114:A127"/>
    <mergeCell ref="A102:A113"/>
    <mergeCell ref="A4:A17"/>
    <mergeCell ref="A18:A31"/>
    <mergeCell ref="A32:A45"/>
    <mergeCell ref="A46:A59"/>
    <mergeCell ref="A60:A73"/>
  </mergeCells>
  <phoneticPr fontId="2"/>
  <pageMargins left="0.75" right="0.75" top="1"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zoomScaleNormal="100" zoomScaleSheetLayoutView="75" workbookViewId="0">
      <selection activeCell="C2" sqref="C2"/>
    </sheetView>
  </sheetViews>
  <sheetFormatPr defaultColWidth="11.875" defaultRowHeight="13.5" x14ac:dyDescent="0.15"/>
  <cols>
    <col min="1" max="1" width="12.625" style="5" customWidth="1"/>
    <col min="2" max="9" width="14.125" style="5" customWidth="1"/>
    <col min="10" max="16384" width="11.875" style="5"/>
  </cols>
  <sheetData>
    <row r="1" spans="1:10" s="232" customFormat="1" ht="18.75" x14ac:dyDescent="0.15">
      <c r="A1" s="23" t="s">
        <v>66</v>
      </c>
    </row>
    <row r="2" spans="1:10" s="232" customFormat="1" ht="18.75" x14ac:dyDescent="0.15">
      <c r="A2" s="23" t="s">
        <v>67</v>
      </c>
    </row>
    <row r="3" spans="1:10" ht="18" customHeight="1" thickBot="1" x14ac:dyDescent="0.2">
      <c r="A3" s="169"/>
      <c r="B3" s="17"/>
      <c r="C3" s="17"/>
      <c r="D3" s="17"/>
      <c r="E3" s="17"/>
      <c r="F3" s="17"/>
      <c r="G3" s="17"/>
      <c r="H3" s="259"/>
      <c r="I3" s="260" t="s">
        <v>68</v>
      </c>
    </row>
    <row r="4" spans="1:10" ht="18" customHeight="1" x14ac:dyDescent="0.15">
      <c r="A4" s="345" t="s">
        <v>55</v>
      </c>
      <c r="B4" s="297" t="s">
        <v>49</v>
      </c>
      <c r="C4" s="321"/>
      <c r="D4" s="297" t="s">
        <v>50</v>
      </c>
      <c r="E4" s="321"/>
      <c r="F4" s="297" t="s">
        <v>69</v>
      </c>
      <c r="G4" s="321"/>
      <c r="H4" s="353" t="s">
        <v>70</v>
      </c>
      <c r="I4" s="261" t="s">
        <v>215</v>
      </c>
    </row>
    <row r="5" spans="1:10" ht="18" customHeight="1" x14ac:dyDescent="0.15">
      <c r="A5" s="346"/>
      <c r="B5" s="262" t="s">
        <v>71</v>
      </c>
      <c r="C5" s="233" t="s">
        <v>51</v>
      </c>
      <c r="D5" s="262" t="s">
        <v>71</v>
      </c>
      <c r="E5" s="233" t="s">
        <v>51</v>
      </c>
      <c r="F5" s="177" t="s">
        <v>172</v>
      </c>
      <c r="G5" s="177" t="s">
        <v>173</v>
      </c>
      <c r="H5" s="348"/>
      <c r="I5" s="263" t="s">
        <v>214</v>
      </c>
    </row>
    <row r="6" spans="1:10" ht="12" customHeight="1" x14ac:dyDescent="0.15">
      <c r="A6" s="30"/>
      <c r="B6" s="264"/>
      <c r="C6" s="40"/>
      <c r="D6" s="40"/>
      <c r="E6" s="40"/>
      <c r="F6" s="40"/>
      <c r="G6" s="40"/>
      <c r="H6" s="40"/>
      <c r="I6" s="42"/>
    </row>
    <row r="7" spans="1:10" ht="18" customHeight="1" x14ac:dyDescent="0.15">
      <c r="A7" s="90">
        <v>22</v>
      </c>
      <c r="B7" s="21">
        <v>19951</v>
      </c>
      <c r="C7" s="21">
        <v>77568</v>
      </c>
      <c r="D7" s="21">
        <v>23639</v>
      </c>
      <c r="E7" s="21">
        <v>59392</v>
      </c>
      <c r="F7" s="92">
        <v>1.18</v>
      </c>
      <c r="G7" s="92">
        <v>0.77</v>
      </c>
      <c r="H7" s="21">
        <v>6416</v>
      </c>
      <c r="I7" s="21">
        <v>6850</v>
      </c>
      <c r="J7" s="265"/>
    </row>
    <row r="8" spans="1:10" s="265" customFormat="1" ht="18" customHeight="1" x14ac:dyDescent="0.15">
      <c r="A8" s="229">
        <v>23</v>
      </c>
      <c r="B8" s="21">
        <v>19350</v>
      </c>
      <c r="C8" s="21">
        <v>73721</v>
      </c>
      <c r="D8" s="21">
        <v>26462</v>
      </c>
      <c r="E8" s="21">
        <v>64183</v>
      </c>
      <c r="F8" s="92">
        <v>1.37</v>
      </c>
      <c r="G8" s="92">
        <v>0.87</v>
      </c>
      <c r="H8" s="21">
        <v>6047</v>
      </c>
      <c r="I8" s="21">
        <v>6770</v>
      </c>
      <c r="J8" s="5"/>
    </row>
    <row r="9" spans="1:10" ht="18" customHeight="1" x14ac:dyDescent="0.15">
      <c r="A9" s="229">
        <v>24</v>
      </c>
      <c r="B9" s="21">
        <v>17575</v>
      </c>
      <c r="C9" s="21">
        <v>69681</v>
      </c>
      <c r="D9" s="21">
        <v>26616</v>
      </c>
      <c r="E9" s="21">
        <v>68229</v>
      </c>
      <c r="F9" s="92">
        <v>1.51</v>
      </c>
      <c r="G9" s="92">
        <v>0.98</v>
      </c>
      <c r="H9" s="21">
        <v>6187</v>
      </c>
      <c r="I9" s="21">
        <v>6941</v>
      </c>
    </row>
    <row r="10" spans="1:10" ht="18" customHeight="1" x14ac:dyDescent="0.15">
      <c r="A10" s="229">
        <v>25</v>
      </c>
      <c r="B10" s="21">
        <v>16582</v>
      </c>
      <c r="C10" s="21">
        <v>64523</v>
      </c>
      <c r="D10" s="21">
        <v>25895</v>
      </c>
      <c r="E10" s="21">
        <v>67699</v>
      </c>
      <c r="F10" s="92">
        <v>1.56</v>
      </c>
      <c r="G10" s="92">
        <v>1.05</v>
      </c>
      <c r="H10" s="21">
        <v>5991</v>
      </c>
      <c r="I10" s="21">
        <v>6269</v>
      </c>
    </row>
    <row r="11" spans="1:10" ht="18" customHeight="1" x14ac:dyDescent="0.15">
      <c r="A11" s="229">
        <v>26</v>
      </c>
      <c r="B11" s="21">
        <v>15893</v>
      </c>
      <c r="C11" s="21">
        <v>60591</v>
      </c>
      <c r="D11" s="21">
        <v>25742</v>
      </c>
      <c r="E11" s="21">
        <v>70169</v>
      </c>
      <c r="F11" s="92">
        <v>1.62</v>
      </c>
      <c r="G11" s="92">
        <v>1.1599999999999999</v>
      </c>
      <c r="H11" s="21">
        <v>5616</v>
      </c>
      <c r="I11" s="21">
        <v>5868</v>
      </c>
    </row>
    <row r="12" spans="1:10" ht="18" customHeight="1" x14ac:dyDescent="0.15">
      <c r="A12" s="229">
        <v>27</v>
      </c>
      <c r="B12" s="21">
        <v>15267</v>
      </c>
      <c r="C12" s="21">
        <v>58716</v>
      </c>
      <c r="D12" s="21">
        <v>25220</v>
      </c>
      <c r="E12" s="21">
        <v>68189</v>
      </c>
      <c r="F12" s="92">
        <v>1.65</v>
      </c>
      <c r="G12" s="92">
        <v>1.1599999999999999</v>
      </c>
      <c r="H12" s="21">
        <v>5462</v>
      </c>
      <c r="I12" s="21">
        <v>5499</v>
      </c>
    </row>
    <row r="13" spans="1:10" ht="18" customHeight="1" x14ac:dyDescent="0.15">
      <c r="A13" s="229">
        <v>28</v>
      </c>
      <c r="B13" s="21">
        <v>14728</v>
      </c>
      <c r="C13" s="21">
        <v>56147</v>
      </c>
      <c r="D13" s="21">
        <v>26565</v>
      </c>
      <c r="E13" s="21">
        <v>72170</v>
      </c>
      <c r="F13" s="92">
        <v>1.8</v>
      </c>
      <c r="G13" s="92">
        <v>1.29</v>
      </c>
      <c r="H13" s="21">
        <v>5002</v>
      </c>
      <c r="I13" s="21">
        <v>5281</v>
      </c>
    </row>
    <row r="14" spans="1:10" s="265" customFormat="1" ht="18" customHeight="1" x14ac:dyDescent="0.15">
      <c r="A14" s="279">
        <v>29</v>
      </c>
      <c r="B14" s="93">
        <v>14271</v>
      </c>
      <c r="C14" s="93">
        <v>54372</v>
      </c>
      <c r="D14" s="93">
        <v>28026</v>
      </c>
      <c r="E14" s="93">
        <v>78515</v>
      </c>
      <c r="F14" s="278">
        <v>1.96</v>
      </c>
      <c r="G14" s="278">
        <v>1.44</v>
      </c>
      <c r="H14" s="93">
        <v>4762</v>
      </c>
      <c r="I14" s="93">
        <v>4852</v>
      </c>
    </row>
    <row r="15" spans="1:10" ht="12" customHeight="1" x14ac:dyDescent="0.15">
      <c r="A15" s="266"/>
      <c r="B15" s="17"/>
      <c r="C15" s="36"/>
      <c r="D15" s="36"/>
      <c r="E15" s="36"/>
      <c r="F15" s="267"/>
      <c r="G15" s="267"/>
      <c r="H15" s="17"/>
      <c r="I15" s="36"/>
    </row>
    <row r="16" spans="1:10" ht="18" customHeight="1" x14ac:dyDescent="0.15">
      <c r="A16" s="94" t="s">
        <v>192</v>
      </c>
      <c r="B16" s="40"/>
      <c r="C16" s="17"/>
      <c r="D16" s="17"/>
      <c r="E16" s="17"/>
      <c r="F16" s="42"/>
      <c r="G16" s="40"/>
      <c r="H16" s="40"/>
      <c r="I16" s="42"/>
    </row>
    <row r="17" spans="1:9" ht="18" customHeight="1" x14ac:dyDescent="0.15">
      <c r="A17" s="95" t="s">
        <v>311</v>
      </c>
      <c r="B17" s="17"/>
      <c r="C17" s="17"/>
      <c r="D17" s="17"/>
      <c r="E17" s="17"/>
      <c r="F17" s="17"/>
      <c r="G17" s="17"/>
      <c r="H17" s="17"/>
      <c r="I17" s="17"/>
    </row>
    <row r="18" spans="1:9" ht="18" customHeight="1" x14ac:dyDescent="0.15">
      <c r="A18" s="203" t="s">
        <v>312</v>
      </c>
      <c r="B18" s="17"/>
      <c r="C18" s="17"/>
      <c r="D18" s="17"/>
      <c r="E18" s="17"/>
      <c r="F18" s="17"/>
      <c r="G18" s="17"/>
      <c r="H18" s="17"/>
      <c r="I18" s="17"/>
    </row>
    <row r="19" spans="1:9" ht="15.95" customHeight="1" x14ac:dyDescent="0.15">
      <c r="A19" s="17"/>
      <c r="B19" s="17"/>
      <c r="C19" s="17"/>
      <c r="D19" s="17"/>
      <c r="E19" s="17"/>
      <c r="F19" s="17"/>
      <c r="G19" s="17"/>
      <c r="H19" s="17"/>
      <c r="I19" s="17"/>
    </row>
    <row r="20" spans="1:9" ht="15.95" customHeight="1" x14ac:dyDescent="0.15">
      <c r="A20" s="17"/>
      <c r="B20" s="17"/>
      <c r="C20" s="17"/>
      <c r="D20" s="17"/>
      <c r="E20" s="17"/>
      <c r="F20" s="17"/>
      <c r="G20" s="17"/>
      <c r="H20" s="17"/>
      <c r="I20" s="17"/>
    </row>
    <row r="21" spans="1:9" s="232" customFormat="1" ht="18" customHeight="1" x14ac:dyDescent="0.15">
      <c r="A21" s="23" t="s">
        <v>73</v>
      </c>
      <c r="B21" s="17"/>
      <c r="C21" s="17"/>
      <c r="D21" s="17"/>
      <c r="E21" s="17"/>
      <c r="F21" s="17"/>
      <c r="G21" s="17"/>
      <c r="H21" s="17"/>
      <c r="I21" s="17"/>
    </row>
    <row r="22" spans="1:9" ht="18" customHeight="1" thickBot="1" x14ac:dyDescent="0.2">
      <c r="A22" s="268"/>
      <c r="B22" s="232"/>
      <c r="C22" s="232"/>
      <c r="D22" s="232"/>
      <c r="E22" s="232"/>
      <c r="F22" s="232"/>
      <c r="G22" s="232"/>
      <c r="H22" s="179" t="s">
        <v>68</v>
      </c>
      <c r="I22" s="17"/>
    </row>
    <row r="23" spans="1:9" ht="18" customHeight="1" x14ac:dyDescent="0.15">
      <c r="A23" s="345" t="s">
        <v>65</v>
      </c>
      <c r="B23" s="297" t="s">
        <v>49</v>
      </c>
      <c r="C23" s="321"/>
      <c r="D23" s="297" t="s">
        <v>50</v>
      </c>
      <c r="E23" s="321"/>
      <c r="F23" s="297" t="s">
        <v>74</v>
      </c>
      <c r="G23" s="321"/>
      <c r="H23" s="351" t="s">
        <v>70</v>
      </c>
      <c r="I23" s="17"/>
    </row>
    <row r="24" spans="1:9" ht="18" customHeight="1" x14ac:dyDescent="0.15">
      <c r="A24" s="346"/>
      <c r="B24" s="27" t="s">
        <v>71</v>
      </c>
      <c r="C24" s="177" t="s">
        <v>51</v>
      </c>
      <c r="D24" s="27" t="s">
        <v>71</v>
      </c>
      <c r="E24" s="177" t="s">
        <v>51</v>
      </c>
      <c r="F24" s="177" t="s">
        <v>172</v>
      </c>
      <c r="G24" s="177" t="s">
        <v>173</v>
      </c>
      <c r="H24" s="352"/>
      <c r="I24" s="17"/>
    </row>
    <row r="25" spans="1:9" ht="12" customHeight="1" x14ac:dyDescent="0.15">
      <c r="A25" s="269"/>
      <c r="B25" s="181"/>
      <c r="C25" s="103"/>
      <c r="D25" s="103"/>
      <c r="E25" s="103"/>
      <c r="F25" s="103"/>
      <c r="G25" s="103"/>
      <c r="H25" s="103"/>
      <c r="I25" s="17"/>
    </row>
    <row r="26" spans="1:9" ht="18" customHeight="1" x14ac:dyDescent="0.15">
      <c r="A26" s="90">
        <v>22</v>
      </c>
      <c r="B26" s="20">
        <v>592</v>
      </c>
      <c r="C26" s="21">
        <v>2567</v>
      </c>
      <c r="D26" s="21" t="s">
        <v>171</v>
      </c>
      <c r="E26" s="21" t="s">
        <v>171</v>
      </c>
      <c r="F26" s="21" t="s">
        <v>171</v>
      </c>
      <c r="G26" s="21" t="s">
        <v>171</v>
      </c>
      <c r="H26" s="21">
        <v>186</v>
      </c>
      <c r="I26" s="6"/>
    </row>
    <row r="27" spans="1:9" ht="18" customHeight="1" x14ac:dyDescent="0.15">
      <c r="A27" s="229">
        <v>23</v>
      </c>
      <c r="B27" s="20">
        <v>554</v>
      </c>
      <c r="C27" s="21">
        <v>2379</v>
      </c>
      <c r="D27" s="21" t="s">
        <v>171</v>
      </c>
      <c r="E27" s="21" t="s">
        <v>171</v>
      </c>
      <c r="F27" s="21" t="s">
        <v>171</v>
      </c>
      <c r="G27" s="21" t="s">
        <v>171</v>
      </c>
      <c r="H27" s="21">
        <v>165</v>
      </c>
      <c r="I27" s="17"/>
    </row>
    <row r="28" spans="1:9" ht="18" customHeight="1" x14ac:dyDescent="0.15">
      <c r="A28" s="229">
        <v>24</v>
      </c>
      <c r="B28" s="20">
        <v>519</v>
      </c>
      <c r="C28" s="21">
        <v>2252</v>
      </c>
      <c r="D28" s="21" t="s">
        <v>171</v>
      </c>
      <c r="E28" s="21" t="s">
        <v>171</v>
      </c>
      <c r="F28" s="21" t="s">
        <v>171</v>
      </c>
      <c r="G28" s="21" t="s">
        <v>171</v>
      </c>
      <c r="H28" s="21">
        <v>184</v>
      </c>
      <c r="I28" s="17"/>
    </row>
    <row r="29" spans="1:9" ht="18" customHeight="1" x14ac:dyDescent="0.15">
      <c r="A29" s="229">
        <v>25</v>
      </c>
      <c r="B29" s="20">
        <v>496</v>
      </c>
      <c r="C29" s="21">
        <v>2106</v>
      </c>
      <c r="D29" s="21" t="s">
        <v>171</v>
      </c>
      <c r="E29" s="21" t="s">
        <v>171</v>
      </c>
      <c r="F29" s="21" t="s">
        <v>171</v>
      </c>
      <c r="G29" s="21" t="s">
        <v>171</v>
      </c>
      <c r="H29" s="21">
        <v>179</v>
      </c>
      <c r="I29" s="17"/>
    </row>
    <row r="30" spans="1:9" ht="18" customHeight="1" x14ac:dyDescent="0.15">
      <c r="A30" s="229">
        <v>26</v>
      </c>
      <c r="B30" s="20">
        <v>500</v>
      </c>
      <c r="C30" s="21">
        <v>2024</v>
      </c>
      <c r="D30" s="21" t="s">
        <v>171</v>
      </c>
      <c r="E30" s="21" t="s">
        <v>171</v>
      </c>
      <c r="F30" s="21" t="s">
        <v>171</v>
      </c>
      <c r="G30" s="21" t="s">
        <v>171</v>
      </c>
      <c r="H30" s="21">
        <v>180</v>
      </c>
      <c r="I30" s="17"/>
    </row>
    <row r="31" spans="1:9" ht="18" customHeight="1" x14ac:dyDescent="0.15">
      <c r="A31" s="229">
        <v>27</v>
      </c>
      <c r="B31" s="20">
        <v>484</v>
      </c>
      <c r="C31" s="21">
        <v>2005</v>
      </c>
      <c r="D31" s="21" t="s">
        <v>171</v>
      </c>
      <c r="E31" s="21" t="s">
        <v>171</v>
      </c>
      <c r="F31" s="21" t="s">
        <v>171</v>
      </c>
      <c r="G31" s="21" t="s">
        <v>171</v>
      </c>
      <c r="H31" s="21">
        <v>180</v>
      </c>
      <c r="I31" s="17"/>
    </row>
    <row r="32" spans="1:9" ht="18" customHeight="1" x14ac:dyDescent="0.15">
      <c r="A32" s="229">
        <v>28</v>
      </c>
      <c r="B32" s="20">
        <v>488</v>
      </c>
      <c r="C32" s="21">
        <v>1968</v>
      </c>
      <c r="D32" s="21" t="s">
        <v>171</v>
      </c>
      <c r="E32" s="21" t="s">
        <v>171</v>
      </c>
      <c r="F32" s="21" t="s">
        <v>171</v>
      </c>
      <c r="G32" s="21" t="s">
        <v>171</v>
      </c>
      <c r="H32" s="21">
        <v>173</v>
      </c>
      <c r="I32" s="17"/>
    </row>
    <row r="33" spans="1:10" ht="18" customHeight="1" x14ac:dyDescent="0.15">
      <c r="A33" s="279">
        <v>29</v>
      </c>
      <c r="B33" s="102">
        <v>498</v>
      </c>
      <c r="C33" s="93">
        <v>1989</v>
      </c>
      <c r="D33" s="93" t="s">
        <v>171</v>
      </c>
      <c r="E33" s="93" t="s">
        <v>171</v>
      </c>
      <c r="F33" s="93" t="s">
        <v>171</v>
      </c>
      <c r="G33" s="93" t="s">
        <v>171</v>
      </c>
      <c r="H33" s="93">
        <v>173</v>
      </c>
      <c r="I33" s="6"/>
    </row>
    <row r="34" spans="1:10" ht="12" customHeight="1" x14ac:dyDescent="0.15">
      <c r="A34" s="270"/>
      <c r="B34" s="271"/>
      <c r="C34" s="272"/>
      <c r="D34" s="106"/>
      <c r="E34" s="174"/>
      <c r="F34" s="273"/>
      <c r="G34" s="274"/>
      <c r="H34" s="106"/>
      <c r="I34" s="17"/>
    </row>
    <row r="35" spans="1:10" ht="18" customHeight="1" x14ac:dyDescent="0.15">
      <c r="A35" s="103" t="s">
        <v>193</v>
      </c>
      <c r="B35" s="103"/>
      <c r="C35" s="103"/>
      <c r="D35" s="103"/>
      <c r="E35" s="103"/>
      <c r="F35" s="103"/>
      <c r="G35" s="103"/>
      <c r="H35" s="103"/>
      <c r="I35" s="17"/>
    </row>
    <row r="36" spans="1:10" ht="18" customHeight="1" x14ac:dyDescent="0.15">
      <c r="A36" s="203" t="s">
        <v>222</v>
      </c>
      <c r="B36" s="232"/>
      <c r="C36" s="232"/>
      <c r="D36" s="232"/>
      <c r="E36" s="232"/>
      <c r="F36" s="232"/>
      <c r="G36" s="232"/>
      <c r="H36" s="232"/>
      <c r="I36" s="17"/>
    </row>
    <row r="37" spans="1:10" ht="15.95" customHeight="1" x14ac:dyDescent="0.15">
      <c r="A37" s="17"/>
      <c r="B37" s="17"/>
      <c r="C37" s="17"/>
      <c r="D37" s="17"/>
      <c r="E37" s="17"/>
      <c r="F37" s="17"/>
      <c r="G37" s="17"/>
      <c r="H37" s="17"/>
      <c r="I37" s="17"/>
    </row>
    <row r="38" spans="1:10" ht="15.95" customHeight="1" x14ac:dyDescent="0.15">
      <c r="A38" s="17"/>
      <c r="B38" s="17"/>
      <c r="C38" s="17"/>
      <c r="D38" s="17"/>
      <c r="E38" s="17"/>
      <c r="F38" s="17"/>
      <c r="G38" s="17"/>
      <c r="H38" s="17"/>
      <c r="I38" s="17"/>
    </row>
    <row r="39" spans="1:10" s="232" customFormat="1" ht="18" customHeight="1" x14ac:dyDescent="0.15">
      <c r="A39" s="23" t="s">
        <v>75</v>
      </c>
      <c r="B39" s="17"/>
      <c r="C39" s="17"/>
      <c r="D39" s="17"/>
      <c r="E39" s="17"/>
      <c r="F39" s="17"/>
      <c r="G39" s="17"/>
      <c r="H39" s="17"/>
      <c r="I39" s="17"/>
    </row>
    <row r="40" spans="1:10" ht="18" customHeight="1" thickBot="1" x14ac:dyDescent="0.2">
      <c r="A40" s="268"/>
      <c r="B40" s="232"/>
      <c r="C40" s="232"/>
      <c r="D40" s="232"/>
      <c r="E40" s="232"/>
      <c r="F40" s="232"/>
      <c r="G40" s="232"/>
      <c r="H40" s="232"/>
      <c r="I40" s="179" t="s">
        <v>68</v>
      </c>
    </row>
    <row r="41" spans="1:10" ht="18" customHeight="1" x14ac:dyDescent="0.15">
      <c r="A41" s="345" t="s">
        <v>55</v>
      </c>
      <c r="B41" s="297" t="s">
        <v>76</v>
      </c>
      <c r="C41" s="298"/>
      <c r="D41" s="298"/>
      <c r="E41" s="321"/>
      <c r="F41" s="297" t="s">
        <v>70</v>
      </c>
      <c r="G41" s="298"/>
      <c r="H41" s="298"/>
      <c r="I41" s="298"/>
      <c r="J41" s="26"/>
    </row>
    <row r="42" spans="1:10" ht="18" customHeight="1" x14ac:dyDescent="0.15">
      <c r="A42" s="317"/>
      <c r="B42" s="347" t="s">
        <v>72</v>
      </c>
      <c r="C42" s="349" t="s">
        <v>78</v>
      </c>
      <c r="D42" s="349" t="s">
        <v>79</v>
      </c>
      <c r="E42" s="275" t="s">
        <v>80</v>
      </c>
      <c r="F42" s="347" t="s">
        <v>72</v>
      </c>
      <c r="G42" s="349" t="s">
        <v>78</v>
      </c>
      <c r="H42" s="349" t="s">
        <v>79</v>
      </c>
      <c r="I42" s="276" t="s">
        <v>80</v>
      </c>
      <c r="J42" s="26"/>
    </row>
    <row r="43" spans="1:10" ht="18" customHeight="1" x14ac:dyDescent="0.15">
      <c r="A43" s="346"/>
      <c r="B43" s="348"/>
      <c r="C43" s="350"/>
      <c r="D43" s="350"/>
      <c r="E43" s="231" t="s">
        <v>81</v>
      </c>
      <c r="F43" s="348"/>
      <c r="G43" s="350"/>
      <c r="H43" s="350"/>
      <c r="I43" s="230" t="s">
        <v>81</v>
      </c>
      <c r="J43" s="26"/>
    </row>
    <row r="44" spans="1:10" ht="12" customHeight="1" x14ac:dyDescent="0.15">
      <c r="A44" s="234"/>
      <c r="B44" s="188"/>
      <c r="C44" s="228"/>
      <c r="D44" s="228"/>
      <c r="E44" s="228"/>
      <c r="F44" s="228"/>
      <c r="G44" s="228"/>
      <c r="H44" s="228"/>
      <c r="I44" s="228"/>
      <c r="J44" s="26"/>
    </row>
    <row r="45" spans="1:10" ht="18" customHeight="1" x14ac:dyDescent="0.15">
      <c r="A45" s="90">
        <v>25</v>
      </c>
      <c r="B45" s="20">
        <v>468</v>
      </c>
      <c r="C45" s="21">
        <v>178</v>
      </c>
      <c r="D45" s="21">
        <v>88</v>
      </c>
      <c r="E45" s="21">
        <v>202</v>
      </c>
      <c r="F45" s="21">
        <v>153</v>
      </c>
      <c r="G45" s="21">
        <v>75</v>
      </c>
      <c r="H45" s="21">
        <v>57</v>
      </c>
      <c r="I45" s="21">
        <v>21</v>
      </c>
      <c r="J45" s="26"/>
    </row>
    <row r="46" spans="1:10" ht="18" customHeight="1" x14ac:dyDescent="0.15">
      <c r="A46" s="229">
        <v>26</v>
      </c>
      <c r="B46" s="20">
        <v>506</v>
      </c>
      <c r="C46" s="21">
        <v>191</v>
      </c>
      <c r="D46" s="21">
        <v>93</v>
      </c>
      <c r="E46" s="21">
        <v>222</v>
      </c>
      <c r="F46" s="21">
        <v>227</v>
      </c>
      <c r="G46" s="21">
        <v>86</v>
      </c>
      <c r="H46" s="21">
        <v>38</v>
      </c>
      <c r="I46" s="21">
        <v>103</v>
      </c>
      <c r="J46" s="26"/>
    </row>
    <row r="47" spans="1:10" ht="18" customHeight="1" x14ac:dyDescent="0.15">
      <c r="A47" s="229">
        <v>27</v>
      </c>
      <c r="B47" s="20">
        <v>457</v>
      </c>
      <c r="C47" s="21">
        <v>182</v>
      </c>
      <c r="D47" s="21">
        <v>65</v>
      </c>
      <c r="E47" s="21">
        <v>210</v>
      </c>
      <c r="F47" s="21">
        <v>228</v>
      </c>
      <c r="G47" s="21">
        <v>89</v>
      </c>
      <c r="H47" s="21">
        <v>50</v>
      </c>
      <c r="I47" s="21">
        <v>89</v>
      </c>
      <c r="J47" s="26"/>
    </row>
    <row r="48" spans="1:10" ht="18" customHeight="1" x14ac:dyDescent="0.15">
      <c r="A48" s="229">
        <v>28</v>
      </c>
      <c r="B48" s="20">
        <v>418</v>
      </c>
      <c r="C48" s="21">
        <v>173</v>
      </c>
      <c r="D48" s="21">
        <v>74</v>
      </c>
      <c r="E48" s="21">
        <v>171</v>
      </c>
      <c r="F48" s="21">
        <v>244</v>
      </c>
      <c r="G48" s="21">
        <v>87</v>
      </c>
      <c r="H48" s="21">
        <v>48</v>
      </c>
      <c r="I48" s="21">
        <v>109</v>
      </c>
      <c r="J48" s="26"/>
    </row>
    <row r="49" spans="1:10" ht="18" customHeight="1" x14ac:dyDescent="0.15">
      <c r="A49" s="279">
        <v>29</v>
      </c>
      <c r="B49" s="102">
        <v>479</v>
      </c>
      <c r="C49" s="93">
        <v>172</v>
      </c>
      <c r="D49" s="93">
        <v>75</v>
      </c>
      <c r="E49" s="93">
        <v>232</v>
      </c>
      <c r="F49" s="93">
        <v>248</v>
      </c>
      <c r="G49" s="93">
        <v>68</v>
      </c>
      <c r="H49" s="93">
        <v>51</v>
      </c>
      <c r="I49" s="93">
        <v>129</v>
      </c>
      <c r="J49" s="26"/>
    </row>
    <row r="50" spans="1:10" ht="12" customHeight="1" x14ac:dyDescent="0.15">
      <c r="A50" s="277"/>
      <c r="B50" s="271"/>
      <c r="C50" s="106"/>
      <c r="D50" s="106"/>
      <c r="E50" s="106"/>
      <c r="F50" s="106"/>
      <c r="G50" s="106"/>
      <c r="H50" s="106"/>
      <c r="I50" s="106"/>
      <c r="J50" s="26"/>
    </row>
    <row r="51" spans="1:10" ht="18" customHeight="1" thickBot="1" x14ac:dyDescent="0.2">
      <c r="A51" s="232"/>
      <c r="B51" s="103"/>
      <c r="C51" s="103"/>
      <c r="D51" s="103"/>
      <c r="E51" s="103"/>
      <c r="F51" s="103"/>
      <c r="G51" s="103"/>
      <c r="H51" s="103"/>
      <c r="I51" s="103"/>
    </row>
    <row r="52" spans="1:10" ht="18" customHeight="1" x14ac:dyDescent="0.15">
      <c r="A52" s="345" t="s">
        <v>55</v>
      </c>
      <c r="B52" s="297" t="s">
        <v>77</v>
      </c>
      <c r="C52" s="298"/>
      <c r="D52" s="298"/>
      <c r="E52" s="298"/>
      <c r="F52" s="232"/>
      <c r="G52" s="232"/>
      <c r="H52" s="232"/>
      <c r="I52" s="232"/>
    </row>
    <row r="53" spans="1:10" ht="18" customHeight="1" x14ac:dyDescent="0.15">
      <c r="A53" s="317"/>
      <c r="B53" s="347" t="s">
        <v>72</v>
      </c>
      <c r="C53" s="349" t="s">
        <v>78</v>
      </c>
      <c r="D53" s="349" t="s">
        <v>79</v>
      </c>
      <c r="E53" s="276" t="s">
        <v>80</v>
      </c>
      <c r="F53" s="232"/>
      <c r="G53" s="232"/>
      <c r="H53" s="232"/>
      <c r="I53" s="232"/>
    </row>
    <row r="54" spans="1:10" ht="18" customHeight="1" x14ac:dyDescent="0.15">
      <c r="A54" s="346"/>
      <c r="B54" s="348"/>
      <c r="C54" s="350"/>
      <c r="D54" s="350"/>
      <c r="E54" s="230" t="s">
        <v>81</v>
      </c>
      <c r="F54" s="232"/>
      <c r="G54" s="232"/>
      <c r="H54" s="232"/>
      <c r="I54" s="232"/>
    </row>
    <row r="55" spans="1:10" ht="12" customHeight="1" x14ac:dyDescent="0.15">
      <c r="A55" s="234"/>
      <c r="B55" s="228"/>
      <c r="C55" s="228"/>
      <c r="D55" s="228"/>
      <c r="E55" s="228"/>
      <c r="F55" s="232"/>
      <c r="G55" s="232"/>
      <c r="H55" s="232"/>
      <c r="I55" s="232"/>
    </row>
    <row r="56" spans="1:10" ht="18" customHeight="1" x14ac:dyDescent="0.15">
      <c r="A56" s="90">
        <v>25</v>
      </c>
      <c r="B56" s="21">
        <v>158</v>
      </c>
      <c r="C56" s="21">
        <v>80</v>
      </c>
      <c r="D56" s="21">
        <v>29</v>
      </c>
      <c r="E56" s="21">
        <v>49</v>
      </c>
      <c r="F56" s="232"/>
      <c r="G56" s="232"/>
      <c r="H56" s="232"/>
      <c r="I56" s="232"/>
    </row>
    <row r="57" spans="1:10" ht="18" customHeight="1" x14ac:dyDescent="0.15">
      <c r="A57" s="229">
        <v>26</v>
      </c>
      <c r="B57" s="21">
        <v>209</v>
      </c>
      <c r="C57" s="21">
        <v>78</v>
      </c>
      <c r="D57" s="21">
        <v>46</v>
      </c>
      <c r="E57" s="21">
        <v>85</v>
      </c>
      <c r="F57" s="232"/>
      <c r="G57" s="232"/>
      <c r="H57" s="232"/>
      <c r="I57" s="232"/>
    </row>
    <row r="58" spans="1:10" ht="18" customHeight="1" x14ac:dyDescent="0.15">
      <c r="A58" s="229">
        <v>27</v>
      </c>
      <c r="B58" s="21">
        <v>219</v>
      </c>
      <c r="C58" s="21">
        <v>85</v>
      </c>
      <c r="D58" s="21">
        <v>48</v>
      </c>
      <c r="E58" s="21">
        <v>86</v>
      </c>
      <c r="F58" s="232"/>
      <c r="G58" s="232"/>
      <c r="H58" s="232"/>
      <c r="I58" s="232"/>
    </row>
    <row r="59" spans="1:10" ht="18" customHeight="1" x14ac:dyDescent="0.15">
      <c r="A59" s="229">
        <v>28</v>
      </c>
      <c r="B59" s="21">
        <v>203</v>
      </c>
      <c r="C59" s="21">
        <v>80</v>
      </c>
      <c r="D59" s="21">
        <v>48</v>
      </c>
      <c r="E59" s="21">
        <v>75</v>
      </c>
      <c r="F59" s="232"/>
      <c r="G59" s="232"/>
      <c r="H59" s="232"/>
      <c r="I59" s="232"/>
    </row>
    <row r="60" spans="1:10" ht="18" customHeight="1" x14ac:dyDescent="0.15">
      <c r="A60" s="279">
        <v>29</v>
      </c>
      <c r="B60" s="93">
        <v>217</v>
      </c>
      <c r="C60" s="93">
        <v>68</v>
      </c>
      <c r="D60" s="93">
        <v>51</v>
      </c>
      <c r="E60" s="93">
        <v>98</v>
      </c>
      <c r="F60" s="232"/>
      <c r="G60" s="232"/>
      <c r="H60" s="232"/>
      <c r="I60" s="232"/>
    </row>
    <row r="61" spans="1:10" ht="12" customHeight="1" x14ac:dyDescent="0.15">
      <c r="A61" s="277"/>
      <c r="B61" s="110"/>
      <c r="C61" s="112"/>
      <c r="D61" s="112"/>
      <c r="E61" s="112"/>
      <c r="F61" s="232"/>
      <c r="G61" s="232"/>
      <c r="H61" s="232"/>
      <c r="I61" s="232"/>
    </row>
    <row r="62" spans="1:10" ht="18" customHeight="1" x14ac:dyDescent="0.15">
      <c r="A62" s="103" t="s">
        <v>193</v>
      </c>
      <c r="B62" s="232"/>
      <c r="C62" s="232"/>
      <c r="D62" s="232"/>
      <c r="E62" s="232"/>
      <c r="F62" s="232"/>
      <c r="G62" s="232"/>
      <c r="H62" s="232"/>
      <c r="I62" s="232"/>
    </row>
  </sheetData>
  <mergeCells count="24">
    <mergeCell ref="A4:A5"/>
    <mergeCell ref="B4:C4"/>
    <mergeCell ref="D4:E4"/>
    <mergeCell ref="F4:G4"/>
    <mergeCell ref="H4:H5"/>
    <mergeCell ref="A23:A24"/>
    <mergeCell ref="B23:C23"/>
    <mergeCell ref="D23:E23"/>
    <mergeCell ref="F23:G23"/>
    <mergeCell ref="H23:H24"/>
    <mergeCell ref="A52:A54"/>
    <mergeCell ref="A41:A43"/>
    <mergeCell ref="B41:E41"/>
    <mergeCell ref="F41:I41"/>
    <mergeCell ref="B52:E52"/>
    <mergeCell ref="B42:B43"/>
    <mergeCell ref="C42:C43"/>
    <mergeCell ref="D42:D43"/>
    <mergeCell ref="F42:F43"/>
    <mergeCell ref="G42:G43"/>
    <mergeCell ref="H42:H43"/>
    <mergeCell ref="B53:B54"/>
    <mergeCell ref="C53:C54"/>
    <mergeCell ref="D53:D54"/>
  </mergeCells>
  <phoneticPr fontId="2"/>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zoomScale="75" zoomScaleNormal="75" zoomScaleSheetLayoutView="75" workbookViewId="0">
      <selection activeCell="E17" sqref="E17"/>
    </sheetView>
  </sheetViews>
  <sheetFormatPr defaultRowHeight="14.25" customHeight="1" x14ac:dyDescent="0.15"/>
  <cols>
    <col min="1" max="1" width="12.625" style="8" customWidth="1"/>
    <col min="2" max="13" width="9.625" style="8" customWidth="1"/>
    <col min="14" max="16384" width="9" style="8"/>
  </cols>
  <sheetData>
    <row r="1" spans="1:14" s="14" customFormat="1" ht="18" customHeight="1" x14ac:dyDescent="0.15">
      <c r="A1" s="43" t="s">
        <v>82</v>
      </c>
    </row>
    <row r="2" spans="1:14" ht="18" customHeight="1" thickBot="1" x14ac:dyDescent="0.2">
      <c r="A2" s="107"/>
      <c r="B2" s="12"/>
      <c r="C2" s="12"/>
      <c r="D2" s="12"/>
      <c r="E2" s="12"/>
      <c r="F2" s="12"/>
      <c r="G2" s="12"/>
      <c r="H2" s="12"/>
      <c r="I2" s="12"/>
      <c r="J2" s="12"/>
      <c r="K2" s="12"/>
      <c r="L2" s="12"/>
      <c r="M2" s="45" t="s">
        <v>68</v>
      </c>
    </row>
    <row r="3" spans="1:14" ht="18" customHeight="1" x14ac:dyDescent="0.15">
      <c r="A3" s="209"/>
      <c r="B3" s="374" t="s">
        <v>83</v>
      </c>
      <c r="C3" s="375"/>
      <c r="D3" s="375"/>
      <c r="E3" s="375"/>
      <c r="F3" s="375"/>
      <c r="G3" s="375"/>
      <c r="H3" s="374" t="s">
        <v>84</v>
      </c>
      <c r="I3" s="375"/>
      <c r="J3" s="375"/>
      <c r="K3" s="375"/>
      <c r="L3" s="375"/>
      <c r="M3" s="375"/>
    </row>
    <row r="4" spans="1:14" ht="18" customHeight="1" x14ac:dyDescent="0.15">
      <c r="A4" s="211" t="s">
        <v>55</v>
      </c>
      <c r="B4" s="389" t="s">
        <v>85</v>
      </c>
      <c r="C4" s="390"/>
      <c r="D4" s="391"/>
      <c r="E4" s="389" t="s">
        <v>86</v>
      </c>
      <c r="F4" s="390"/>
      <c r="G4" s="391"/>
      <c r="H4" s="389" t="s">
        <v>85</v>
      </c>
      <c r="I4" s="390"/>
      <c r="J4" s="391"/>
      <c r="K4" s="389" t="s">
        <v>86</v>
      </c>
      <c r="L4" s="390"/>
      <c r="M4" s="390"/>
    </row>
    <row r="5" spans="1:14" ht="18" customHeight="1" x14ac:dyDescent="0.15">
      <c r="A5" s="210"/>
      <c r="B5" s="98" t="s">
        <v>72</v>
      </c>
      <c r="C5" s="98" t="s">
        <v>4</v>
      </c>
      <c r="D5" s="98" t="s">
        <v>5</v>
      </c>
      <c r="E5" s="98" t="s">
        <v>72</v>
      </c>
      <c r="F5" s="98" t="s">
        <v>4</v>
      </c>
      <c r="G5" s="98" t="s">
        <v>5</v>
      </c>
      <c r="H5" s="98" t="s">
        <v>72</v>
      </c>
      <c r="I5" s="98" t="s">
        <v>4</v>
      </c>
      <c r="J5" s="98" t="s">
        <v>5</v>
      </c>
      <c r="K5" s="98" t="s">
        <v>72</v>
      </c>
      <c r="L5" s="98" t="s">
        <v>4</v>
      </c>
      <c r="M5" s="213" t="s">
        <v>5</v>
      </c>
    </row>
    <row r="6" spans="1:14" ht="12" customHeight="1" x14ac:dyDescent="0.15">
      <c r="A6" s="99"/>
      <c r="B6" s="100"/>
      <c r="C6" s="18"/>
      <c r="D6" s="18"/>
      <c r="E6" s="18"/>
      <c r="F6" s="18"/>
      <c r="G6" s="18"/>
      <c r="H6" s="18"/>
      <c r="I6" s="18"/>
      <c r="J6" s="18"/>
      <c r="K6" s="18"/>
      <c r="L6" s="18"/>
      <c r="M6" s="18"/>
    </row>
    <row r="7" spans="1:14" ht="17.100000000000001" customHeight="1" x14ac:dyDescent="0.15">
      <c r="A7" s="90">
        <v>22</v>
      </c>
      <c r="B7" s="20">
        <v>3</v>
      </c>
      <c r="C7" s="21" t="s">
        <v>171</v>
      </c>
      <c r="D7" s="21" t="s">
        <v>171</v>
      </c>
      <c r="E7" s="21">
        <v>6</v>
      </c>
      <c r="F7" s="21">
        <v>5</v>
      </c>
      <c r="G7" s="21">
        <v>1</v>
      </c>
      <c r="H7" s="21">
        <v>448</v>
      </c>
      <c r="I7" s="21" t="s">
        <v>171</v>
      </c>
      <c r="J7" s="21" t="s">
        <v>171</v>
      </c>
      <c r="K7" s="21">
        <v>371</v>
      </c>
      <c r="L7" s="21">
        <v>231</v>
      </c>
      <c r="M7" s="21">
        <v>140</v>
      </c>
    </row>
    <row r="8" spans="1:14" ht="17.100000000000001" customHeight="1" x14ac:dyDescent="0.15">
      <c r="A8" s="214">
        <v>23</v>
      </c>
      <c r="B8" s="20">
        <v>3</v>
      </c>
      <c r="C8" s="21" t="s">
        <v>171</v>
      </c>
      <c r="D8" s="21" t="s">
        <v>171</v>
      </c>
      <c r="E8" s="21">
        <v>2</v>
      </c>
      <c r="F8" s="21">
        <v>1</v>
      </c>
      <c r="G8" s="21">
        <v>1</v>
      </c>
      <c r="H8" s="21">
        <v>485</v>
      </c>
      <c r="I8" s="21" t="s">
        <v>171</v>
      </c>
      <c r="J8" s="21" t="s">
        <v>171</v>
      </c>
      <c r="K8" s="21">
        <v>360</v>
      </c>
      <c r="L8" s="21">
        <v>255</v>
      </c>
      <c r="M8" s="21">
        <v>105</v>
      </c>
    </row>
    <row r="9" spans="1:14" ht="17.100000000000001" customHeight="1" x14ac:dyDescent="0.15">
      <c r="A9" s="214">
        <v>24</v>
      </c>
      <c r="B9" s="20">
        <v>2</v>
      </c>
      <c r="C9" s="21" t="s">
        <v>171</v>
      </c>
      <c r="D9" s="21" t="s">
        <v>171</v>
      </c>
      <c r="E9" s="21">
        <v>1</v>
      </c>
      <c r="F9" s="21">
        <v>1</v>
      </c>
      <c r="G9" s="21">
        <v>0</v>
      </c>
      <c r="H9" s="21">
        <v>617</v>
      </c>
      <c r="I9" s="21" t="s">
        <v>171</v>
      </c>
      <c r="J9" s="21" t="s">
        <v>171</v>
      </c>
      <c r="K9" s="21">
        <v>425</v>
      </c>
      <c r="L9" s="21">
        <v>278</v>
      </c>
      <c r="M9" s="21">
        <v>147</v>
      </c>
      <c r="N9" s="17"/>
    </row>
    <row r="10" spans="1:14" s="17" customFormat="1" ht="17.100000000000001" customHeight="1" x14ac:dyDescent="0.15">
      <c r="A10" s="214">
        <v>25</v>
      </c>
      <c r="B10" s="20">
        <v>0</v>
      </c>
      <c r="C10" s="21" t="s">
        <v>171</v>
      </c>
      <c r="D10" s="21" t="s">
        <v>171</v>
      </c>
      <c r="E10" s="21">
        <v>0</v>
      </c>
      <c r="F10" s="21">
        <v>0</v>
      </c>
      <c r="G10" s="21">
        <v>0</v>
      </c>
      <c r="H10" s="21">
        <v>727</v>
      </c>
      <c r="I10" s="21" t="s">
        <v>171</v>
      </c>
      <c r="J10" s="21" t="s">
        <v>171</v>
      </c>
      <c r="K10" s="21">
        <v>443</v>
      </c>
      <c r="L10" s="21">
        <v>276</v>
      </c>
      <c r="M10" s="21">
        <v>167</v>
      </c>
    </row>
    <row r="11" spans="1:14" s="17" customFormat="1" ht="17.100000000000001" customHeight="1" x14ac:dyDescent="0.15">
      <c r="A11" s="214">
        <v>26</v>
      </c>
      <c r="B11" s="21">
        <v>3</v>
      </c>
      <c r="C11" s="21" t="s">
        <v>171</v>
      </c>
      <c r="D11" s="21" t="s">
        <v>171</v>
      </c>
      <c r="E11" s="21">
        <v>4</v>
      </c>
      <c r="F11" s="21">
        <v>3</v>
      </c>
      <c r="G11" s="21">
        <v>1</v>
      </c>
      <c r="H11" s="21">
        <v>841</v>
      </c>
      <c r="I11" s="21" t="s">
        <v>171</v>
      </c>
      <c r="J11" s="21" t="s">
        <v>171</v>
      </c>
      <c r="K11" s="21">
        <v>447</v>
      </c>
      <c r="L11" s="21">
        <v>291</v>
      </c>
      <c r="M11" s="21">
        <v>156</v>
      </c>
      <c r="N11" s="7"/>
    </row>
    <row r="12" spans="1:14" s="7" customFormat="1" ht="17.100000000000001" customHeight="1" x14ac:dyDescent="0.15">
      <c r="A12" s="214">
        <v>27</v>
      </c>
      <c r="B12" s="20">
        <v>6</v>
      </c>
      <c r="C12" s="21" t="s">
        <v>171</v>
      </c>
      <c r="D12" s="21" t="s">
        <v>171</v>
      </c>
      <c r="E12" s="21">
        <v>5</v>
      </c>
      <c r="F12" s="21">
        <v>5</v>
      </c>
      <c r="G12" s="21">
        <v>0</v>
      </c>
      <c r="H12" s="21">
        <v>1056</v>
      </c>
      <c r="I12" s="21" t="s">
        <v>171</v>
      </c>
      <c r="J12" s="21" t="s">
        <v>171</v>
      </c>
      <c r="K12" s="21">
        <v>480</v>
      </c>
      <c r="L12" s="21">
        <v>304</v>
      </c>
      <c r="M12" s="21">
        <v>176</v>
      </c>
      <c r="N12" s="8"/>
    </row>
    <row r="13" spans="1:14" ht="17.100000000000001" customHeight="1" x14ac:dyDescent="0.15">
      <c r="A13" s="214">
        <v>28</v>
      </c>
      <c r="B13" s="20">
        <v>2</v>
      </c>
      <c r="C13" s="21" t="s">
        <v>171</v>
      </c>
      <c r="D13" s="21" t="s">
        <v>171</v>
      </c>
      <c r="E13" s="21">
        <v>4</v>
      </c>
      <c r="F13" s="21">
        <v>3</v>
      </c>
      <c r="G13" s="21">
        <v>1</v>
      </c>
      <c r="H13" s="21">
        <v>1115</v>
      </c>
      <c r="I13" s="21" t="s">
        <v>171</v>
      </c>
      <c r="J13" s="21" t="s">
        <v>171</v>
      </c>
      <c r="K13" s="21">
        <v>468</v>
      </c>
      <c r="L13" s="21">
        <v>286</v>
      </c>
      <c r="M13" s="21">
        <v>182</v>
      </c>
    </row>
    <row r="14" spans="1:14" s="7" customFormat="1" ht="17.100000000000001" customHeight="1" x14ac:dyDescent="0.15">
      <c r="A14" s="108">
        <v>29</v>
      </c>
      <c r="B14" s="102">
        <v>6</v>
      </c>
      <c r="C14" s="93" t="s">
        <v>171</v>
      </c>
      <c r="D14" s="93" t="s">
        <v>171</v>
      </c>
      <c r="E14" s="93">
        <v>0</v>
      </c>
      <c r="F14" s="93">
        <v>0</v>
      </c>
      <c r="G14" s="93">
        <v>0</v>
      </c>
      <c r="H14" s="93">
        <v>1245</v>
      </c>
      <c r="I14" s="93" t="s">
        <v>171</v>
      </c>
      <c r="J14" s="93" t="s">
        <v>171</v>
      </c>
      <c r="K14" s="93">
        <v>464</v>
      </c>
      <c r="L14" s="93">
        <v>284</v>
      </c>
      <c r="M14" s="93">
        <v>180</v>
      </c>
    </row>
    <row r="15" spans="1:14" s="7" customFormat="1" ht="12" customHeight="1" x14ac:dyDescent="0.15">
      <c r="A15" s="109"/>
      <c r="B15" s="110"/>
      <c r="C15" s="111"/>
      <c r="D15" s="111"/>
      <c r="E15" s="112"/>
      <c r="F15" s="112"/>
      <c r="G15" s="112"/>
      <c r="H15" s="113"/>
      <c r="I15" s="111"/>
      <c r="J15" s="111"/>
      <c r="K15" s="112"/>
      <c r="L15" s="112"/>
      <c r="M15" s="112"/>
    </row>
    <row r="16" spans="1:14" ht="18" customHeight="1" x14ac:dyDescent="0.15">
      <c r="A16" s="94" t="s">
        <v>193</v>
      </c>
      <c r="B16" s="114"/>
      <c r="C16" s="114"/>
      <c r="D16" s="114"/>
      <c r="E16" s="114"/>
      <c r="F16" s="94"/>
      <c r="G16" s="12"/>
      <c r="H16" s="114"/>
      <c r="I16" s="114"/>
      <c r="J16" s="114"/>
      <c r="K16" s="114"/>
      <c r="L16" s="114"/>
      <c r="M16" s="114"/>
    </row>
    <row r="17" spans="1:13" ht="18" customHeight="1" x14ac:dyDescent="0.15">
      <c r="A17" s="12" t="s">
        <v>243</v>
      </c>
    </row>
    <row r="18" spans="1:13" ht="14.1" customHeight="1" x14ac:dyDescent="0.15"/>
    <row r="19" spans="1:13" ht="14.1" customHeight="1" x14ac:dyDescent="0.15"/>
    <row r="20" spans="1:13" s="14" customFormat="1" ht="18" customHeight="1" x14ac:dyDescent="0.15">
      <c r="A20" s="43" t="s">
        <v>87</v>
      </c>
    </row>
    <row r="21" spans="1:13" ht="18" customHeight="1" thickBot="1" x14ac:dyDescent="0.2">
      <c r="A21" s="115"/>
      <c r="B21" s="87"/>
      <c r="C21" s="87"/>
      <c r="D21" s="87"/>
      <c r="M21" s="45" t="s">
        <v>68</v>
      </c>
    </row>
    <row r="22" spans="1:13" ht="18" customHeight="1" x14ac:dyDescent="0.15">
      <c r="A22" s="116"/>
      <c r="B22" s="392"/>
      <c r="C22" s="393"/>
      <c r="D22" s="374" t="s">
        <v>88</v>
      </c>
      <c r="E22" s="375"/>
      <c r="F22" s="375"/>
      <c r="G22" s="375"/>
      <c r="H22" s="380"/>
      <c r="I22" s="374" t="s">
        <v>70</v>
      </c>
      <c r="J22" s="375"/>
      <c r="K22" s="375"/>
      <c r="L22" s="375"/>
      <c r="M22" s="375"/>
    </row>
    <row r="23" spans="1:13" ht="18" customHeight="1" x14ac:dyDescent="0.15">
      <c r="A23" s="206" t="s">
        <v>89</v>
      </c>
      <c r="B23" s="394" t="s">
        <v>90</v>
      </c>
      <c r="C23" s="395"/>
      <c r="D23" s="117" t="s">
        <v>72</v>
      </c>
      <c r="E23" s="117" t="s">
        <v>91</v>
      </c>
      <c r="F23" s="118"/>
      <c r="G23" s="376" t="s">
        <v>92</v>
      </c>
      <c r="H23" s="212" t="s">
        <v>93</v>
      </c>
      <c r="I23" s="119" t="s">
        <v>72</v>
      </c>
      <c r="J23" s="117" t="s">
        <v>91</v>
      </c>
      <c r="K23" s="118"/>
      <c r="L23" s="376" t="s">
        <v>92</v>
      </c>
      <c r="M23" s="119" t="s">
        <v>93</v>
      </c>
    </row>
    <row r="24" spans="1:13" ht="18" customHeight="1" x14ac:dyDescent="0.15">
      <c r="A24" s="217"/>
      <c r="B24" s="396"/>
      <c r="C24" s="397"/>
      <c r="D24" s="120" t="s">
        <v>194</v>
      </c>
      <c r="E24" s="120" t="s">
        <v>195</v>
      </c>
      <c r="F24" s="121" t="s">
        <v>248</v>
      </c>
      <c r="G24" s="377"/>
      <c r="H24" s="120" t="s">
        <v>196</v>
      </c>
      <c r="I24" s="122" t="s">
        <v>197</v>
      </c>
      <c r="J24" s="120" t="s">
        <v>198</v>
      </c>
      <c r="K24" s="121" t="s">
        <v>248</v>
      </c>
      <c r="L24" s="377"/>
      <c r="M24" s="123" t="s">
        <v>199</v>
      </c>
    </row>
    <row r="25" spans="1:13" ht="17.25" customHeight="1" x14ac:dyDescent="0.15">
      <c r="A25" s="388" t="s">
        <v>94</v>
      </c>
      <c r="B25" s="386"/>
      <c r="C25" s="387"/>
      <c r="D25" s="124"/>
      <c r="E25" s="125"/>
      <c r="F25" s="125"/>
      <c r="G25" s="125"/>
      <c r="H25" s="126" t="s">
        <v>200</v>
      </c>
      <c r="I25" s="125"/>
      <c r="J25" s="125"/>
      <c r="K25" s="125"/>
      <c r="L25" s="125"/>
      <c r="M25" s="126" t="s">
        <v>200</v>
      </c>
    </row>
    <row r="26" spans="1:13" ht="17.100000000000001" customHeight="1" x14ac:dyDescent="0.15">
      <c r="A26" s="363"/>
      <c r="B26" s="370">
        <v>24</v>
      </c>
      <c r="C26" s="371"/>
      <c r="D26" s="20">
        <v>13</v>
      </c>
      <c r="E26" s="129">
        <v>3</v>
      </c>
      <c r="F26" s="129">
        <v>3</v>
      </c>
      <c r="G26" s="129">
        <v>10</v>
      </c>
      <c r="H26" s="130">
        <v>23.076923076923077</v>
      </c>
      <c r="I26" s="91">
        <v>2</v>
      </c>
      <c r="J26" s="129">
        <v>0</v>
      </c>
      <c r="K26" s="129">
        <v>0</v>
      </c>
      <c r="L26" s="21">
        <v>2</v>
      </c>
      <c r="M26" s="65" t="s">
        <v>171</v>
      </c>
    </row>
    <row r="27" spans="1:13" ht="17.100000000000001" customHeight="1" x14ac:dyDescent="0.15">
      <c r="A27" s="363"/>
      <c r="B27" s="366">
        <v>25</v>
      </c>
      <c r="C27" s="367"/>
      <c r="D27" s="20">
        <v>5</v>
      </c>
      <c r="E27" s="129">
        <v>0</v>
      </c>
      <c r="F27" s="129">
        <v>0</v>
      </c>
      <c r="G27" s="129">
        <v>5</v>
      </c>
      <c r="H27" s="130">
        <v>0</v>
      </c>
      <c r="I27" s="91">
        <v>0</v>
      </c>
      <c r="J27" s="21">
        <v>0</v>
      </c>
      <c r="K27" s="21">
        <v>0</v>
      </c>
      <c r="L27" s="21">
        <v>0</v>
      </c>
      <c r="M27" s="65" t="s">
        <v>171</v>
      </c>
    </row>
    <row r="28" spans="1:13" ht="17.100000000000001" customHeight="1" x14ac:dyDescent="0.15">
      <c r="A28" s="363"/>
      <c r="B28" s="366">
        <v>26</v>
      </c>
      <c r="C28" s="367"/>
      <c r="D28" s="20">
        <v>6</v>
      </c>
      <c r="E28" s="21">
        <v>4</v>
      </c>
      <c r="F28" s="21">
        <v>3</v>
      </c>
      <c r="G28" s="21">
        <v>2</v>
      </c>
      <c r="H28" s="65">
        <v>66.666666666666657</v>
      </c>
      <c r="I28" s="91">
        <v>4</v>
      </c>
      <c r="J28" s="21">
        <v>4</v>
      </c>
      <c r="K28" s="21">
        <v>3</v>
      </c>
      <c r="L28" s="21">
        <v>0</v>
      </c>
      <c r="M28" s="65">
        <v>100</v>
      </c>
    </row>
    <row r="29" spans="1:13" ht="17.100000000000001" customHeight="1" x14ac:dyDescent="0.15">
      <c r="A29" s="363"/>
      <c r="B29" s="366">
        <v>27</v>
      </c>
      <c r="C29" s="367"/>
      <c r="D29" s="20">
        <v>8</v>
      </c>
      <c r="E29" s="21">
        <v>6</v>
      </c>
      <c r="F29" s="21">
        <v>6</v>
      </c>
      <c r="G29" s="21">
        <v>2</v>
      </c>
      <c r="H29" s="65">
        <v>75</v>
      </c>
      <c r="I29" s="91">
        <v>5</v>
      </c>
      <c r="J29" s="21">
        <v>5</v>
      </c>
      <c r="K29" s="21">
        <v>5</v>
      </c>
      <c r="L29" s="21">
        <v>0</v>
      </c>
      <c r="M29" s="65">
        <v>100</v>
      </c>
    </row>
    <row r="30" spans="1:13" ht="17.100000000000001" customHeight="1" x14ac:dyDescent="0.15">
      <c r="A30" s="363"/>
      <c r="B30" s="366">
        <v>28</v>
      </c>
      <c r="C30" s="367"/>
      <c r="D30" s="20">
        <v>10</v>
      </c>
      <c r="E30" s="21">
        <v>3</v>
      </c>
      <c r="F30" s="21">
        <v>2</v>
      </c>
      <c r="G30" s="21">
        <v>7</v>
      </c>
      <c r="H30" s="65">
        <v>30</v>
      </c>
      <c r="I30" s="91">
        <v>4</v>
      </c>
      <c r="J30" s="21">
        <v>2</v>
      </c>
      <c r="K30" s="21">
        <v>1</v>
      </c>
      <c r="L30" s="21">
        <v>2</v>
      </c>
      <c r="M30" s="65">
        <v>50</v>
      </c>
    </row>
    <row r="31" spans="1:13" ht="17.100000000000001" customHeight="1" x14ac:dyDescent="0.15">
      <c r="A31" s="363"/>
      <c r="B31" s="372">
        <v>29</v>
      </c>
      <c r="C31" s="373"/>
      <c r="D31" s="102">
        <v>6</v>
      </c>
      <c r="E31" s="93">
        <v>6</v>
      </c>
      <c r="F31" s="93">
        <v>6</v>
      </c>
      <c r="G31" s="93">
        <v>0</v>
      </c>
      <c r="H31" s="131">
        <v>100</v>
      </c>
      <c r="I31" s="132">
        <v>0</v>
      </c>
      <c r="J31" s="93">
        <v>0</v>
      </c>
      <c r="K31" s="93">
        <v>0</v>
      </c>
      <c r="L31" s="93">
        <v>0</v>
      </c>
      <c r="M31" s="131" t="s">
        <v>298</v>
      </c>
    </row>
    <row r="32" spans="1:13" ht="9.9499999999999993" customHeight="1" x14ac:dyDescent="0.15">
      <c r="A32" s="365"/>
      <c r="B32" s="368"/>
      <c r="C32" s="369"/>
      <c r="D32" s="133"/>
      <c r="E32" s="134"/>
      <c r="F32" s="134"/>
      <c r="G32" s="134"/>
      <c r="H32" s="135"/>
      <c r="I32" s="136"/>
      <c r="J32" s="134"/>
      <c r="K32" s="134"/>
      <c r="L32" s="134"/>
      <c r="M32" s="135"/>
    </row>
    <row r="33" spans="1:13" ht="9.9499999999999993" customHeight="1" x14ac:dyDescent="0.15">
      <c r="A33" s="354" t="s">
        <v>95</v>
      </c>
      <c r="B33" s="137"/>
      <c r="C33" s="108"/>
      <c r="D33" s="102"/>
      <c r="E33" s="93"/>
      <c r="F33" s="93"/>
      <c r="G33" s="93"/>
      <c r="H33" s="131"/>
      <c r="I33" s="132"/>
      <c r="J33" s="93"/>
      <c r="K33" s="93"/>
      <c r="L33" s="93"/>
      <c r="M33" s="131"/>
    </row>
    <row r="34" spans="1:13" ht="17.100000000000001" customHeight="1" x14ac:dyDescent="0.15">
      <c r="A34" s="355"/>
      <c r="B34" s="370">
        <v>24</v>
      </c>
      <c r="C34" s="371"/>
      <c r="D34" s="101">
        <v>648</v>
      </c>
      <c r="E34" s="129">
        <v>535</v>
      </c>
      <c r="F34" s="129">
        <v>485</v>
      </c>
      <c r="G34" s="129">
        <v>113</v>
      </c>
      <c r="H34" s="130">
        <v>82.561728395061735</v>
      </c>
      <c r="I34" s="91">
        <v>360</v>
      </c>
      <c r="J34" s="129">
        <v>316</v>
      </c>
      <c r="K34" s="129">
        <v>138</v>
      </c>
      <c r="L34" s="21">
        <v>44</v>
      </c>
      <c r="M34" s="128">
        <v>87.777777777777771</v>
      </c>
    </row>
    <row r="35" spans="1:13" ht="17.100000000000001" customHeight="1" x14ac:dyDescent="0.15">
      <c r="A35" s="355"/>
      <c r="B35" s="366">
        <v>25</v>
      </c>
      <c r="C35" s="367"/>
      <c r="D35" s="101">
        <v>829</v>
      </c>
      <c r="E35" s="129">
        <v>781</v>
      </c>
      <c r="F35" s="129">
        <v>727</v>
      </c>
      <c r="G35" s="129">
        <v>48</v>
      </c>
      <c r="H35" s="130">
        <v>94.209891435464414</v>
      </c>
      <c r="I35" s="91">
        <v>443</v>
      </c>
      <c r="J35" s="129">
        <v>415</v>
      </c>
      <c r="K35" s="129">
        <v>207</v>
      </c>
      <c r="L35" s="21">
        <v>28</v>
      </c>
      <c r="M35" s="65">
        <v>93.679458239277665</v>
      </c>
    </row>
    <row r="36" spans="1:13" ht="17.100000000000001" customHeight="1" x14ac:dyDescent="0.15">
      <c r="A36" s="355"/>
      <c r="B36" s="366">
        <v>26</v>
      </c>
      <c r="C36" s="367"/>
      <c r="D36" s="101">
        <v>914</v>
      </c>
      <c r="E36" s="21">
        <v>871</v>
      </c>
      <c r="F36" s="21">
        <v>841</v>
      </c>
      <c r="G36" s="21">
        <v>43</v>
      </c>
      <c r="H36" s="130">
        <v>95.295404814004385</v>
      </c>
      <c r="I36" s="91">
        <v>447</v>
      </c>
      <c r="J36" s="21">
        <v>382</v>
      </c>
      <c r="K36" s="21">
        <v>188</v>
      </c>
      <c r="L36" s="21">
        <v>65</v>
      </c>
      <c r="M36" s="65">
        <v>85.458612975391503</v>
      </c>
    </row>
    <row r="37" spans="1:13" ht="17.100000000000001" customHeight="1" x14ac:dyDescent="0.15">
      <c r="A37" s="355"/>
      <c r="B37" s="366">
        <v>27</v>
      </c>
      <c r="C37" s="367"/>
      <c r="D37" s="101">
        <v>1090</v>
      </c>
      <c r="E37" s="21">
        <v>1077</v>
      </c>
      <c r="F37" s="21">
        <v>1056</v>
      </c>
      <c r="G37" s="21">
        <v>13</v>
      </c>
      <c r="H37" s="130">
        <v>98.807339449541288</v>
      </c>
      <c r="I37" s="91">
        <v>480</v>
      </c>
      <c r="J37" s="21">
        <v>402</v>
      </c>
      <c r="K37" s="21">
        <v>205</v>
      </c>
      <c r="L37" s="21">
        <v>78</v>
      </c>
      <c r="M37" s="65">
        <v>83.75</v>
      </c>
    </row>
    <row r="38" spans="1:13" ht="17.100000000000001" customHeight="1" x14ac:dyDescent="0.15">
      <c r="A38" s="355"/>
      <c r="B38" s="366">
        <v>28</v>
      </c>
      <c r="C38" s="367"/>
      <c r="D38" s="101">
        <v>1166</v>
      </c>
      <c r="E38" s="21">
        <v>1146</v>
      </c>
      <c r="F38" s="21">
        <v>1115</v>
      </c>
      <c r="G38" s="21">
        <v>20</v>
      </c>
      <c r="H38" s="65">
        <v>98.3</v>
      </c>
      <c r="I38" s="91">
        <v>468</v>
      </c>
      <c r="J38" s="21">
        <v>427</v>
      </c>
      <c r="K38" s="21">
        <v>196</v>
      </c>
      <c r="L38" s="21">
        <v>41</v>
      </c>
      <c r="M38" s="65">
        <v>91.239316239316238</v>
      </c>
    </row>
    <row r="39" spans="1:13" ht="17.100000000000001" customHeight="1" x14ac:dyDescent="0.15">
      <c r="A39" s="355"/>
      <c r="B39" s="372">
        <v>29</v>
      </c>
      <c r="C39" s="373"/>
      <c r="D39" s="280">
        <v>1245</v>
      </c>
      <c r="E39" s="93">
        <v>1201</v>
      </c>
      <c r="F39" s="93">
        <v>1089</v>
      </c>
      <c r="G39" s="93">
        <v>44</v>
      </c>
      <c r="H39" s="131">
        <v>96.46586345381526</v>
      </c>
      <c r="I39" s="132">
        <v>464</v>
      </c>
      <c r="J39" s="93">
        <v>421</v>
      </c>
      <c r="K39" s="93">
        <v>172</v>
      </c>
      <c r="L39" s="93">
        <v>43</v>
      </c>
      <c r="M39" s="131">
        <v>90.732758620689651</v>
      </c>
    </row>
    <row r="40" spans="1:13" ht="9.9499999999999993" customHeight="1" x14ac:dyDescent="0.15">
      <c r="A40" s="356"/>
      <c r="B40" s="368"/>
      <c r="C40" s="369"/>
      <c r="D40" s="138"/>
      <c r="E40" s="134"/>
      <c r="F40" s="134"/>
      <c r="G40" s="134"/>
      <c r="H40" s="135"/>
      <c r="I40" s="136"/>
      <c r="J40" s="134"/>
      <c r="K40" s="134"/>
      <c r="L40" s="134"/>
      <c r="M40" s="135"/>
    </row>
    <row r="41" spans="1:13" ht="9.9499999999999993" customHeight="1" x14ac:dyDescent="0.15">
      <c r="A41" s="354" t="s">
        <v>96</v>
      </c>
      <c r="B41" s="137"/>
      <c r="C41" s="108"/>
      <c r="D41" s="102"/>
      <c r="E41" s="93"/>
      <c r="F41" s="93"/>
      <c r="G41" s="93"/>
      <c r="H41" s="131"/>
      <c r="I41" s="132"/>
      <c r="J41" s="93"/>
      <c r="K41" s="93"/>
      <c r="L41" s="93"/>
      <c r="M41" s="131"/>
    </row>
    <row r="42" spans="1:13" ht="17.100000000000001" customHeight="1" x14ac:dyDescent="0.15">
      <c r="A42" s="355"/>
      <c r="B42" s="370">
        <v>24</v>
      </c>
      <c r="C42" s="371"/>
      <c r="D42" s="101" t="s">
        <v>171</v>
      </c>
      <c r="E42" s="91" t="s">
        <v>171</v>
      </c>
      <c r="F42" s="91" t="s">
        <v>171</v>
      </c>
      <c r="G42" s="91" t="s">
        <v>171</v>
      </c>
      <c r="H42" s="128" t="s">
        <v>171</v>
      </c>
      <c r="I42" s="91">
        <v>5482</v>
      </c>
      <c r="J42" s="129">
        <v>5048</v>
      </c>
      <c r="K42" s="129">
        <v>3223</v>
      </c>
      <c r="L42" s="21">
        <v>434</v>
      </c>
      <c r="M42" s="65">
        <v>92.083181320685881</v>
      </c>
    </row>
    <row r="43" spans="1:13" ht="17.100000000000001" customHeight="1" x14ac:dyDescent="0.15">
      <c r="A43" s="355"/>
      <c r="B43" s="366">
        <v>25</v>
      </c>
      <c r="C43" s="367"/>
      <c r="D43" s="101" t="s">
        <v>171</v>
      </c>
      <c r="E43" s="91" t="s">
        <v>171</v>
      </c>
      <c r="F43" s="91" t="s">
        <v>171</v>
      </c>
      <c r="G43" s="91" t="s">
        <v>171</v>
      </c>
      <c r="H43" s="128" t="s">
        <v>171</v>
      </c>
      <c r="I43" s="91">
        <v>5412</v>
      </c>
      <c r="J43" s="129">
        <v>4919</v>
      </c>
      <c r="K43" s="129">
        <v>3149</v>
      </c>
      <c r="L43" s="21">
        <v>493</v>
      </c>
      <c r="M43" s="65">
        <v>90.890613451589061</v>
      </c>
    </row>
    <row r="44" spans="1:13" ht="17.100000000000001" customHeight="1" x14ac:dyDescent="0.15">
      <c r="A44" s="355"/>
      <c r="B44" s="366">
        <v>26</v>
      </c>
      <c r="C44" s="367"/>
      <c r="D44" s="101" t="s">
        <v>171</v>
      </c>
      <c r="E44" s="91" t="s">
        <v>171</v>
      </c>
      <c r="F44" s="91" t="s">
        <v>171</v>
      </c>
      <c r="G44" s="91" t="s">
        <v>171</v>
      </c>
      <c r="H44" s="128" t="s">
        <v>171</v>
      </c>
      <c r="I44" s="91">
        <v>5121</v>
      </c>
      <c r="J44" s="21">
        <v>4651</v>
      </c>
      <c r="K44" s="21">
        <v>2968</v>
      </c>
      <c r="L44" s="21">
        <v>470</v>
      </c>
      <c r="M44" s="65">
        <v>90.822105057605938</v>
      </c>
    </row>
    <row r="45" spans="1:13" ht="17.100000000000001" customHeight="1" x14ac:dyDescent="0.15">
      <c r="A45" s="355"/>
      <c r="B45" s="366">
        <v>27</v>
      </c>
      <c r="C45" s="367"/>
      <c r="D45" s="101" t="s">
        <v>171</v>
      </c>
      <c r="E45" s="91" t="s">
        <v>171</v>
      </c>
      <c r="F45" s="91" t="s">
        <v>171</v>
      </c>
      <c r="G45" s="91" t="s">
        <v>171</v>
      </c>
      <c r="H45" s="128" t="s">
        <v>171</v>
      </c>
      <c r="I45" s="91">
        <v>4979</v>
      </c>
      <c r="J45" s="21">
        <v>4526</v>
      </c>
      <c r="K45" s="21">
        <v>2797</v>
      </c>
      <c r="L45" s="21">
        <v>453</v>
      </c>
      <c r="M45" s="65">
        <v>90.901787507531623</v>
      </c>
    </row>
    <row r="46" spans="1:13" ht="17.100000000000001" customHeight="1" x14ac:dyDescent="0.15">
      <c r="A46" s="355"/>
      <c r="B46" s="366">
        <v>28</v>
      </c>
      <c r="C46" s="367"/>
      <c r="D46" s="101" t="s">
        <v>171</v>
      </c>
      <c r="E46" s="91" t="s">
        <v>171</v>
      </c>
      <c r="F46" s="91" t="s">
        <v>171</v>
      </c>
      <c r="G46" s="91" t="s">
        <v>171</v>
      </c>
      <c r="H46" s="128" t="s">
        <v>171</v>
      </c>
      <c r="I46" s="91">
        <v>4518</v>
      </c>
      <c r="J46" s="21">
        <v>4101</v>
      </c>
      <c r="K46" s="21">
        <v>2623</v>
      </c>
      <c r="L46" s="21">
        <v>417</v>
      </c>
      <c r="M46" s="65">
        <v>90.770252324037187</v>
      </c>
    </row>
    <row r="47" spans="1:13" ht="17.100000000000001" customHeight="1" x14ac:dyDescent="0.15">
      <c r="A47" s="355"/>
      <c r="B47" s="372">
        <v>29</v>
      </c>
      <c r="C47" s="373"/>
      <c r="D47" s="280" t="s">
        <v>171</v>
      </c>
      <c r="E47" s="132" t="s">
        <v>171</v>
      </c>
      <c r="F47" s="132" t="s">
        <v>171</v>
      </c>
      <c r="G47" s="132" t="s">
        <v>171</v>
      </c>
      <c r="H47" s="68" t="s">
        <v>171</v>
      </c>
      <c r="I47" s="132">
        <v>4340</v>
      </c>
      <c r="J47" s="93">
        <v>3890</v>
      </c>
      <c r="K47" s="93">
        <v>2496</v>
      </c>
      <c r="L47" s="93">
        <v>450</v>
      </c>
      <c r="M47" s="131">
        <v>89.63133640552995</v>
      </c>
    </row>
    <row r="48" spans="1:13" ht="9.9499999999999993" customHeight="1" x14ac:dyDescent="0.15">
      <c r="A48" s="356"/>
      <c r="B48" s="368"/>
      <c r="C48" s="369"/>
      <c r="D48" s="138"/>
      <c r="E48" s="134"/>
      <c r="F48" s="134"/>
      <c r="G48" s="134"/>
      <c r="H48" s="135"/>
      <c r="I48" s="136"/>
      <c r="J48" s="134"/>
      <c r="K48" s="134"/>
      <c r="L48" s="134"/>
      <c r="M48" s="135"/>
    </row>
    <row r="49" spans="1:13" ht="18" customHeight="1" x14ac:dyDescent="0.15">
      <c r="A49" s="60" t="s">
        <v>193</v>
      </c>
      <c r="B49" s="139"/>
      <c r="C49" s="139"/>
      <c r="D49" s="139"/>
      <c r="E49" s="139"/>
      <c r="G49" s="139"/>
      <c r="H49" s="139"/>
      <c r="I49" s="139"/>
      <c r="J49" s="139"/>
      <c r="K49" s="139"/>
      <c r="L49" s="139"/>
    </row>
    <row r="50" spans="1:13" ht="18" customHeight="1" x14ac:dyDescent="0.15">
      <c r="A50" s="12" t="s">
        <v>244</v>
      </c>
    </row>
    <row r="51" spans="1:13" ht="14.1" customHeight="1" x14ac:dyDescent="0.15"/>
    <row r="52" spans="1:13" ht="14.1" customHeight="1" x14ac:dyDescent="0.15"/>
    <row r="53" spans="1:13" s="14" customFormat="1" ht="18" customHeight="1" x14ac:dyDescent="0.15">
      <c r="A53" s="43" t="s">
        <v>97</v>
      </c>
    </row>
    <row r="54" spans="1:13" ht="18" customHeight="1" thickBot="1" x14ac:dyDescent="0.2">
      <c r="A54" s="115"/>
      <c r="M54" s="140" t="s">
        <v>68</v>
      </c>
    </row>
    <row r="55" spans="1:13" ht="15.95" customHeight="1" x14ac:dyDescent="0.15">
      <c r="A55" s="357" t="s">
        <v>98</v>
      </c>
      <c r="B55" s="360" t="s">
        <v>99</v>
      </c>
      <c r="C55" s="361"/>
      <c r="D55" s="360" t="s">
        <v>100</v>
      </c>
      <c r="E55" s="361"/>
      <c r="F55" s="360" t="s">
        <v>101</v>
      </c>
      <c r="G55" s="383"/>
      <c r="H55" s="141"/>
      <c r="I55" s="142"/>
      <c r="J55" s="360" t="s">
        <v>102</v>
      </c>
      <c r="K55" s="383"/>
      <c r="L55" s="141"/>
      <c r="M55" s="141"/>
    </row>
    <row r="56" spans="1:13" ht="15.95" customHeight="1" x14ac:dyDescent="0.15">
      <c r="A56" s="358"/>
      <c r="B56" s="362"/>
      <c r="C56" s="363"/>
      <c r="D56" s="362"/>
      <c r="E56" s="363"/>
      <c r="F56" s="362"/>
      <c r="G56" s="384"/>
      <c r="H56" s="381" t="s">
        <v>36</v>
      </c>
      <c r="I56" s="381" t="s">
        <v>7</v>
      </c>
      <c r="J56" s="362"/>
      <c r="K56" s="384"/>
      <c r="L56" s="143" t="s">
        <v>246</v>
      </c>
      <c r="M56" s="378" t="s">
        <v>103</v>
      </c>
    </row>
    <row r="57" spans="1:13" ht="15.95" customHeight="1" x14ac:dyDescent="0.15">
      <c r="A57" s="358"/>
      <c r="B57" s="364"/>
      <c r="C57" s="365"/>
      <c r="D57" s="364"/>
      <c r="E57" s="365"/>
      <c r="F57" s="364"/>
      <c r="G57" s="385"/>
      <c r="H57" s="382"/>
      <c r="I57" s="382"/>
      <c r="J57" s="364"/>
      <c r="K57" s="385"/>
      <c r="L57" s="120" t="s">
        <v>247</v>
      </c>
      <c r="M57" s="379"/>
    </row>
    <row r="58" spans="1:13" ht="15.95" customHeight="1" x14ac:dyDescent="0.15">
      <c r="A58" s="359"/>
      <c r="B58" s="144" t="s">
        <v>85</v>
      </c>
      <c r="C58" s="144" t="s">
        <v>104</v>
      </c>
      <c r="D58" s="144" t="s">
        <v>85</v>
      </c>
      <c r="E58" s="144" t="s">
        <v>104</v>
      </c>
      <c r="F58" s="144" t="s">
        <v>85</v>
      </c>
      <c r="G58" s="144" t="s">
        <v>104</v>
      </c>
      <c r="H58" s="144" t="s">
        <v>85</v>
      </c>
      <c r="I58" s="144" t="s">
        <v>85</v>
      </c>
      <c r="J58" s="144" t="s">
        <v>85</v>
      </c>
      <c r="K58" s="144" t="s">
        <v>104</v>
      </c>
      <c r="L58" s="144" t="s">
        <v>85</v>
      </c>
      <c r="M58" s="145" t="s">
        <v>85</v>
      </c>
    </row>
    <row r="59" spans="1:13" ht="18" customHeight="1" x14ac:dyDescent="0.15">
      <c r="A59" s="88"/>
      <c r="B59" s="146"/>
      <c r="C59" s="147" t="s">
        <v>200</v>
      </c>
      <c r="D59" s="147"/>
      <c r="E59" s="147" t="s">
        <v>200</v>
      </c>
      <c r="F59" s="147"/>
      <c r="G59" s="147" t="s">
        <v>200</v>
      </c>
      <c r="H59" s="147"/>
      <c r="I59" s="147"/>
      <c r="J59" s="147"/>
      <c r="K59" s="147" t="s">
        <v>200</v>
      </c>
      <c r="L59" s="147"/>
      <c r="M59" s="147"/>
    </row>
    <row r="60" spans="1:13" ht="9.9499999999999993" customHeight="1" x14ac:dyDescent="0.15">
      <c r="A60" s="148"/>
      <c r="B60" s="149"/>
      <c r="C60" s="150"/>
      <c r="D60" s="150"/>
      <c r="E60" s="150"/>
      <c r="F60" s="150"/>
      <c r="G60" s="150"/>
      <c r="H60" s="150"/>
      <c r="I60" s="150"/>
      <c r="J60" s="150"/>
      <c r="K60" s="150"/>
      <c r="L60" s="150"/>
      <c r="M60" s="150"/>
    </row>
    <row r="61" spans="1:13" ht="18" customHeight="1" x14ac:dyDescent="0.15">
      <c r="A61" s="104">
        <v>22</v>
      </c>
      <c r="B61" s="101">
        <v>23639</v>
      </c>
      <c r="C61" s="128">
        <v>100</v>
      </c>
      <c r="D61" s="91">
        <v>238</v>
      </c>
      <c r="E61" s="128">
        <v>1.0068107787977496</v>
      </c>
      <c r="F61" s="91">
        <v>3313</v>
      </c>
      <c r="G61" s="128">
        <v>14.014975252760269</v>
      </c>
      <c r="H61" s="91">
        <v>1745</v>
      </c>
      <c r="I61" s="91">
        <v>1545</v>
      </c>
      <c r="J61" s="91">
        <v>20088</v>
      </c>
      <c r="K61" s="128">
        <v>84.978213968441992</v>
      </c>
      <c r="L61" s="91">
        <v>3479</v>
      </c>
      <c r="M61" s="91">
        <v>10161</v>
      </c>
    </row>
    <row r="62" spans="1:13" ht="18" customHeight="1" x14ac:dyDescent="0.15">
      <c r="A62" s="105">
        <v>23</v>
      </c>
      <c r="B62" s="101">
        <v>26462</v>
      </c>
      <c r="C62" s="65">
        <v>100</v>
      </c>
      <c r="D62" s="21">
        <v>245</v>
      </c>
      <c r="E62" s="65">
        <v>0.92585594437306329</v>
      </c>
      <c r="F62" s="21">
        <v>4122</v>
      </c>
      <c r="G62" s="65">
        <v>15.577053888594966</v>
      </c>
      <c r="H62" s="21">
        <v>1955</v>
      </c>
      <c r="I62" s="21">
        <v>2167</v>
      </c>
      <c r="J62" s="21">
        <v>22095</v>
      </c>
      <c r="K62" s="65">
        <v>83.497090167031971</v>
      </c>
      <c r="L62" s="21">
        <v>4011</v>
      </c>
      <c r="M62" s="21">
        <v>6566</v>
      </c>
    </row>
    <row r="63" spans="1:13" ht="18" customHeight="1" x14ac:dyDescent="0.15">
      <c r="A63" s="105">
        <v>24</v>
      </c>
      <c r="B63" s="101">
        <v>26616</v>
      </c>
      <c r="C63" s="65">
        <v>100</v>
      </c>
      <c r="D63" s="21">
        <v>292</v>
      </c>
      <c r="E63" s="65">
        <v>1.0970844604749024</v>
      </c>
      <c r="F63" s="21">
        <v>3782</v>
      </c>
      <c r="G63" s="65">
        <v>14.209498046287946</v>
      </c>
      <c r="H63" s="21">
        <v>1988</v>
      </c>
      <c r="I63" s="21">
        <v>1794</v>
      </c>
      <c r="J63" s="21">
        <v>22542</v>
      </c>
      <c r="K63" s="65">
        <v>84.693417493237149</v>
      </c>
      <c r="L63" s="21">
        <v>5271</v>
      </c>
      <c r="M63" s="21">
        <v>5219</v>
      </c>
    </row>
    <row r="64" spans="1:13" ht="18" customHeight="1" x14ac:dyDescent="0.15">
      <c r="A64" s="105">
        <v>25</v>
      </c>
      <c r="B64" s="101">
        <v>25895</v>
      </c>
      <c r="C64" s="65">
        <v>100</v>
      </c>
      <c r="D64" s="21">
        <v>273</v>
      </c>
      <c r="E64" s="65">
        <v>1.0542575786831436</v>
      </c>
      <c r="F64" s="21">
        <v>4366</v>
      </c>
      <c r="G64" s="65">
        <v>16.860397760185364</v>
      </c>
      <c r="H64" s="21">
        <v>2400</v>
      </c>
      <c r="I64" s="21">
        <v>1966</v>
      </c>
      <c r="J64" s="21">
        <v>21256</v>
      </c>
      <c r="K64" s="65">
        <v>82.085344661131487</v>
      </c>
      <c r="L64" s="21">
        <v>4486</v>
      </c>
      <c r="M64" s="21">
        <v>3722</v>
      </c>
    </row>
    <row r="65" spans="1:13" ht="18" customHeight="1" x14ac:dyDescent="0.15">
      <c r="A65" s="105">
        <v>26</v>
      </c>
      <c r="B65" s="101">
        <v>25742</v>
      </c>
      <c r="C65" s="65">
        <v>100</v>
      </c>
      <c r="D65" s="21">
        <v>297</v>
      </c>
      <c r="E65" s="65">
        <v>1.1537565068759226</v>
      </c>
      <c r="F65" s="21">
        <v>4505</v>
      </c>
      <c r="G65" s="65">
        <v>17.500582705306503</v>
      </c>
      <c r="H65" s="21">
        <v>2242</v>
      </c>
      <c r="I65" s="21">
        <v>2263</v>
      </c>
      <c r="J65" s="21">
        <v>20940</v>
      </c>
      <c r="K65" s="65">
        <v>81.345660787817579</v>
      </c>
      <c r="L65" s="21">
        <v>4311</v>
      </c>
      <c r="M65" s="21">
        <v>4090</v>
      </c>
    </row>
    <row r="66" spans="1:13" ht="18" customHeight="1" x14ac:dyDescent="0.15">
      <c r="A66" s="105">
        <v>27</v>
      </c>
      <c r="B66" s="101">
        <v>25220</v>
      </c>
      <c r="C66" s="65">
        <v>100</v>
      </c>
      <c r="D66" s="21">
        <v>319</v>
      </c>
      <c r="E66" s="65">
        <v>1.2648691514670896</v>
      </c>
      <c r="F66" s="21">
        <v>3998</v>
      </c>
      <c r="G66" s="65">
        <v>15.85249801744647</v>
      </c>
      <c r="H66" s="21">
        <v>1891</v>
      </c>
      <c r="I66" s="21">
        <v>2107</v>
      </c>
      <c r="J66" s="21">
        <v>20903</v>
      </c>
      <c r="K66" s="65">
        <v>82.88263283108644</v>
      </c>
      <c r="L66" s="21">
        <v>5527</v>
      </c>
      <c r="M66" s="21">
        <v>4306</v>
      </c>
    </row>
    <row r="67" spans="1:13" ht="18" customHeight="1" x14ac:dyDescent="0.15">
      <c r="A67" s="187">
        <v>28</v>
      </c>
      <c r="B67" s="101">
        <v>26565</v>
      </c>
      <c r="C67" s="65">
        <v>100</v>
      </c>
      <c r="D67" s="21">
        <v>314</v>
      </c>
      <c r="E67" s="65">
        <v>1.1820063993977039</v>
      </c>
      <c r="F67" s="21">
        <v>4202</v>
      </c>
      <c r="G67" s="65">
        <v>15.817805383022773</v>
      </c>
      <c r="H67" s="21">
        <v>1895</v>
      </c>
      <c r="I67" s="21">
        <v>2307</v>
      </c>
      <c r="J67" s="21">
        <v>22049</v>
      </c>
      <c r="K67" s="65">
        <v>83.00018821757952</v>
      </c>
      <c r="L67" s="21">
        <v>6076</v>
      </c>
      <c r="M67" s="21">
        <v>6551</v>
      </c>
    </row>
    <row r="68" spans="1:13" ht="18" customHeight="1" x14ac:dyDescent="0.15">
      <c r="A68" s="281">
        <v>29</v>
      </c>
      <c r="B68" s="280">
        <v>28026</v>
      </c>
      <c r="C68" s="131">
        <v>100</v>
      </c>
      <c r="D68" s="93">
        <v>305</v>
      </c>
      <c r="E68" s="131">
        <v>1.0882751730535931</v>
      </c>
      <c r="F68" s="93">
        <v>4569</v>
      </c>
      <c r="G68" s="131">
        <v>16.302718903874975</v>
      </c>
      <c r="H68" s="93">
        <v>2170</v>
      </c>
      <c r="I68" s="93">
        <v>2396</v>
      </c>
      <c r="J68" s="93">
        <v>23152</v>
      </c>
      <c r="K68" s="131">
        <v>82.609005923071436</v>
      </c>
      <c r="L68" s="93">
        <v>6417</v>
      </c>
      <c r="M68" s="93">
        <v>6406</v>
      </c>
    </row>
    <row r="69" spans="1:13" ht="9.9499999999999993" customHeight="1" x14ac:dyDescent="0.15">
      <c r="A69" s="151"/>
      <c r="B69" s="152"/>
      <c r="C69" s="153"/>
      <c r="D69" s="154"/>
      <c r="E69" s="153"/>
      <c r="F69" s="155"/>
      <c r="G69" s="153"/>
      <c r="H69" s="155"/>
      <c r="I69" s="155"/>
      <c r="J69" s="155"/>
      <c r="K69" s="153"/>
      <c r="L69" s="155"/>
      <c r="M69" s="155"/>
    </row>
    <row r="70" spans="1:13" ht="18" customHeight="1" x14ac:dyDescent="0.15">
      <c r="A70" s="103" t="s">
        <v>218</v>
      </c>
      <c r="B70" s="89"/>
      <c r="C70" s="89"/>
      <c r="D70" s="40"/>
      <c r="E70" s="89"/>
      <c r="F70" s="89"/>
      <c r="G70" s="89"/>
      <c r="H70" s="89"/>
      <c r="I70" s="89"/>
      <c r="J70" s="89"/>
      <c r="K70" s="89"/>
      <c r="L70" s="89"/>
      <c r="M70" s="89"/>
    </row>
    <row r="71" spans="1:13" ht="18" customHeight="1" x14ac:dyDescent="0.15">
      <c r="A71" s="12" t="s">
        <v>245</v>
      </c>
    </row>
  </sheetData>
  <mergeCells count="46">
    <mergeCell ref="A25:A32"/>
    <mergeCell ref="B3:G3"/>
    <mergeCell ref="H3:M3"/>
    <mergeCell ref="B4:D4"/>
    <mergeCell ref="E4:G4"/>
    <mergeCell ref="H4:J4"/>
    <mergeCell ref="K4:M4"/>
    <mergeCell ref="B31:C31"/>
    <mergeCell ref="B27:C27"/>
    <mergeCell ref="B28:C28"/>
    <mergeCell ref="B29:C29"/>
    <mergeCell ref="B30:C30"/>
    <mergeCell ref="B32:C32"/>
    <mergeCell ref="B22:C22"/>
    <mergeCell ref="B23:C23"/>
    <mergeCell ref="B24:C24"/>
    <mergeCell ref="B36:C36"/>
    <mergeCell ref="I22:M22"/>
    <mergeCell ref="G23:G24"/>
    <mergeCell ref="L23:L24"/>
    <mergeCell ref="M56:M57"/>
    <mergeCell ref="B39:C39"/>
    <mergeCell ref="B48:C48"/>
    <mergeCell ref="D22:H22"/>
    <mergeCell ref="H56:H57"/>
    <mergeCell ref="I56:I57"/>
    <mergeCell ref="F55:G57"/>
    <mergeCell ref="J55:K57"/>
    <mergeCell ref="B25:C25"/>
    <mergeCell ref="B26:C26"/>
    <mergeCell ref="A41:A48"/>
    <mergeCell ref="A55:A58"/>
    <mergeCell ref="B55:C57"/>
    <mergeCell ref="D55:E57"/>
    <mergeCell ref="B37:C37"/>
    <mergeCell ref="B38:C38"/>
    <mergeCell ref="B40:C40"/>
    <mergeCell ref="B42:C42"/>
    <mergeCell ref="B43:C43"/>
    <mergeCell ref="B44:C44"/>
    <mergeCell ref="B45:C45"/>
    <mergeCell ref="B46:C46"/>
    <mergeCell ref="B47:C47"/>
    <mergeCell ref="A33:A40"/>
    <mergeCell ref="B34:C34"/>
    <mergeCell ref="B35:C35"/>
  </mergeCells>
  <phoneticPr fontId="2"/>
  <pageMargins left="0.74803149606299213" right="0.74803149606299213" top="0.98425196850393704" bottom="0.98425196850393704" header="0.51181102362204722" footer="0.51181102362204722"/>
  <pageSetup paperSize="9"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75" zoomScaleNormal="75" zoomScaleSheetLayoutView="75" workbookViewId="0">
      <selection activeCell="C20" sqref="C20:E20"/>
    </sheetView>
  </sheetViews>
  <sheetFormatPr defaultColWidth="11.875" defaultRowHeight="15.75" customHeight="1" x14ac:dyDescent="0.15"/>
  <cols>
    <col min="1" max="1" width="14.625" style="8" customWidth="1"/>
    <col min="2" max="8" width="13.625" style="8" customWidth="1"/>
    <col min="9" max="9" width="10.625" style="8" customWidth="1"/>
    <col min="10" max="10" width="14.625" style="8" customWidth="1"/>
    <col min="11" max="16384" width="11.875" style="8"/>
  </cols>
  <sheetData>
    <row r="1" spans="1:10" s="14" customFormat="1" ht="17.100000000000001" customHeight="1" x14ac:dyDescent="0.15">
      <c r="A1" s="43" t="s">
        <v>105</v>
      </c>
    </row>
    <row r="2" spans="1:10" ht="17.100000000000001" customHeight="1" thickBot="1" x14ac:dyDescent="0.2">
      <c r="A2" s="97"/>
      <c r="B2" s="12"/>
      <c r="C2" s="12"/>
      <c r="D2" s="12"/>
      <c r="E2" s="12"/>
      <c r="F2" s="12"/>
      <c r="G2" s="12"/>
      <c r="H2" s="45" t="s">
        <v>68</v>
      </c>
    </row>
    <row r="3" spans="1:10" ht="20.100000000000001" customHeight="1" x14ac:dyDescent="0.15">
      <c r="A3" s="205" t="s">
        <v>55</v>
      </c>
      <c r="B3" s="156" t="s">
        <v>72</v>
      </c>
      <c r="C3" s="156" t="s">
        <v>106</v>
      </c>
      <c r="D3" s="156" t="s">
        <v>107</v>
      </c>
      <c r="E3" s="157" t="s">
        <v>108</v>
      </c>
      <c r="F3" s="157" t="s">
        <v>109</v>
      </c>
      <c r="G3" s="157" t="s">
        <v>110</v>
      </c>
      <c r="H3" s="158" t="s">
        <v>111</v>
      </c>
    </row>
    <row r="4" spans="1:10" ht="9.9499999999999993" customHeight="1" x14ac:dyDescent="0.15">
      <c r="A4" s="99"/>
      <c r="B4" s="100"/>
      <c r="C4" s="18"/>
      <c r="D4" s="18"/>
      <c r="E4" s="18"/>
      <c r="F4" s="18"/>
      <c r="G4" s="18"/>
      <c r="H4" s="18"/>
    </row>
    <row r="5" spans="1:10" ht="17.100000000000001" customHeight="1" x14ac:dyDescent="0.15">
      <c r="A5" s="104">
        <v>22</v>
      </c>
      <c r="B5" s="101">
        <v>23639</v>
      </c>
      <c r="C5" s="127">
        <v>14068</v>
      </c>
      <c r="D5" s="127">
        <v>6913</v>
      </c>
      <c r="E5" s="127">
        <v>1925</v>
      </c>
      <c r="F5" s="127">
        <v>331</v>
      </c>
      <c r="G5" s="127">
        <v>220</v>
      </c>
      <c r="H5" s="127">
        <v>182</v>
      </c>
      <c r="I5" s="7"/>
      <c r="J5" s="7"/>
    </row>
    <row r="6" spans="1:10" s="7" customFormat="1" ht="17.100000000000001" customHeight="1" x14ac:dyDescent="0.15">
      <c r="A6" s="105">
        <v>23</v>
      </c>
      <c r="B6" s="101">
        <v>26462</v>
      </c>
      <c r="C6" s="129">
        <v>15577</v>
      </c>
      <c r="D6" s="129">
        <v>7599</v>
      </c>
      <c r="E6" s="129">
        <v>2349</v>
      </c>
      <c r="F6" s="129">
        <v>491</v>
      </c>
      <c r="G6" s="129">
        <v>284</v>
      </c>
      <c r="H6" s="129">
        <v>162</v>
      </c>
      <c r="I6" s="8"/>
      <c r="J6" s="8"/>
    </row>
    <row r="7" spans="1:10" ht="17.100000000000001" customHeight="1" x14ac:dyDescent="0.15">
      <c r="A7" s="105">
        <v>24</v>
      </c>
      <c r="B7" s="101">
        <v>26616</v>
      </c>
      <c r="C7" s="129">
        <v>14909</v>
      </c>
      <c r="D7" s="129">
        <v>7538</v>
      </c>
      <c r="E7" s="129">
        <v>2436</v>
      </c>
      <c r="F7" s="129">
        <v>1071</v>
      </c>
      <c r="G7" s="129">
        <v>343</v>
      </c>
      <c r="H7" s="129">
        <v>319</v>
      </c>
    </row>
    <row r="8" spans="1:10" ht="17.100000000000001" customHeight="1" x14ac:dyDescent="0.15">
      <c r="A8" s="105">
        <v>25</v>
      </c>
      <c r="B8" s="101">
        <v>25895</v>
      </c>
      <c r="C8" s="129">
        <v>14843</v>
      </c>
      <c r="D8" s="129">
        <v>7505</v>
      </c>
      <c r="E8" s="129">
        <v>2169</v>
      </c>
      <c r="F8" s="129">
        <v>908</v>
      </c>
      <c r="G8" s="129">
        <v>146</v>
      </c>
      <c r="H8" s="129">
        <v>324</v>
      </c>
    </row>
    <row r="9" spans="1:10" ht="17.100000000000001" customHeight="1" x14ac:dyDescent="0.15">
      <c r="A9" s="105">
        <v>26</v>
      </c>
      <c r="B9" s="101">
        <v>25742</v>
      </c>
      <c r="C9" s="129">
        <v>15943</v>
      </c>
      <c r="D9" s="129">
        <v>6725</v>
      </c>
      <c r="E9" s="129">
        <v>2001</v>
      </c>
      <c r="F9" s="129">
        <v>598</v>
      </c>
      <c r="G9" s="129">
        <v>172</v>
      </c>
      <c r="H9" s="129">
        <v>303</v>
      </c>
    </row>
    <row r="10" spans="1:10" ht="17.100000000000001" customHeight="1" x14ac:dyDescent="0.15">
      <c r="A10" s="105">
        <v>27</v>
      </c>
      <c r="B10" s="101">
        <v>25220</v>
      </c>
      <c r="C10" s="129">
        <v>16311</v>
      </c>
      <c r="D10" s="129">
        <v>5931</v>
      </c>
      <c r="E10" s="129">
        <v>1887</v>
      </c>
      <c r="F10" s="129">
        <v>798</v>
      </c>
      <c r="G10" s="129">
        <v>84</v>
      </c>
      <c r="H10" s="129">
        <v>209</v>
      </c>
      <c r="I10" s="17"/>
      <c r="J10" s="17"/>
    </row>
    <row r="11" spans="1:10" s="17" customFormat="1" ht="16.5" customHeight="1" x14ac:dyDescent="0.15">
      <c r="A11" s="105">
        <v>28</v>
      </c>
      <c r="B11" s="101">
        <v>26565</v>
      </c>
      <c r="C11" s="129">
        <v>17257</v>
      </c>
      <c r="D11" s="129">
        <v>6439</v>
      </c>
      <c r="E11" s="129">
        <v>1834</v>
      </c>
      <c r="F11" s="129">
        <v>676</v>
      </c>
      <c r="G11" s="129">
        <v>123</v>
      </c>
      <c r="H11" s="129">
        <v>236</v>
      </c>
      <c r="I11" s="8"/>
      <c r="J11" s="8"/>
    </row>
    <row r="12" spans="1:10" s="7" customFormat="1" ht="17.100000000000001" customHeight="1" x14ac:dyDescent="0.15">
      <c r="A12" s="282">
        <v>29</v>
      </c>
      <c r="B12" s="280">
        <v>28026</v>
      </c>
      <c r="C12" s="283">
        <v>18102</v>
      </c>
      <c r="D12" s="283">
        <v>6456</v>
      </c>
      <c r="E12" s="283">
        <v>2165</v>
      </c>
      <c r="F12" s="283">
        <v>965</v>
      </c>
      <c r="G12" s="283">
        <v>125</v>
      </c>
      <c r="H12" s="283">
        <v>213</v>
      </c>
    </row>
    <row r="13" spans="1:10" ht="9.9499999999999993" customHeight="1" x14ac:dyDescent="0.15">
      <c r="A13" s="159"/>
      <c r="B13" s="216"/>
      <c r="C13" s="217"/>
      <c r="D13" s="217"/>
      <c r="E13" s="217"/>
      <c r="F13" s="217"/>
      <c r="G13" s="217"/>
      <c r="H13" s="217"/>
    </row>
    <row r="14" spans="1:10" ht="17.25" x14ac:dyDescent="0.15">
      <c r="A14" s="103" t="s">
        <v>193</v>
      </c>
      <c r="B14" s="18"/>
      <c r="C14" s="18"/>
      <c r="D14" s="18"/>
      <c r="E14" s="12"/>
      <c r="F14" s="12"/>
      <c r="G14" s="12"/>
      <c r="H14" s="12"/>
    </row>
    <row r="15" spans="1:10" ht="15" x14ac:dyDescent="0.15">
      <c r="A15" s="19" t="s">
        <v>293</v>
      </c>
      <c r="B15" s="10"/>
      <c r="C15" s="10"/>
      <c r="D15" s="10"/>
    </row>
    <row r="16" spans="1:10" ht="14.1" customHeight="1" x14ac:dyDescent="0.15">
      <c r="A16" s="10"/>
      <c r="B16" s="10"/>
      <c r="C16" s="10"/>
      <c r="D16" s="10"/>
    </row>
    <row r="17" spans="1:10" ht="14.1" customHeight="1" x14ac:dyDescent="0.15"/>
    <row r="18" spans="1:10" s="14" customFormat="1" ht="17.100000000000001" customHeight="1" x14ac:dyDescent="0.15">
      <c r="A18" s="43" t="s">
        <v>112</v>
      </c>
    </row>
    <row r="19" spans="1:10" ht="17.100000000000001" customHeight="1" thickBot="1" x14ac:dyDescent="0.2">
      <c r="A19" s="97"/>
      <c r="B19" s="12"/>
      <c r="C19" s="12"/>
      <c r="D19" s="12"/>
      <c r="E19" s="12"/>
      <c r="F19" s="12"/>
      <c r="G19" s="12"/>
      <c r="H19" s="12"/>
      <c r="I19" s="12"/>
      <c r="J19" s="45" t="s">
        <v>68</v>
      </c>
    </row>
    <row r="20" spans="1:10" ht="36" customHeight="1" x14ac:dyDescent="0.15">
      <c r="A20" s="398" t="s">
        <v>55</v>
      </c>
      <c r="B20" s="160" t="s">
        <v>113</v>
      </c>
      <c r="C20" s="374" t="s">
        <v>114</v>
      </c>
      <c r="D20" s="375"/>
      <c r="E20" s="380"/>
      <c r="F20" s="374" t="s">
        <v>115</v>
      </c>
      <c r="G20" s="375"/>
      <c r="H20" s="380"/>
      <c r="I20" s="161" t="s">
        <v>260</v>
      </c>
      <c r="J20" s="162" t="s">
        <v>116</v>
      </c>
    </row>
    <row r="21" spans="1:10" ht="20.100000000000001" customHeight="1" x14ac:dyDescent="0.15">
      <c r="A21" s="399"/>
      <c r="B21" s="120" t="s">
        <v>194</v>
      </c>
      <c r="C21" s="98" t="s">
        <v>72</v>
      </c>
      <c r="D21" s="98" t="s">
        <v>4</v>
      </c>
      <c r="E21" s="98" t="s">
        <v>5</v>
      </c>
      <c r="F21" s="98" t="s">
        <v>72</v>
      </c>
      <c r="G21" s="98" t="s">
        <v>4</v>
      </c>
      <c r="H21" s="98" t="s">
        <v>5</v>
      </c>
      <c r="I21" s="120" t="s">
        <v>249</v>
      </c>
      <c r="J21" s="218" t="s">
        <v>117</v>
      </c>
    </row>
    <row r="22" spans="1:10" ht="17.100000000000001" customHeight="1" x14ac:dyDescent="0.15">
      <c r="A22" s="99"/>
      <c r="B22" s="163"/>
      <c r="C22" s="164"/>
      <c r="D22" s="164"/>
      <c r="E22" s="164"/>
      <c r="F22" s="164"/>
      <c r="G22" s="164"/>
      <c r="H22" s="164"/>
      <c r="I22" s="164" t="s">
        <v>200</v>
      </c>
      <c r="J22" s="164" t="s">
        <v>118</v>
      </c>
    </row>
    <row r="23" spans="1:10" ht="9.9499999999999993" customHeight="1" x14ac:dyDescent="0.15">
      <c r="A23" s="165"/>
      <c r="B23" s="166"/>
      <c r="C23" s="167"/>
      <c r="D23" s="167"/>
      <c r="E23" s="167"/>
      <c r="F23" s="167"/>
      <c r="G23" s="167"/>
      <c r="H23" s="167"/>
      <c r="I23" s="167"/>
      <c r="J23" s="167"/>
    </row>
    <row r="24" spans="1:10" ht="17.100000000000001" customHeight="1" x14ac:dyDescent="0.15">
      <c r="A24" s="104">
        <v>22</v>
      </c>
      <c r="B24" s="101">
        <v>112286</v>
      </c>
      <c r="C24" s="91">
        <v>4115</v>
      </c>
      <c r="D24" s="91">
        <v>1754</v>
      </c>
      <c r="E24" s="91">
        <v>2361</v>
      </c>
      <c r="F24" s="91">
        <v>17224</v>
      </c>
      <c r="G24" s="91">
        <v>7760</v>
      </c>
      <c r="H24" s="91">
        <v>9464</v>
      </c>
      <c r="I24" s="65">
        <v>1.2621495820192048</v>
      </c>
      <c r="J24" s="91">
        <v>2096496</v>
      </c>
    </row>
    <row r="25" spans="1:10" ht="17.100000000000001" customHeight="1" x14ac:dyDescent="0.15">
      <c r="A25" s="105">
        <v>23</v>
      </c>
      <c r="B25" s="20">
        <v>113875</v>
      </c>
      <c r="C25" s="21">
        <v>4077</v>
      </c>
      <c r="D25" s="21">
        <v>1819</v>
      </c>
      <c r="E25" s="21">
        <v>2258</v>
      </c>
      <c r="F25" s="21">
        <v>16364</v>
      </c>
      <c r="G25" s="21">
        <v>7435</v>
      </c>
      <c r="H25" s="21">
        <v>8929</v>
      </c>
      <c r="I25" s="65">
        <v>1.1833412396302168</v>
      </c>
      <c r="J25" s="21">
        <v>2019007</v>
      </c>
    </row>
    <row r="26" spans="1:10" ht="17.100000000000001" customHeight="1" x14ac:dyDescent="0.15">
      <c r="A26" s="105">
        <v>24</v>
      </c>
      <c r="B26" s="20">
        <v>114874</v>
      </c>
      <c r="C26" s="21">
        <v>3842</v>
      </c>
      <c r="D26" s="21">
        <v>1763</v>
      </c>
      <c r="E26" s="21">
        <v>2079</v>
      </c>
      <c r="F26" s="21">
        <v>14073</v>
      </c>
      <c r="G26" s="21">
        <v>6440</v>
      </c>
      <c r="H26" s="21">
        <v>7633</v>
      </c>
      <c r="I26" s="65">
        <v>1.0105840964955934</v>
      </c>
      <c r="J26" s="21">
        <v>1714960</v>
      </c>
    </row>
    <row r="27" spans="1:10" ht="17.100000000000001" customHeight="1" x14ac:dyDescent="0.15">
      <c r="A27" s="105">
        <v>25</v>
      </c>
      <c r="B27" s="20">
        <v>114687</v>
      </c>
      <c r="C27" s="21">
        <v>3327</v>
      </c>
      <c r="D27" s="21">
        <v>1449</v>
      </c>
      <c r="E27" s="21">
        <v>1878</v>
      </c>
      <c r="F27" s="21">
        <v>13685</v>
      </c>
      <c r="G27" s="21">
        <v>6180</v>
      </c>
      <c r="H27" s="21">
        <v>7505</v>
      </c>
      <c r="I27" s="65">
        <v>0.98458266573328568</v>
      </c>
      <c r="J27" s="21">
        <v>1732294</v>
      </c>
    </row>
    <row r="28" spans="1:10" ht="17.100000000000001" customHeight="1" x14ac:dyDescent="0.15">
      <c r="A28" s="105">
        <v>26</v>
      </c>
      <c r="B28" s="20">
        <v>114214</v>
      </c>
      <c r="C28" s="21">
        <v>3212</v>
      </c>
      <c r="D28" s="21">
        <v>1311</v>
      </c>
      <c r="E28" s="21">
        <v>1901</v>
      </c>
      <c r="F28" s="21">
        <v>11045</v>
      </c>
      <c r="G28" s="21">
        <v>4611</v>
      </c>
      <c r="H28" s="21">
        <v>6434</v>
      </c>
      <c r="I28" s="65">
        <v>0.79942791505291277</v>
      </c>
      <c r="J28" s="21">
        <v>1338819</v>
      </c>
    </row>
    <row r="29" spans="1:10" ht="17.100000000000001" customHeight="1" x14ac:dyDescent="0.15">
      <c r="A29" s="105">
        <v>27</v>
      </c>
      <c r="B29" s="20">
        <v>114020</v>
      </c>
      <c r="C29" s="21">
        <v>3033</v>
      </c>
      <c r="D29" s="21">
        <v>1313</v>
      </c>
      <c r="E29" s="21">
        <v>1720</v>
      </c>
      <c r="F29" s="21">
        <v>10572</v>
      </c>
      <c r="G29" s="21">
        <v>4464</v>
      </c>
      <c r="H29" s="21">
        <v>6108</v>
      </c>
      <c r="I29" s="65">
        <v>0.76674702570038555</v>
      </c>
      <c r="J29" s="21">
        <v>1296379</v>
      </c>
    </row>
    <row r="30" spans="1:10" ht="17.100000000000001" customHeight="1" x14ac:dyDescent="0.15">
      <c r="A30" s="105">
        <v>28</v>
      </c>
      <c r="B30" s="20">
        <v>115583</v>
      </c>
      <c r="C30" s="21">
        <v>2941</v>
      </c>
      <c r="D30" s="21">
        <v>1167</v>
      </c>
      <c r="E30" s="21">
        <v>1774</v>
      </c>
      <c r="F30" s="21">
        <v>10143</v>
      </c>
      <c r="G30" s="21">
        <v>4017</v>
      </c>
      <c r="H30" s="21">
        <v>6126</v>
      </c>
      <c r="I30" s="65">
        <v>0.72598359934122514</v>
      </c>
      <c r="J30" s="21">
        <v>1224856</v>
      </c>
    </row>
    <row r="31" spans="1:10" ht="17.100000000000001" customHeight="1" x14ac:dyDescent="0.15">
      <c r="A31" s="282">
        <v>29</v>
      </c>
      <c r="B31" s="102">
        <v>118267</v>
      </c>
      <c r="C31" s="93">
        <v>2769</v>
      </c>
      <c r="D31" s="93">
        <v>1137</v>
      </c>
      <c r="E31" s="93">
        <v>1632</v>
      </c>
      <c r="F31" s="93">
        <v>9431</v>
      </c>
      <c r="G31" s="93">
        <v>3743</v>
      </c>
      <c r="H31" s="93">
        <v>5688</v>
      </c>
      <c r="I31" s="131">
        <v>0.66014062374224336</v>
      </c>
      <c r="J31" s="93">
        <v>1175139</v>
      </c>
    </row>
    <row r="32" spans="1:10" ht="9.9499999999999993" customHeight="1" x14ac:dyDescent="0.15">
      <c r="A32" s="159"/>
      <c r="B32" s="216"/>
      <c r="C32" s="217"/>
      <c r="D32" s="217"/>
      <c r="E32" s="217"/>
      <c r="F32" s="217"/>
      <c r="G32" s="217"/>
      <c r="H32" s="217"/>
      <c r="I32" s="168"/>
      <c r="J32" s="217"/>
    </row>
    <row r="33" spans="1:12" ht="17.25" x14ac:dyDescent="0.15">
      <c r="A33" s="103" t="s">
        <v>201</v>
      </c>
      <c r="B33" s="18"/>
      <c r="C33" s="12"/>
      <c r="D33" s="12"/>
      <c r="E33" s="12"/>
      <c r="F33" s="12"/>
      <c r="G33" s="12"/>
      <c r="H33" s="12"/>
      <c r="I33" s="12"/>
      <c r="J33" s="12"/>
    </row>
    <row r="34" spans="1:12" ht="17.25" x14ac:dyDescent="0.15">
      <c r="A34" s="96" t="s">
        <v>253</v>
      </c>
      <c r="B34" s="215"/>
      <c r="C34" s="12"/>
      <c r="D34" s="12"/>
      <c r="E34" s="12"/>
      <c r="F34" s="12"/>
      <c r="G34" s="12"/>
      <c r="H34" s="12"/>
      <c r="I34" s="12"/>
      <c r="J34" s="12"/>
    </row>
    <row r="35" spans="1:12" ht="17.25" x14ac:dyDescent="0.15">
      <c r="A35" s="96" t="s">
        <v>262</v>
      </c>
      <c r="B35" s="12"/>
      <c r="C35" s="12"/>
      <c r="D35" s="12"/>
      <c r="E35" s="12"/>
      <c r="F35" s="12"/>
      <c r="G35" s="12"/>
      <c r="H35" s="12"/>
      <c r="I35" s="12"/>
      <c r="J35" s="12"/>
    </row>
    <row r="36" spans="1:12" ht="17.25" x14ac:dyDescent="0.15">
      <c r="A36" s="96" t="s">
        <v>263</v>
      </c>
      <c r="B36" s="12"/>
      <c r="C36" s="12"/>
      <c r="D36" s="12"/>
      <c r="E36" s="12"/>
      <c r="F36" s="12"/>
      <c r="G36" s="12"/>
      <c r="H36" s="12"/>
      <c r="I36" s="12"/>
      <c r="J36" s="12"/>
    </row>
    <row r="37" spans="1:12" ht="14.1" customHeight="1" x14ac:dyDescent="0.15">
      <c r="A37" s="10"/>
      <c r="B37" s="10"/>
      <c r="C37" s="10"/>
      <c r="D37" s="10"/>
    </row>
    <row r="38" spans="1:12" ht="14.1" customHeight="1" x14ac:dyDescent="0.15"/>
    <row r="39" spans="1:12" s="14" customFormat="1" ht="20.100000000000001" customHeight="1" x14ac:dyDescent="0.15">
      <c r="A39" s="23" t="s">
        <v>177</v>
      </c>
      <c r="B39" s="13"/>
      <c r="C39" s="13"/>
      <c r="D39" s="13"/>
      <c r="E39" s="13"/>
      <c r="F39" s="13"/>
      <c r="G39" s="13"/>
      <c r="H39" s="13"/>
      <c r="I39" s="13"/>
      <c r="J39" s="13"/>
      <c r="K39" s="13"/>
      <c r="L39" s="13"/>
    </row>
    <row r="40" spans="1:12" ht="14.1" customHeight="1" thickBot="1" x14ac:dyDescent="0.2">
      <c r="A40" s="169"/>
      <c r="B40" s="17"/>
      <c r="C40" s="17"/>
      <c r="D40" s="17"/>
      <c r="E40" s="17"/>
      <c r="F40" s="17"/>
      <c r="G40" s="17"/>
      <c r="H40" s="17"/>
      <c r="I40" s="17"/>
      <c r="J40" s="17"/>
      <c r="K40" s="17"/>
      <c r="L40" s="9"/>
    </row>
    <row r="41" spans="1:12" ht="20.100000000000001" customHeight="1" x14ac:dyDescent="0.15">
      <c r="A41" s="345" t="s">
        <v>55</v>
      </c>
      <c r="B41" s="299" t="s">
        <v>259</v>
      </c>
      <c r="C41" s="400"/>
      <c r="D41" s="401"/>
      <c r="E41" s="404" t="s">
        <v>254</v>
      </c>
      <c r="F41" s="405" t="s">
        <v>178</v>
      </c>
      <c r="G41" s="10"/>
    </row>
    <row r="42" spans="1:12" ht="20.100000000000001" customHeight="1" x14ac:dyDescent="0.15">
      <c r="A42" s="346"/>
      <c r="B42" s="27" t="s">
        <v>4</v>
      </c>
      <c r="C42" s="27" t="s">
        <v>5</v>
      </c>
      <c r="D42" s="27" t="s">
        <v>3</v>
      </c>
      <c r="E42" s="350"/>
      <c r="F42" s="406"/>
      <c r="G42" s="10"/>
    </row>
    <row r="43" spans="1:12" ht="17.100000000000001" customHeight="1" x14ac:dyDescent="0.15">
      <c r="A43" s="170"/>
      <c r="B43" s="171" t="s">
        <v>257</v>
      </c>
      <c r="C43" s="171" t="s">
        <v>257</v>
      </c>
      <c r="D43" s="171" t="s">
        <v>257</v>
      </c>
      <c r="E43" s="171" t="s">
        <v>258</v>
      </c>
      <c r="F43" s="171" t="s">
        <v>257</v>
      </c>
      <c r="G43" s="10"/>
    </row>
    <row r="44" spans="1:12" ht="9.9499999999999993" customHeight="1" x14ac:dyDescent="0.15">
      <c r="A44" s="226"/>
      <c r="B44" s="60"/>
      <c r="C44" s="60"/>
      <c r="D44" s="60"/>
      <c r="E44" s="60"/>
      <c r="F44" s="60"/>
    </row>
    <row r="45" spans="1:12" ht="17.100000000000001" customHeight="1" x14ac:dyDescent="0.15">
      <c r="A45" s="90">
        <v>20</v>
      </c>
      <c r="B45" s="21">
        <v>757</v>
      </c>
      <c r="C45" s="21">
        <v>278</v>
      </c>
      <c r="D45" s="21">
        <v>1035</v>
      </c>
      <c r="E45" s="65">
        <v>94.7</v>
      </c>
      <c r="F45" s="21">
        <v>104816</v>
      </c>
    </row>
    <row r="46" spans="1:12" ht="17.100000000000001" customHeight="1" x14ac:dyDescent="0.15">
      <c r="A46" s="223">
        <v>21</v>
      </c>
      <c r="B46" s="21">
        <v>894</v>
      </c>
      <c r="C46" s="21">
        <v>303</v>
      </c>
      <c r="D46" s="21">
        <v>1197</v>
      </c>
      <c r="E46" s="65">
        <v>91.4</v>
      </c>
      <c r="F46" s="21">
        <v>108531</v>
      </c>
    </row>
    <row r="47" spans="1:12" ht="17.100000000000001" customHeight="1" x14ac:dyDescent="0.15">
      <c r="A47" s="223">
        <v>22</v>
      </c>
      <c r="B47" s="21">
        <v>868</v>
      </c>
      <c r="C47" s="21">
        <v>305</v>
      </c>
      <c r="D47" s="21">
        <v>1173</v>
      </c>
      <c r="E47" s="65">
        <v>92.8</v>
      </c>
      <c r="F47" s="21">
        <v>113613</v>
      </c>
    </row>
    <row r="48" spans="1:12" ht="17.100000000000001" customHeight="1" x14ac:dyDescent="0.15">
      <c r="A48" s="223">
        <v>23</v>
      </c>
      <c r="B48" s="21">
        <v>820</v>
      </c>
      <c r="C48" s="21">
        <v>277</v>
      </c>
      <c r="D48" s="21">
        <v>1097</v>
      </c>
      <c r="E48" s="65">
        <v>93.4</v>
      </c>
      <c r="F48" s="21">
        <v>109719</v>
      </c>
    </row>
    <row r="49" spans="1:7" ht="17.100000000000001" customHeight="1" x14ac:dyDescent="0.15">
      <c r="A49" s="222">
        <v>24</v>
      </c>
      <c r="B49" s="20">
        <v>868</v>
      </c>
      <c r="C49" s="21">
        <v>286</v>
      </c>
      <c r="D49" s="21">
        <v>1154</v>
      </c>
      <c r="E49" s="65">
        <v>91.1</v>
      </c>
      <c r="F49" s="21">
        <v>113401</v>
      </c>
    </row>
    <row r="50" spans="1:7" ht="17.100000000000001" customHeight="1" x14ac:dyDescent="0.15">
      <c r="A50" s="222">
        <v>25</v>
      </c>
      <c r="B50" s="20">
        <v>853</v>
      </c>
      <c r="C50" s="21">
        <v>284</v>
      </c>
      <c r="D50" s="21">
        <v>1137</v>
      </c>
      <c r="E50" s="65">
        <v>90.8</v>
      </c>
      <c r="F50" s="21">
        <v>116572</v>
      </c>
    </row>
    <row r="51" spans="1:7" ht="17.100000000000001" customHeight="1" x14ac:dyDescent="0.15">
      <c r="A51" s="222">
        <v>26</v>
      </c>
      <c r="B51" s="20">
        <v>865</v>
      </c>
      <c r="C51" s="21">
        <v>282</v>
      </c>
      <c r="D51" s="21">
        <v>1147</v>
      </c>
      <c r="E51" s="65">
        <v>88.3</v>
      </c>
      <c r="F51" s="21">
        <v>115231</v>
      </c>
    </row>
    <row r="52" spans="1:7" ht="17.100000000000001" customHeight="1" x14ac:dyDescent="0.15">
      <c r="A52" s="223">
        <v>27</v>
      </c>
      <c r="B52" s="20">
        <v>889</v>
      </c>
      <c r="C52" s="21">
        <v>305</v>
      </c>
      <c r="D52" s="21">
        <v>1194</v>
      </c>
      <c r="E52" s="65">
        <v>83</v>
      </c>
      <c r="F52" s="21">
        <v>112691</v>
      </c>
    </row>
    <row r="53" spans="1:7" ht="17.100000000000001" customHeight="1" x14ac:dyDescent="0.15">
      <c r="A53" s="223">
        <v>28</v>
      </c>
      <c r="B53" s="20">
        <v>878</v>
      </c>
      <c r="C53" s="21">
        <v>312</v>
      </c>
      <c r="D53" s="21">
        <v>1190</v>
      </c>
      <c r="E53" s="65">
        <v>78.2</v>
      </c>
      <c r="F53" s="21">
        <v>108859</v>
      </c>
    </row>
    <row r="54" spans="1:7" ht="17.100000000000001" customHeight="1" x14ac:dyDescent="0.15">
      <c r="A54" s="284">
        <v>29</v>
      </c>
      <c r="B54" s="102">
        <v>869</v>
      </c>
      <c r="C54" s="93">
        <v>318</v>
      </c>
      <c r="D54" s="93">
        <v>1187</v>
      </c>
      <c r="E54" s="131">
        <v>77.400000000000006</v>
      </c>
      <c r="F54" s="93">
        <v>105539</v>
      </c>
    </row>
    <row r="55" spans="1:7" ht="9.9499999999999993" customHeight="1" x14ac:dyDescent="0.15">
      <c r="A55" s="172"/>
      <c r="B55" s="173"/>
      <c r="C55" s="174"/>
      <c r="D55" s="174"/>
      <c r="E55" s="175"/>
      <c r="F55" s="174"/>
    </row>
    <row r="56" spans="1:7" ht="14.1" customHeight="1" thickBot="1" x14ac:dyDescent="0.2">
      <c r="B56" s="40"/>
      <c r="C56" s="40"/>
      <c r="D56" s="40"/>
      <c r="E56" s="40"/>
      <c r="F56" s="40"/>
    </row>
    <row r="57" spans="1:7" ht="20.100000000000001" customHeight="1" x14ac:dyDescent="0.15">
      <c r="A57" s="345" t="s">
        <v>55</v>
      </c>
      <c r="B57" s="297" t="s">
        <v>256</v>
      </c>
      <c r="C57" s="298"/>
      <c r="D57" s="298"/>
      <c r="E57" s="298"/>
      <c r="F57" s="321"/>
      <c r="G57" s="402" t="s">
        <v>179</v>
      </c>
    </row>
    <row r="58" spans="1:7" ht="20.100000000000001" customHeight="1" x14ac:dyDescent="0.15">
      <c r="A58" s="346"/>
      <c r="B58" s="227" t="s">
        <v>180</v>
      </c>
      <c r="C58" s="176" t="s">
        <v>181</v>
      </c>
      <c r="D58" s="177" t="s">
        <v>182</v>
      </c>
      <c r="E58" s="177" t="s">
        <v>183</v>
      </c>
      <c r="F58" s="27" t="s">
        <v>3</v>
      </c>
      <c r="G58" s="403"/>
    </row>
    <row r="59" spans="1:7" ht="18" customHeight="1" x14ac:dyDescent="0.15">
      <c r="A59" s="170"/>
      <c r="B59" s="171" t="s">
        <v>255</v>
      </c>
      <c r="C59" s="171" t="s">
        <v>255</v>
      </c>
      <c r="D59" s="171" t="s">
        <v>255</v>
      </c>
      <c r="E59" s="171" t="s">
        <v>255</v>
      </c>
      <c r="F59" s="171" t="s">
        <v>255</v>
      </c>
      <c r="G59" s="171" t="s">
        <v>255</v>
      </c>
    </row>
    <row r="60" spans="1:7" ht="9.9499999999999993" customHeight="1" x14ac:dyDescent="0.15">
      <c r="A60" s="226"/>
      <c r="B60" s="60"/>
      <c r="C60" s="60"/>
      <c r="D60" s="60"/>
      <c r="E60" s="60"/>
      <c r="F60" s="60"/>
      <c r="G60" s="60"/>
    </row>
    <row r="61" spans="1:7" ht="17.100000000000001" customHeight="1" x14ac:dyDescent="0.15">
      <c r="A61" s="90">
        <v>20</v>
      </c>
      <c r="B61" s="21">
        <v>74065</v>
      </c>
      <c r="C61" s="21">
        <v>313131</v>
      </c>
      <c r="D61" s="21">
        <v>70639</v>
      </c>
      <c r="E61" s="21">
        <v>4302</v>
      </c>
      <c r="F61" s="21">
        <v>462137</v>
      </c>
      <c r="G61" s="21">
        <v>28500</v>
      </c>
    </row>
    <row r="62" spans="1:7" ht="17.100000000000001" customHeight="1" x14ac:dyDescent="0.15">
      <c r="A62" s="223">
        <v>21</v>
      </c>
      <c r="B62" s="21">
        <v>81280</v>
      </c>
      <c r="C62" s="21">
        <v>298985</v>
      </c>
      <c r="D62" s="21">
        <v>88332</v>
      </c>
      <c r="E62" s="21">
        <v>5000</v>
      </c>
      <c r="F62" s="21">
        <v>473597</v>
      </c>
      <c r="G62" s="21">
        <v>26375</v>
      </c>
    </row>
    <row r="63" spans="1:7" ht="17.100000000000001" customHeight="1" x14ac:dyDescent="0.15">
      <c r="A63" s="223">
        <v>22</v>
      </c>
      <c r="B63" s="21">
        <v>72873</v>
      </c>
      <c r="C63" s="21">
        <v>300352</v>
      </c>
      <c r="D63" s="21">
        <v>96621</v>
      </c>
      <c r="E63" s="21">
        <v>5258</v>
      </c>
      <c r="F63" s="21">
        <v>475104</v>
      </c>
      <c r="G63" s="21">
        <v>30000</v>
      </c>
    </row>
    <row r="64" spans="1:7" ht="17.100000000000001" customHeight="1" x14ac:dyDescent="0.15">
      <c r="A64" s="223">
        <v>23</v>
      </c>
      <c r="B64" s="20">
        <v>66301</v>
      </c>
      <c r="C64" s="21">
        <v>292490</v>
      </c>
      <c r="D64" s="21">
        <v>95705</v>
      </c>
      <c r="E64" s="21">
        <v>3678</v>
      </c>
      <c r="F64" s="21">
        <v>458174</v>
      </c>
      <c r="G64" s="21">
        <v>28150</v>
      </c>
    </row>
    <row r="65" spans="1:7" ht="17.100000000000001" customHeight="1" x14ac:dyDescent="0.15">
      <c r="A65" s="222">
        <v>24</v>
      </c>
      <c r="B65" s="20">
        <v>67439</v>
      </c>
      <c r="C65" s="21">
        <v>296142</v>
      </c>
      <c r="D65" s="21">
        <v>100009</v>
      </c>
      <c r="E65" s="21">
        <v>5150</v>
      </c>
      <c r="F65" s="21">
        <v>468740</v>
      </c>
      <c r="G65" s="21">
        <v>30000</v>
      </c>
    </row>
    <row r="66" spans="1:7" ht="17.100000000000001" customHeight="1" x14ac:dyDescent="0.15">
      <c r="A66" s="222">
        <v>25</v>
      </c>
      <c r="B66" s="20">
        <v>64641</v>
      </c>
      <c r="C66" s="21">
        <v>309053</v>
      </c>
      <c r="D66" s="21">
        <v>103394</v>
      </c>
      <c r="E66" s="21">
        <v>5689</v>
      </c>
      <c r="F66" s="21">
        <v>482777</v>
      </c>
      <c r="G66" s="21">
        <v>25000</v>
      </c>
    </row>
    <row r="67" spans="1:7" ht="17.100000000000001" customHeight="1" x14ac:dyDescent="0.15">
      <c r="A67" s="222">
        <v>26</v>
      </c>
      <c r="B67" s="20">
        <v>71372</v>
      </c>
      <c r="C67" s="21">
        <v>307446</v>
      </c>
      <c r="D67" s="21">
        <v>101049</v>
      </c>
      <c r="E67" s="21">
        <v>4848</v>
      </c>
      <c r="F67" s="21">
        <v>484715</v>
      </c>
      <c r="G67" s="21">
        <v>30000</v>
      </c>
    </row>
    <row r="68" spans="1:7" ht="17.100000000000001" customHeight="1" x14ac:dyDescent="0.15">
      <c r="A68" s="223">
        <v>27</v>
      </c>
      <c r="B68" s="21">
        <v>75721</v>
      </c>
      <c r="C68" s="21">
        <v>299142</v>
      </c>
      <c r="D68" s="21">
        <v>97361</v>
      </c>
      <c r="E68" s="21">
        <v>4373</v>
      </c>
      <c r="F68" s="21">
        <v>476597</v>
      </c>
      <c r="G68" s="21">
        <v>33000</v>
      </c>
    </row>
    <row r="69" spans="1:7" ht="17.100000000000001" customHeight="1" x14ac:dyDescent="0.15">
      <c r="A69" s="223">
        <v>28</v>
      </c>
      <c r="B69" s="21">
        <v>66135</v>
      </c>
      <c r="C69" s="21">
        <v>283864</v>
      </c>
      <c r="D69" s="21">
        <v>97511</v>
      </c>
      <c r="E69" s="21">
        <v>3335</v>
      </c>
      <c r="F69" s="21">
        <v>450845</v>
      </c>
      <c r="G69" s="21">
        <v>33000</v>
      </c>
    </row>
    <row r="70" spans="1:7" ht="17.100000000000001" customHeight="1" x14ac:dyDescent="0.15">
      <c r="A70" s="284">
        <v>29</v>
      </c>
      <c r="B70" s="93">
        <v>69988</v>
      </c>
      <c r="C70" s="93">
        <v>279937</v>
      </c>
      <c r="D70" s="93">
        <v>93074</v>
      </c>
      <c r="E70" s="93">
        <v>3171</v>
      </c>
      <c r="F70" s="93">
        <v>446170</v>
      </c>
      <c r="G70" s="93">
        <v>33000</v>
      </c>
    </row>
    <row r="71" spans="1:7" ht="9.9499999999999993" customHeight="1" x14ac:dyDescent="0.15">
      <c r="A71" s="172"/>
      <c r="B71" s="216"/>
      <c r="C71" s="217"/>
      <c r="D71" s="217"/>
      <c r="E71" s="217"/>
      <c r="F71" s="217"/>
      <c r="G71" s="217"/>
    </row>
    <row r="72" spans="1:7" ht="17.25" x14ac:dyDescent="0.15">
      <c r="A72" s="103" t="s">
        <v>261</v>
      </c>
      <c r="B72" s="12"/>
      <c r="C72" s="12"/>
      <c r="D72" s="12"/>
      <c r="E72" s="12"/>
      <c r="F72" s="12"/>
      <c r="G72" s="12"/>
    </row>
  </sheetData>
  <mergeCells count="10">
    <mergeCell ref="A57:A58"/>
    <mergeCell ref="A20:A21"/>
    <mergeCell ref="C20:E20"/>
    <mergeCell ref="F20:H20"/>
    <mergeCell ref="A41:A42"/>
    <mergeCell ref="B41:D41"/>
    <mergeCell ref="B57:F57"/>
    <mergeCell ref="G57:G58"/>
    <mergeCell ref="E41:E42"/>
    <mergeCell ref="F41:F42"/>
  </mergeCells>
  <phoneticPr fontId="2"/>
  <pageMargins left="0.74803149606299213" right="0.74803149606299213" top="0.98425196850393704" bottom="0.78740157480314965" header="0.51181102362204722" footer="0.51181102362204722"/>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75" zoomScaleNormal="75" zoomScaleSheetLayoutView="70" workbookViewId="0">
      <selection activeCell="D15" sqref="D15"/>
    </sheetView>
  </sheetViews>
  <sheetFormatPr defaultRowHeight="15.75" customHeight="1" x14ac:dyDescent="0.15"/>
  <cols>
    <col min="1" max="1" width="14.625" style="17" customWidth="1"/>
    <col min="2" max="2" width="9.625" style="17" customWidth="1"/>
    <col min="3" max="3" width="12.625" style="17" customWidth="1"/>
    <col min="4" max="4" width="9.625" style="17" customWidth="1"/>
    <col min="5" max="5" width="12.625" style="17" customWidth="1"/>
    <col min="6" max="6" width="9.625" style="17" customWidth="1"/>
    <col min="7" max="7" width="12.625" style="17" customWidth="1"/>
    <col min="8" max="8" width="9.625" style="17" customWidth="1"/>
    <col min="9" max="9" width="12.625" style="17" customWidth="1"/>
    <col min="10" max="10" width="9.625" style="17" customWidth="1"/>
    <col min="11" max="11" width="12.625" style="17" customWidth="1"/>
    <col min="12" max="16384" width="9" style="17"/>
  </cols>
  <sheetData>
    <row r="1" spans="1:11" s="225" customFormat="1" ht="20.100000000000001" customHeight="1" x14ac:dyDescent="0.15">
      <c r="A1" s="23" t="s">
        <v>119</v>
      </c>
      <c r="B1" s="178"/>
      <c r="C1" s="178"/>
    </row>
    <row r="2" spans="1:11" s="225" customFormat="1" ht="20.100000000000001" customHeight="1" x14ac:dyDescent="0.15">
      <c r="A2" s="23" t="s">
        <v>120</v>
      </c>
      <c r="B2" s="178"/>
      <c r="C2" s="178"/>
    </row>
    <row r="3" spans="1:11" ht="18" customHeight="1" thickBot="1" x14ac:dyDescent="0.2">
      <c r="A3" s="416"/>
      <c r="B3" s="417"/>
      <c r="C3" s="225"/>
      <c r="D3" s="225"/>
      <c r="E3" s="225"/>
      <c r="F3" s="225"/>
      <c r="G3" s="225"/>
      <c r="H3" s="225"/>
      <c r="I3" s="225"/>
      <c r="J3" s="225"/>
      <c r="K3" s="179" t="s">
        <v>264</v>
      </c>
    </row>
    <row r="4" spans="1:11" ht="39.950000000000003" customHeight="1" x14ac:dyDescent="0.15">
      <c r="A4" s="331" t="s">
        <v>11</v>
      </c>
      <c r="B4" s="418"/>
      <c r="C4" s="419"/>
      <c r="D4" s="351" t="s">
        <v>72</v>
      </c>
      <c r="E4" s="419"/>
      <c r="F4" s="351" t="s">
        <v>121</v>
      </c>
      <c r="G4" s="419"/>
      <c r="H4" s="424" t="s">
        <v>265</v>
      </c>
      <c r="I4" s="425"/>
      <c r="J4" s="351" t="s">
        <v>122</v>
      </c>
      <c r="K4" s="331"/>
    </row>
    <row r="5" spans="1:11" ht="20.100000000000001" customHeight="1" x14ac:dyDescent="0.15">
      <c r="A5" s="420"/>
      <c r="B5" s="420"/>
      <c r="C5" s="421"/>
      <c r="D5" s="422"/>
      <c r="E5" s="423"/>
      <c r="F5" s="422"/>
      <c r="G5" s="423"/>
      <c r="H5" s="406" t="s">
        <v>123</v>
      </c>
      <c r="I5" s="413"/>
      <c r="J5" s="352" t="s">
        <v>124</v>
      </c>
      <c r="K5" s="332"/>
    </row>
    <row r="6" spans="1:11" ht="20.100000000000001" customHeight="1" x14ac:dyDescent="0.15">
      <c r="A6" s="332" t="s">
        <v>216</v>
      </c>
      <c r="B6" s="332"/>
      <c r="C6" s="346"/>
      <c r="D6" s="176" t="s">
        <v>125</v>
      </c>
      <c r="E6" s="176" t="s">
        <v>126</v>
      </c>
      <c r="F6" s="176" t="s">
        <v>125</v>
      </c>
      <c r="G6" s="176" t="s">
        <v>126</v>
      </c>
      <c r="H6" s="176" t="s">
        <v>125</v>
      </c>
      <c r="I6" s="176" t="s">
        <v>126</v>
      </c>
      <c r="J6" s="176" t="s">
        <v>125</v>
      </c>
      <c r="K6" s="180" t="s">
        <v>126</v>
      </c>
    </row>
    <row r="7" spans="1:11" ht="9.9499999999999993" customHeight="1" x14ac:dyDescent="0.15">
      <c r="A7" s="60"/>
      <c r="B7" s="60"/>
      <c r="C7" s="60"/>
      <c r="D7" s="181"/>
      <c r="E7" s="103"/>
      <c r="F7" s="103"/>
      <c r="G7" s="103"/>
      <c r="H7" s="103"/>
      <c r="I7" s="103"/>
      <c r="J7" s="103"/>
      <c r="K7" s="103"/>
    </row>
    <row r="8" spans="1:11" ht="20.100000000000001" customHeight="1" x14ac:dyDescent="0.15">
      <c r="A8" s="414" t="s">
        <v>318</v>
      </c>
      <c r="B8" s="414"/>
      <c r="C8" s="415"/>
      <c r="D8" s="20">
        <v>204</v>
      </c>
      <c r="E8" s="21">
        <v>39220</v>
      </c>
      <c r="F8" s="21">
        <v>179</v>
      </c>
      <c r="G8" s="21">
        <v>30236</v>
      </c>
      <c r="H8" s="21">
        <v>8</v>
      </c>
      <c r="I8" s="21">
        <v>2102</v>
      </c>
      <c r="J8" s="21">
        <v>17</v>
      </c>
      <c r="K8" s="21">
        <v>6882</v>
      </c>
    </row>
    <row r="9" spans="1:11" ht="20.100000000000001" customHeight="1" x14ac:dyDescent="0.15">
      <c r="A9" s="285"/>
      <c r="B9" s="286">
        <v>23</v>
      </c>
      <c r="C9" s="285"/>
      <c r="D9" s="20">
        <v>193</v>
      </c>
      <c r="E9" s="129">
        <v>37586</v>
      </c>
      <c r="F9" s="129">
        <v>167</v>
      </c>
      <c r="G9" s="129">
        <v>28832</v>
      </c>
      <c r="H9" s="129">
        <v>8</v>
      </c>
      <c r="I9" s="129">
        <v>1980</v>
      </c>
      <c r="J9" s="129">
        <v>18</v>
      </c>
      <c r="K9" s="129">
        <v>6774</v>
      </c>
    </row>
    <row r="10" spans="1:11" ht="20.100000000000001" customHeight="1" x14ac:dyDescent="0.15">
      <c r="A10" s="285"/>
      <c r="B10" s="286">
        <v>24</v>
      </c>
      <c r="C10" s="285"/>
      <c r="D10" s="20">
        <v>199</v>
      </c>
      <c r="E10" s="129">
        <v>37193</v>
      </c>
      <c r="F10" s="129">
        <v>173</v>
      </c>
      <c r="G10" s="129">
        <v>28554</v>
      </c>
      <c r="H10" s="129">
        <v>8</v>
      </c>
      <c r="I10" s="129">
        <v>1940</v>
      </c>
      <c r="J10" s="129">
        <v>18</v>
      </c>
      <c r="K10" s="129">
        <v>6699</v>
      </c>
    </row>
    <row r="11" spans="1:11" ht="20.100000000000001" customHeight="1" x14ac:dyDescent="0.15">
      <c r="A11" s="285"/>
      <c r="B11" s="286">
        <v>25</v>
      </c>
      <c r="C11" s="60"/>
      <c r="D11" s="20">
        <v>203</v>
      </c>
      <c r="E11" s="129">
        <v>38286</v>
      </c>
      <c r="F11" s="129">
        <v>176</v>
      </c>
      <c r="G11" s="129">
        <v>29446</v>
      </c>
      <c r="H11" s="129">
        <v>8</v>
      </c>
      <c r="I11" s="129">
        <v>1870</v>
      </c>
      <c r="J11" s="129">
        <v>19</v>
      </c>
      <c r="K11" s="129">
        <v>6970</v>
      </c>
    </row>
    <row r="12" spans="1:11" ht="20.100000000000001" customHeight="1" x14ac:dyDescent="0.15">
      <c r="A12" s="285"/>
      <c r="B12" s="286">
        <v>26</v>
      </c>
      <c r="C12" s="60"/>
      <c r="D12" s="20">
        <v>199</v>
      </c>
      <c r="E12" s="21">
        <v>39008</v>
      </c>
      <c r="F12" s="21">
        <v>172</v>
      </c>
      <c r="G12" s="21">
        <v>30105</v>
      </c>
      <c r="H12" s="21">
        <v>8</v>
      </c>
      <c r="I12" s="21">
        <v>1928</v>
      </c>
      <c r="J12" s="21">
        <v>19</v>
      </c>
      <c r="K12" s="21">
        <v>6975</v>
      </c>
    </row>
    <row r="13" spans="1:11" ht="20.100000000000001" customHeight="1" x14ac:dyDescent="0.15">
      <c r="A13" s="285"/>
      <c r="B13" s="286">
        <v>27</v>
      </c>
      <c r="C13" s="60"/>
      <c r="D13" s="20">
        <v>200</v>
      </c>
      <c r="E13" s="21">
        <v>39497</v>
      </c>
      <c r="F13" s="21">
        <v>172</v>
      </c>
      <c r="G13" s="21">
        <v>30707</v>
      </c>
      <c r="H13" s="21">
        <v>7</v>
      </c>
      <c r="I13" s="21">
        <v>1844</v>
      </c>
      <c r="J13" s="21">
        <v>21</v>
      </c>
      <c r="K13" s="21">
        <v>6946</v>
      </c>
    </row>
    <row r="14" spans="1:11" ht="20.100000000000001" customHeight="1" x14ac:dyDescent="0.15">
      <c r="A14" s="285"/>
      <c r="B14" s="286">
        <v>28</v>
      </c>
      <c r="C14" s="60"/>
      <c r="D14" s="20">
        <v>192</v>
      </c>
      <c r="E14" s="21">
        <v>37953</v>
      </c>
      <c r="F14" s="21">
        <v>167</v>
      </c>
      <c r="G14" s="21">
        <v>29700</v>
      </c>
      <c r="H14" s="21">
        <v>7</v>
      </c>
      <c r="I14" s="21">
        <v>1835</v>
      </c>
      <c r="J14" s="21">
        <v>18</v>
      </c>
      <c r="K14" s="21">
        <v>6418</v>
      </c>
    </row>
    <row r="15" spans="1:11" s="6" customFormat="1" ht="15.75" customHeight="1" x14ac:dyDescent="0.15">
      <c r="A15" s="287"/>
      <c r="B15" s="287" t="s">
        <v>316</v>
      </c>
      <c r="C15" s="287"/>
      <c r="D15" s="102">
        <v>191</v>
      </c>
      <c r="E15" s="93">
        <v>38011</v>
      </c>
      <c r="F15" s="93">
        <v>166</v>
      </c>
      <c r="G15" s="93">
        <v>29926</v>
      </c>
      <c r="H15" s="93">
        <v>7</v>
      </c>
      <c r="I15" s="93">
        <v>1804</v>
      </c>
      <c r="J15" s="93">
        <v>18</v>
      </c>
      <c r="K15" s="93">
        <v>6281</v>
      </c>
    </row>
    <row r="16" spans="1:11" s="6" customFormat="1" ht="15.75" customHeight="1" x14ac:dyDescent="0.15">
      <c r="A16" s="287"/>
      <c r="B16" s="287" t="s">
        <v>317</v>
      </c>
      <c r="C16" s="287"/>
      <c r="D16" s="102">
        <v>191</v>
      </c>
      <c r="E16" s="93">
        <v>37755</v>
      </c>
      <c r="F16" s="93">
        <v>166</v>
      </c>
      <c r="G16" s="93">
        <v>29734</v>
      </c>
      <c r="H16" s="93">
        <v>7</v>
      </c>
      <c r="I16" s="93">
        <v>1851</v>
      </c>
      <c r="J16" s="93">
        <v>18</v>
      </c>
      <c r="K16" s="93">
        <v>6170</v>
      </c>
    </row>
    <row r="17" spans="1:13" ht="15.75" customHeight="1" x14ac:dyDescent="0.15">
      <c r="A17" s="285"/>
      <c r="B17" s="287"/>
      <c r="C17" s="285"/>
      <c r="D17" s="20"/>
      <c r="E17" s="21"/>
      <c r="F17" s="21"/>
      <c r="G17" s="21"/>
      <c r="H17" s="21"/>
      <c r="I17" s="21"/>
      <c r="J17" s="21"/>
      <c r="K17" s="21"/>
    </row>
    <row r="18" spans="1:13" ht="21.95" customHeight="1" x14ac:dyDescent="0.15">
      <c r="A18" s="408" t="s">
        <v>133</v>
      </c>
      <c r="B18" s="408"/>
      <c r="C18" s="408"/>
      <c r="D18" s="102">
        <v>3</v>
      </c>
      <c r="E18" s="93">
        <v>89</v>
      </c>
      <c r="F18" s="93">
        <v>1</v>
      </c>
      <c r="G18" s="93">
        <v>3</v>
      </c>
      <c r="H18" s="93" t="s">
        <v>171</v>
      </c>
      <c r="I18" s="93" t="s">
        <v>171</v>
      </c>
      <c r="J18" s="93">
        <v>2</v>
      </c>
      <c r="K18" s="93">
        <v>86</v>
      </c>
      <c r="M18" s="15"/>
    </row>
    <row r="19" spans="1:13" ht="21.95" customHeight="1" x14ac:dyDescent="0.15">
      <c r="A19" s="408" t="s">
        <v>36</v>
      </c>
      <c r="B19" s="408"/>
      <c r="C19" s="408"/>
      <c r="D19" s="102">
        <v>10</v>
      </c>
      <c r="E19" s="93">
        <v>4035</v>
      </c>
      <c r="F19" s="93">
        <v>10</v>
      </c>
      <c r="G19" s="93">
        <v>4035</v>
      </c>
      <c r="H19" s="93" t="s">
        <v>171</v>
      </c>
      <c r="I19" s="93" t="s">
        <v>171</v>
      </c>
      <c r="J19" s="93" t="s">
        <v>171</v>
      </c>
      <c r="K19" s="93" t="s">
        <v>171</v>
      </c>
    </row>
    <row r="20" spans="1:13" ht="21.95" customHeight="1" x14ac:dyDescent="0.15">
      <c r="A20" s="408" t="s">
        <v>7</v>
      </c>
      <c r="B20" s="408"/>
      <c r="C20" s="408"/>
      <c r="D20" s="102">
        <v>28</v>
      </c>
      <c r="E20" s="93">
        <v>4917</v>
      </c>
      <c r="F20" s="93">
        <v>28</v>
      </c>
      <c r="G20" s="93">
        <v>4917</v>
      </c>
      <c r="H20" s="93" t="s">
        <v>171</v>
      </c>
      <c r="I20" s="93" t="s">
        <v>171</v>
      </c>
      <c r="J20" s="93" t="s">
        <v>171</v>
      </c>
      <c r="K20" s="93" t="s">
        <v>171</v>
      </c>
    </row>
    <row r="21" spans="1:13" ht="21.95" customHeight="1" x14ac:dyDescent="0.15">
      <c r="A21" s="409" t="s">
        <v>127</v>
      </c>
      <c r="B21" s="409"/>
      <c r="C21" s="410"/>
      <c r="D21" s="102">
        <v>4</v>
      </c>
      <c r="E21" s="93">
        <v>758</v>
      </c>
      <c r="F21" s="93">
        <v>2</v>
      </c>
      <c r="G21" s="93">
        <v>411</v>
      </c>
      <c r="H21" s="93">
        <v>2</v>
      </c>
      <c r="I21" s="93">
        <v>347</v>
      </c>
      <c r="J21" s="93" t="s">
        <v>171</v>
      </c>
      <c r="K21" s="93" t="s">
        <v>171</v>
      </c>
    </row>
    <row r="22" spans="1:13" ht="21.95" customHeight="1" x14ac:dyDescent="0.15">
      <c r="A22" s="408" t="s">
        <v>31</v>
      </c>
      <c r="B22" s="408"/>
      <c r="C22" s="408"/>
      <c r="D22" s="102">
        <v>10</v>
      </c>
      <c r="E22" s="93">
        <v>463</v>
      </c>
      <c r="F22" s="93">
        <v>10</v>
      </c>
      <c r="G22" s="93">
        <v>463</v>
      </c>
      <c r="H22" s="93" t="s">
        <v>171</v>
      </c>
      <c r="I22" s="93" t="s">
        <v>171</v>
      </c>
      <c r="J22" s="93" t="s">
        <v>171</v>
      </c>
      <c r="K22" s="93" t="s">
        <v>171</v>
      </c>
    </row>
    <row r="23" spans="1:13" ht="21.95" customHeight="1" x14ac:dyDescent="0.15">
      <c r="A23" s="408" t="s">
        <v>134</v>
      </c>
      <c r="B23" s="408"/>
      <c r="C23" s="408"/>
      <c r="D23" s="102">
        <v>24</v>
      </c>
      <c r="E23" s="93">
        <v>2602</v>
      </c>
      <c r="F23" s="93">
        <v>24</v>
      </c>
      <c r="G23" s="93">
        <v>2602</v>
      </c>
      <c r="H23" s="93" t="s">
        <v>171</v>
      </c>
      <c r="I23" s="93" t="s">
        <v>171</v>
      </c>
      <c r="J23" s="93" t="s">
        <v>171</v>
      </c>
      <c r="K23" s="93" t="s">
        <v>171</v>
      </c>
    </row>
    <row r="24" spans="1:13" ht="21.95" customHeight="1" x14ac:dyDescent="0.15">
      <c r="A24" s="408" t="s">
        <v>135</v>
      </c>
      <c r="B24" s="408"/>
      <c r="C24" s="408"/>
      <c r="D24" s="102">
        <v>28</v>
      </c>
      <c r="E24" s="93">
        <v>6119</v>
      </c>
      <c r="F24" s="93">
        <v>28</v>
      </c>
      <c r="G24" s="93">
        <v>6119</v>
      </c>
      <c r="H24" s="93" t="s">
        <v>171</v>
      </c>
      <c r="I24" s="93" t="s">
        <v>171</v>
      </c>
      <c r="J24" s="93" t="s">
        <v>171</v>
      </c>
      <c r="K24" s="93" t="s">
        <v>171</v>
      </c>
    </row>
    <row r="25" spans="1:13" ht="21.95" customHeight="1" x14ac:dyDescent="0.15">
      <c r="A25" s="408" t="s">
        <v>136</v>
      </c>
      <c r="B25" s="408"/>
      <c r="C25" s="408"/>
      <c r="D25" s="102">
        <v>27</v>
      </c>
      <c r="E25" s="93">
        <v>7573</v>
      </c>
      <c r="F25" s="93">
        <v>26</v>
      </c>
      <c r="G25" s="93">
        <v>7532</v>
      </c>
      <c r="H25" s="93">
        <v>1</v>
      </c>
      <c r="I25" s="93">
        <v>41</v>
      </c>
      <c r="J25" s="93" t="s">
        <v>171</v>
      </c>
      <c r="K25" s="93" t="s">
        <v>171</v>
      </c>
    </row>
    <row r="26" spans="1:13" ht="21.95" customHeight="1" x14ac:dyDescent="0.15">
      <c r="A26" s="408" t="s">
        <v>137</v>
      </c>
      <c r="B26" s="408"/>
      <c r="C26" s="408"/>
      <c r="D26" s="102" t="s">
        <v>171</v>
      </c>
      <c r="E26" s="93" t="s">
        <v>171</v>
      </c>
      <c r="F26" s="93" t="s">
        <v>171</v>
      </c>
      <c r="G26" s="93" t="s">
        <v>171</v>
      </c>
      <c r="H26" s="93" t="s">
        <v>171</v>
      </c>
      <c r="I26" s="93" t="s">
        <v>171</v>
      </c>
      <c r="J26" s="93" t="s">
        <v>171</v>
      </c>
      <c r="K26" s="93" t="s">
        <v>171</v>
      </c>
    </row>
    <row r="27" spans="1:13" ht="21.95" customHeight="1" x14ac:dyDescent="0.15">
      <c r="A27" s="409" t="s">
        <v>138</v>
      </c>
      <c r="B27" s="409"/>
      <c r="C27" s="409"/>
      <c r="D27" s="102">
        <v>2</v>
      </c>
      <c r="E27" s="93">
        <v>24</v>
      </c>
      <c r="F27" s="93">
        <v>2</v>
      </c>
      <c r="G27" s="93">
        <v>24</v>
      </c>
      <c r="H27" s="93" t="s">
        <v>171</v>
      </c>
      <c r="I27" s="93" t="s">
        <v>171</v>
      </c>
      <c r="J27" s="93" t="s">
        <v>171</v>
      </c>
      <c r="K27" s="93" t="s">
        <v>171</v>
      </c>
    </row>
    <row r="28" spans="1:13" ht="21.95" customHeight="1" x14ac:dyDescent="0.15">
      <c r="A28" s="409" t="s">
        <v>139</v>
      </c>
      <c r="B28" s="409"/>
      <c r="C28" s="409"/>
      <c r="D28" s="102">
        <v>1</v>
      </c>
      <c r="E28" s="93">
        <v>55</v>
      </c>
      <c r="F28" s="93"/>
      <c r="G28" s="93"/>
      <c r="H28" s="93">
        <v>1</v>
      </c>
      <c r="I28" s="93">
        <v>55</v>
      </c>
      <c r="J28" s="93" t="s">
        <v>171</v>
      </c>
      <c r="K28" s="93" t="s">
        <v>171</v>
      </c>
    </row>
    <row r="29" spans="1:13" ht="21.95" customHeight="1" x14ac:dyDescent="0.15">
      <c r="A29" s="408" t="s">
        <v>35</v>
      </c>
      <c r="B29" s="408"/>
      <c r="C29" s="408"/>
      <c r="D29" s="102">
        <v>10</v>
      </c>
      <c r="E29" s="93">
        <v>765</v>
      </c>
      <c r="F29" s="93">
        <v>6</v>
      </c>
      <c r="G29" s="93">
        <v>514</v>
      </c>
      <c r="H29" s="93" t="s">
        <v>171</v>
      </c>
      <c r="I29" s="93" t="s">
        <v>171</v>
      </c>
      <c r="J29" s="93">
        <v>4</v>
      </c>
      <c r="K29" s="93">
        <v>251</v>
      </c>
    </row>
    <row r="30" spans="1:13" ht="21.95" customHeight="1" x14ac:dyDescent="0.15">
      <c r="A30" s="408" t="s">
        <v>34</v>
      </c>
      <c r="B30" s="408"/>
      <c r="C30" s="408"/>
      <c r="D30" s="102">
        <v>21</v>
      </c>
      <c r="E30" s="93">
        <v>3549</v>
      </c>
      <c r="F30" s="93">
        <v>20</v>
      </c>
      <c r="G30" s="93">
        <v>2486</v>
      </c>
      <c r="H30" s="93">
        <v>1</v>
      </c>
      <c r="I30" s="93">
        <v>1063</v>
      </c>
      <c r="J30" s="93" t="s">
        <v>171</v>
      </c>
      <c r="K30" s="93" t="s">
        <v>171</v>
      </c>
    </row>
    <row r="31" spans="1:13" ht="21.95" customHeight="1" x14ac:dyDescent="0.15">
      <c r="A31" s="408" t="s">
        <v>128</v>
      </c>
      <c r="B31" s="408"/>
      <c r="C31" s="408"/>
      <c r="D31" s="102">
        <v>4</v>
      </c>
      <c r="E31" s="93">
        <v>394</v>
      </c>
      <c r="F31" s="93">
        <v>4</v>
      </c>
      <c r="G31" s="93">
        <v>394</v>
      </c>
      <c r="H31" s="93" t="s">
        <v>171</v>
      </c>
      <c r="I31" s="93" t="s">
        <v>171</v>
      </c>
      <c r="J31" s="93" t="s">
        <v>171</v>
      </c>
      <c r="K31" s="93" t="s">
        <v>171</v>
      </c>
    </row>
    <row r="32" spans="1:13" ht="21.95" customHeight="1" x14ac:dyDescent="0.15">
      <c r="A32" s="409" t="s">
        <v>266</v>
      </c>
      <c r="B32" s="409"/>
      <c r="C32" s="410"/>
      <c r="D32" s="102">
        <v>2</v>
      </c>
      <c r="E32" s="93">
        <v>257</v>
      </c>
      <c r="F32" s="93">
        <v>1</v>
      </c>
      <c r="G32" s="93">
        <v>10</v>
      </c>
      <c r="H32" s="93" t="s">
        <v>171</v>
      </c>
      <c r="I32" s="93" t="s">
        <v>171</v>
      </c>
      <c r="J32" s="93">
        <v>1</v>
      </c>
      <c r="K32" s="93">
        <v>247</v>
      </c>
    </row>
    <row r="33" spans="1:13" ht="21.95" customHeight="1" x14ac:dyDescent="0.15">
      <c r="A33" s="411" t="s">
        <v>267</v>
      </c>
      <c r="B33" s="411"/>
      <c r="C33" s="412"/>
      <c r="D33" s="102">
        <v>14</v>
      </c>
      <c r="E33" s="93">
        <v>6071</v>
      </c>
      <c r="F33" s="93">
        <v>1</v>
      </c>
      <c r="G33" s="93">
        <v>140</v>
      </c>
      <c r="H33" s="93">
        <v>2</v>
      </c>
      <c r="I33" s="93">
        <v>345</v>
      </c>
      <c r="J33" s="93">
        <v>11</v>
      </c>
      <c r="K33" s="93">
        <v>5586</v>
      </c>
    </row>
    <row r="34" spans="1:13" ht="21.95" customHeight="1" x14ac:dyDescent="0.15">
      <c r="A34" s="408" t="s">
        <v>140</v>
      </c>
      <c r="B34" s="408"/>
      <c r="C34" s="408"/>
      <c r="D34" s="102">
        <v>3</v>
      </c>
      <c r="E34" s="93">
        <v>84</v>
      </c>
      <c r="F34" s="93">
        <v>3</v>
      </c>
      <c r="G34" s="93">
        <v>84</v>
      </c>
      <c r="H34" s="93" t="s">
        <v>171</v>
      </c>
      <c r="I34" s="93" t="s">
        <v>171</v>
      </c>
      <c r="J34" s="93" t="s">
        <v>171</v>
      </c>
      <c r="K34" s="93" t="s">
        <v>171</v>
      </c>
    </row>
    <row r="35" spans="1:13" ht="9.9499999999999993" customHeight="1" x14ac:dyDescent="0.15">
      <c r="A35" s="182"/>
      <c r="B35" s="182"/>
      <c r="C35" s="183"/>
      <c r="D35" s="20"/>
      <c r="E35" s="21"/>
      <c r="F35" s="21"/>
      <c r="G35" s="21"/>
      <c r="H35" s="21"/>
      <c r="I35" s="21"/>
      <c r="J35" s="21"/>
      <c r="K35" s="21"/>
      <c r="M35" s="15"/>
    </row>
    <row r="36" spans="1:13" ht="18" customHeight="1" x14ac:dyDescent="0.15">
      <c r="A36" s="225" t="s">
        <v>202</v>
      </c>
      <c r="B36" s="225"/>
      <c r="C36" s="225"/>
      <c r="D36" s="103"/>
      <c r="E36" s="103"/>
      <c r="F36" s="103"/>
      <c r="G36" s="103"/>
      <c r="H36" s="103"/>
      <c r="I36" s="103"/>
      <c r="J36" s="103"/>
      <c r="K36" s="103"/>
    </row>
    <row r="37" spans="1:13" ht="15.95" customHeight="1" x14ac:dyDescent="0.15"/>
    <row r="38" spans="1:13" ht="15.95" customHeight="1" x14ac:dyDescent="0.15"/>
    <row r="39" spans="1:13" ht="20.100000000000001" customHeight="1" x14ac:dyDescent="0.15">
      <c r="A39" s="43" t="s">
        <v>129</v>
      </c>
      <c r="B39" s="7"/>
      <c r="C39" s="7"/>
      <c r="D39" s="8"/>
      <c r="E39" s="8"/>
      <c r="F39" s="8"/>
      <c r="G39" s="8"/>
      <c r="H39" s="8"/>
      <c r="I39" s="8"/>
      <c r="J39" s="8"/>
      <c r="K39" s="8"/>
    </row>
    <row r="40" spans="1:13" ht="15.75" customHeight="1" thickBot="1" x14ac:dyDescent="0.2">
      <c r="A40" s="86"/>
      <c r="B40" s="8"/>
      <c r="C40" s="8"/>
      <c r="D40" s="8"/>
      <c r="E40" s="8"/>
      <c r="F40" s="8"/>
      <c r="G40" s="8"/>
      <c r="H40" s="8"/>
      <c r="I40" s="8"/>
      <c r="J40" s="8"/>
      <c r="K40" s="8"/>
    </row>
    <row r="41" spans="1:13" ht="20.100000000000001" customHeight="1" x14ac:dyDescent="0.15">
      <c r="A41" s="398" t="s">
        <v>130</v>
      </c>
      <c r="B41" s="407" t="s">
        <v>131</v>
      </c>
      <c r="C41" s="398"/>
      <c r="D41" s="374" t="s">
        <v>106</v>
      </c>
      <c r="E41" s="380"/>
      <c r="F41" s="374" t="s">
        <v>107</v>
      </c>
      <c r="G41" s="380"/>
      <c r="H41" s="374" t="s">
        <v>108</v>
      </c>
      <c r="I41" s="380"/>
      <c r="J41" s="374" t="s">
        <v>217</v>
      </c>
      <c r="K41" s="375"/>
    </row>
    <row r="42" spans="1:13" ht="20.100000000000001" customHeight="1" x14ac:dyDescent="0.15">
      <c r="A42" s="399"/>
      <c r="B42" s="121" t="s">
        <v>125</v>
      </c>
      <c r="C42" s="121" t="s">
        <v>126</v>
      </c>
      <c r="D42" s="121" t="s">
        <v>125</v>
      </c>
      <c r="E42" s="121" t="s">
        <v>126</v>
      </c>
      <c r="F42" s="121" t="s">
        <v>125</v>
      </c>
      <c r="G42" s="121" t="s">
        <v>126</v>
      </c>
      <c r="H42" s="121" t="s">
        <v>125</v>
      </c>
      <c r="I42" s="121" t="s">
        <v>126</v>
      </c>
      <c r="J42" s="121" t="s">
        <v>125</v>
      </c>
      <c r="K42" s="184" t="s">
        <v>126</v>
      </c>
    </row>
    <row r="43" spans="1:13" ht="15.75" customHeight="1" x14ac:dyDescent="0.15">
      <c r="A43" s="18"/>
      <c r="B43" s="100"/>
      <c r="C43" s="18"/>
      <c r="D43" s="18"/>
      <c r="E43" s="18"/>
      <c r="F43" s="18"/>
      <c r="G43" s="18"/>
      <c r="H43" s="18"/>
      <c r="I43" s="18"/>
      <c r="J43" s="18"/>
      <c r="K43" s="18"/>
    </row>
    <row r="44" spans="1:13" ht="20.100000000000001" customHeight="1" x14ac:dyDescent="0.15">
      <c r="A44" s="185">
        <v>21</v>
      </c>
      <c r="B44" s="20">
        <v>217</v>
      </c>
      <c r="C44" s="21">
        <v>40557</v>
      </c>
      <c r="D44" s="186">
        <v>77</v>
      </c>
      <c r="E44" s="186">
        <v>1146</v>
      </c>
      <c r="F44" s="186">
        <v>68</v>
      </c>
      <c r="G44" s="186">
        <v>3830</v>
      </c>
      <c r="H44" s="186">
        <v>37</v>
      </c>
      <c r="I44" s="186">
        <v>7154</v>
      </c>
      <c r="J44" s="186">
        <v>35</v>
      </c>
      <c r="K44" s="186">
        <v>28427</v>
      </c>
    </row>
    <row r="45" spans="1:13" ht="20.100000000000001" customHeight="1" x14ac:dyDescent="0.15">
      <c r="A45" s="187">
        <v>22</v>
      </c>
      <c r="B45" s="20">
        <v>204</v>
      </c>
      <c r="C45" s="21">
        <v>39220</v>
      </c>
      <c r="D45" s="186">
        <v>70</v>
      </c>
      <c r="E45" s="186">
        <v>1029</v>
      </c>
      <c r="F45" s="186">
        <v>60</v>
      </c>
      <c r="G45" s="186">
        <v>3372</v>
      </c>
      <c r="H45" s="186">
        <v>40</v>
      </c>
      <c r="I45" s="186">
        <v>7538</v>
      </c>
      <c r="J45" s="186">
        <v>34</v>
      </c>
      <c r="K45" s="186">
        <v>27281</v>
      </c>
    </row>
    <row r="46" spans="1:13" ht="20.100000000000001" customHeight="1" x14ac:dyDescent="0.15">
      <c r="A46" s="187">
        <v>23</v>
      </c>
      <c r="B46" s="101">
        <v>193</v>
      </c>
      <c r="C46" s="91">
        <v>37586</v>
      </c>
      <c r="D46" s="186">
        <v>66</v>
      </c>
      <c r="E46" s="186">
        <v>990</v>
      </c>
      <c r="F46" s="186">
        <v>55</v>
      </c>
      <c r="G46" s="186">
        <v>3035</v>
      </c>
      <c r="H46" s="186">
        <v>41</v>
      </c>
      <c r="I46" s="186">
        <v>7494</v>
      </c>
      <c r="J46" s="186">
        <v>31</v>
      </c>
      <c r="K46" s="186">
        <v>26067</v>
      </c>
    </row>
    <row r="47" spans="1:13" ht="20.100000000000001" customHeight="1" x14ac:dyDescent="0.15">
      <c r="A47" s="187">
        <v>24</v>
      </c>
      <c r="B47" s="101">
        <v>199</v>
      </c>
      <c r="C47" s="91">
        <v>37193</v>
      </c>
      <c r="D47" s="186">
        <v>74</v>
      </c>
      <c r="E47" s="186">
        <v>1049</v>
      </c>
      <c r="F47" s="186">
        <v>55</v>
      </c>
      <c r="G47" s="186">
        <v>3038</v>
      </c>
      <c r="H47" s="186">
        <v>40</v>
      </c>
      <c r="I47" s="186">
        <v>7398</v>
      </c>
      <c r="J47" s="186">
        <v>30</v>
      </c>
      <c r="K47" s="186">
        <v>25708</v>
      </c>
    </row>
    <row r="48" spans="1:13" ht="20.100000000000001" customHeight="1" x14ac:dyDescent="0.15">
      <c r="A48" s="187">
        <v>25</v>
      </c>
      <c r="B48" s="20">
        <v>203</v>
      </c>
      <c r="C48" s="21">
        <v>38286</v>
      </c>
      <c r="D48" s="35">
        <v>75</v>
      </c>
      <c r="E48" s="35">
        <v>1052</v>
      </c>
      <c r="F48" s="35">
        <v>54</v>
      </c>
      <c r="G48" s="35">
        <v>2942</v>
      </c>
      <c r="H48" s="35">
        <v>44</v>
      </c>
      <c r="I48" s="35">
        <v>8047</v>
      </c>
      <c r="J48" s="35">
        <v>30</v>
      </c>
      <c r="K48" s="35">
        <v>26245</v>
      </c>
    </row>
    <row r="49" spans="1:11" ht="20.100000000000001" customHeight="1" x14ac:dyDescent="0.15">
      <c r="A49" s="187">
        <v>26</v>
      </c>
      <c r="B49" s="20">
        <v>199</v>
      </c>
      <c r="C49" s="21">
        <v>39008</v>
      </c>
      <c r="D49" s="35">
        <v>77</v>
      </c>
      <c r="E49" s="35">
        <v>1100</v>
      </c>
      <c r="F49" s="35">
        <v>51</v>
      </c>
      <c r="G49" s="35">
        <v>2881</v>
      </c>
      <c r="H49" s="35">
        <v>39</v>
      </c>
      <c r="I49" s="35">
        <v>7319</v>
      </c>
      <c r="J49" s="35">
        <v>32</v>
      </c>
      <c r="K49" s="35">
        <v>27708</v>
      </c>
    </row>
    <row r="50" spans="1:11" ht="20.100000000000001" customHeight="1" x14ac:dyDescent="0.15">
      <c r="A50" s="187">
        <v>27</v>
      </c>
      <c r="B50" s="20">
        <v>200</v>
      </c>
      <c r="C50" s="21">
        <v>39497</v>
      </c>
      <c r="D50" s="35">
        <v>74</v>
      </c>
      <c r="E50" s="35">
        <v>1021</v>
      </c>
      <c r="F50" s="35">
        <v>53</v>
      </c>
      <c r="G50" s="35">
        <v>3082</v>
      </c>
      <c r="H50" s="35">
        <v>41</v>
      </c>
      <c r="I50" s="35">
        <v>7739</v>
      </c>
      <c r="J50" s="35">
        <v>32</v>
      </c>
      <c r="K50" s="35">
        <v>27655</v>
      </c>
    </row>
    <row r="51" spans="1:11" ht="20.100000000000001" customHeight="1" x14ac:dyDescent="0.15">
      <c r="A51" s="187">
        <v>28</v>
      </c>
      <c r="B51" s="20">
        <v>192</v>
      </c>
      <c r="C51" s="21">
        <v>37953</v>
      </c>
      <c r="D51" s="35">
        <v>74</v>
      </c>
      <c r="E51" s="35">
        <v>1053</v>
      </c>
      <c r="F51" s="35">
        <v>46</v>
      </c>
      <c r="G51" s="35">
        <v>2588</v>
      </c>
      <c r="H51" s="35">
        <v>41</v>
      </c>
      <c r="I51" s="35">
        <v>7690</v>
      </c>
      <c r="J51" s="35">
        <v>31</v>
      </c>
      <c r="K51" s="35">
        <v>26622</v>
      </c>
    </row>
    <row r="52" spans="1:11" s="6" customFormat="1" ht="20.100000000000001" customHeight="1" x14ac:dyDescent="0.15">
      <c r="A52" s="281">
        <v>29</v>
      </c>
      <c r="B52" s="102">
        <v>191</v>
      </c>
      <c r="C52" s="93">
        <v>38011</v>
      </c>
      <c r="D52" s="288">
        <v>72</v>
      </c>
      <c r="E52" s="288">
        <v>1021</v>
      </c>
      <c r="F52" s="288">
        <v>49</v>
      </c>
      <c r="G52" s="288">
        <v>2781</v>
      </c>
      <c r="H52" s="288">
        <v>41</v>
      </c>
      <c r="I52" s="288">
        <v>7927</v>
      </c>
      <c r="J52" s="288">
        <v>29</v>
      </c>
      <c r="K52" s="288">
        <v>26282</v>
      </c>
    </row>
    <row r="53" spans="1:11" s="289" customFormat="1" ht="15.75" customHeight="1" x14ac:dyDescent="0.15">
      <c r="A53" s="281">
        <v>30</v>
      </c>
      <c r="B53" s="102">
        <v>191</v>
      </c>
      <c r="C53" s="93">
        <v>37755</v>
      </c>
      <c r="D53" s="288">
        <v>72</v>
      </c>
      <c r="E53" s="288">
        <v>977</v>
      </c>
      <c r="F53" s="288">
        <v>49</v>
      </c>
      <c r="G53" s="288">
        <v>2771</v>
      </c>
      <c r="H53" s="288">
        <v>41</v>
      </c>
      <c r="I53" s="288">
        <v>7885</v>
      </c>
      <c r="J53" s="288">
        <v>29</v>
      </c>
      <c r="K53" s="288">
        <v>26122</v>
      </c>
    </row>
    <row r="54" spans="1:11" ht="18" customHeight="1" x14ac:dyDescent="0.15">
      <c r="A54" s="103" t="s">
        <v>202</v>
      </c>
      <c r="B54" s="60"/>
      <c r="C54" s="60"/>
      <c r="D54" s="12"/>
      <c r="E54" s="12"/>
      <c r="F54" s="12"/>
      <c r="G54" s="12"/>
      <c r="H54" s="12"/>
      <c r="I54" s="12"/>
      <c r="J54" s="12"/>
      <c r="K54" s="12"/>
    </row>
  </sheetData>
  <mergeCells count="33">
    <mergeCell ref="A3:B3"/>
    <mergeCell ref="A4:C5"/>
    <mergeCell ref="D4:E5"/>
    <mergeCell ref="F4:G5"/>
    <mergeCell ref="H4:I4"/>
    <mergeCell ref="J4:K4"/>
    <mergeCell ref="H5:I5"/>
    <mergeCell ref="J5:K5"/>
    <mergeCell ref="A6:C6"/>
    <mergeCell ref="A18:C18"/>
    <mergeCell ref="A8:C8"/>
    <mergeCell ref="A19:C19"/>
    <mergeCell ref="A20:C20"/>
    <mergeCell ref="A21:C21"/>
    <mergeCell ref="A22:C22"/>
    <mergeCell ref="A23:C23"/>
    <mergeCell ref="A24:C24"/>
    <mergeCell ref="A25:C25"/>
    <mergeCell ref="A26:C26"/>
    <mergeCell ref="A27:C27"/>
    <mergeCell ref="A28:C28"/>
    <mergeCell ref="A34:C34"/>
    <mergeCell ref="A29:C29"/>
    <mergeCell ref="A30:C30"/>
    <mergeCell ref="A31:C31"/>
    <mergeCell ref="A32:C32"/>
    <mergeCell ref="A33:C33"/>
    <mergeCell ref="J41:K41"/>
    <mergeCell ref="A41:A42"/>
    <mergeCell ref="B41:C41"/>
    <mergeCell ref="D41:E41"/>
    <mergeCell ref="F41:G41"/>
    <mergeCell ref="H41:I41"/>
  </mergeCells>
  <phoneticPr fontId="2"/>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zoomScale="75" zoomScaleNormal="75" zoomScaleSheetLayoutView="70" workbookViewId="0">
      <selection activeCell="J32" sqref="J32"/>
    </sheetView>
  </sheetViews>
  <sheetFormatPr defaultRowHeight="18" customHeight="1" x14ac:dyDescent="0.15"/>
  <cols>
    <col min="1" max="2" width="8.625" style="17" customWidth="1"/>
    <col min="3" max="12" width="11.625" style="17" customWidth="1"/>
    <col min="13" max="14" width="6.625" style="17" customWidth="1"/>
    <col min="15" max="16384" width="9" style="17"/>
  </cols>
  <sheetData>
    <row r="1" spans="1:14" s="13" customFormat="1" ht="20.100000000000001" customHeight="1" x14ac:dyDescent="0.15">
      <c r="A1" s="23" t="s">
        <v>56</v>
      </c>
      <c r="B1" s="23"/>
    </row>
    <row r="2" spans="1:14" ht="20.100000000000001" customHeight="1" thickBot="1" x14ac:dyDescent="0.2">
      <c r="A2" s="219"/>
      <c r="B2" s="225"/>
      <c r="C2" s="225"/>
      <c r="N2" s="179" t="s">
        <v>57</v>
      </c>
    </row>
    <row r="3" spans="1:14" ht="20.100000000000001" customHeight="1" x14ac:dyDescent="0.15">
      <c r="A3" s="442" t="s">
        <v>270</v>
      </c>
      <c r="B3" s="443"/>
      <c r="C3" s="450" t="s">
        <v>3</v>
      </c>
      <c r="D3" s="433" t="s">
        <v>291</v>
      </c>
      <c r="E3" s="468" t="s">
        <v>292</v>
      </c>
      <c r="F3" s="433" t="s">
        <v>269</v>
      </c>
      <c r="G3" s="433" t="s">
        <v>271</v>
      </c>
      <c r="H3" s="430" t="s">
        <v>272</v>
      </c>
      <c r="I3" s="433" t="s">
        <v>290</v>
      </c>
      <c r="J3" s="430" t="s">
        <v>273</v>
      </c>
      <c r="K3" s="430" t="s">
        <v>274</v>
      </c>
      <c r="L3" s="433" t="s">
        <v>289</v>
      </c>
      <c r="M3" s="430" t="s">
        <v>275</v>
      </c>
      <c r="N3" s="463" t="s">
        <v>58</v>
      </c>
    </row>
    <row r="4" spans="1:14" ht="20.100000000000001" customHeight="1" x14ac:dyDescent="0.15">
      <c r="A4" s="444"/>
      <c r="B4" s="445"/>
      <c r="C4" s="451"/>
      <c r="D4" s="434"/>
      <c r="E4" s="469"/>
      <c r="F4" s="434"/>
      <c r="G4" s="434"/>
      <c r="H4" s="431"/>
      <c r="I4" s="434"/>
      <c r="J4" s="431"/>
      <c r="K4" s="431"/>
      <c r="L4" s="461"/>
      <c r="M4" s="466"/>
      <c r="N4" s="464"/>
    </row>
    <row r="5" spans="1:14" ht="20.100000000000001" customHeight="1" x14ac:dyDescent="0.15">
      <c r="A5" s="446"/>
      <c r="B5" s="447"/>
      <c r="C5" s="452"/>
      <c r="D5" s="435"/>
      <c r="E5" s="470"/>
      <c r="F5" s="435"/>
      <c r="G5" s="435"/>
      <c r="H5" s="432"/>
      <c r="I5" s="435"/>
      <c r="J5" s="432"/>
      <c r="K5" s="432"/>
      <c r="L5" s="462"/>
      <c r="M5" s="467"/>
      <c r="N5" s="465"/>
    </row>
    <row r="6" spans="1:14" ht="9.9499999999999993" customHeight="1" x14ac:dyDescent="0.15">
      <c r="A6" s="60"/>
      <c r="B6" s="226"/>
      <c r="C6" s="188"/>
      <c r="D6" s="207"/>
      <c r="E6" s="207"/>
      <c r="F6" s="207"/>
      <c r="G6" s="207"/>
      <c r="H6" s="207"/>
      <c r="I6" s="207"/>
      <c r="J6" s="207"/>
      <c r="L6" s="207"/>
      <c r="M6" s="207"/>
      <c r="N6" s="207"/>
    </row>
    <row r="7" spans="1:14" ht="20.100000000000001" customHeight="1" x14ac:dyDescent="0.15">
      <c r="A7" s="428" t="s">
        <v>309</v>
      </c>
      <c r="B7" s="429"/>
      <c r="C7" s="16">
        <v>812</v>
      </c>
      <c r="D7" s="11">
        <v>138</v>
      </c>
      <c r="E7" s="11">
        <v>136</v>
      </c>
      <c r="F7" s="11">
        <v>48</v>
      </c>
      <c r="G7" s="11">
        <v>94</v>
      </c>
      <c r="H7" s="11">
        <v>123</v>
      </c>
      <c r="I7" s="11">
        <v>61</v>
      </c>
      <c r="J7" s="11">
        <v>26</v>
      </c>
      <c r="K7" s="11">
        <v>89</v>
      </c>
      <c r="L7" s="11">
        <v>68</v>
      </c>
      <c r="M7" s="11">
        <v>1</v>
      </c>
      <c r="N7" s="11">
        <v>28</v>
      </c>
    </row>
    <row r="8" spans="1:14" ht="20.100000000000001" customHeight="1" x14ac:dyDescent="0.15">
      <c r="A8" s="448" t="s">
        <v>279</v>
      </c>
      <c r="B8" s="449"/>
      <c r="C8" s="16">
        <v>801</v>
      </c>
      <c r="D8" s="11">
        <v>140</v>
      </c>
      <c r="E8" s="11">
        <v>160</v>
      </c>
      <c r="F8" s="11">
        <v>57</v>
      </c>
      <c r="G8" s="11">
        <v>62</v>
      </c>
      <c r="H8" s="11">
        <v>129</v>
      </c>
      <c r="I8" s="11">
        <v>66</v>
      </c>
      <c r="J8" s="11">
        <v>21</v>
      </c>
      <c r="K8" s="11">
        <v>91</v>
      </c>
      <c r="L8" s="11">
        <v>46</v>
      </c>
      <c r="M8" s="11">
        <v>1</v>
      </c>
      <c r="N8" s="11">
        <v>28</v>
      </c>
    </row>
    <row r="9" spans="1:14" ht="20.100000000000001" customHeight="1" x14ac:dyDescent="0.15">
      <c r="A9" s="448" t="s">
        <v>280</v>
      </c>
      <c r="B9" s="449"/>
      <c r="C9" s="16">
        <v>820</v>
      </c>
      <c r="D9" s="11">
        <v>117</v>
      </c>
      <c r="E9" s="11">
        <v>160</v>
      </c>
      <c r="F9" s="11">
        <v>63</v>
      </c>
      <c r="G9" s="11">
        <v>78</v>
      </c>
      <c r="H9" s="11">
        <v>133</v>
      </c>
      <c r="I9" s="11">
        <v>74</v>
      </c>
      <c r="J9" s="11">
        <v>21</v>
      </c>
      <c r="K9" s="11">
        <v>109</v>
      </c>
      <c r="L9" s="11">
        <v>46</v>
      </c>
      <c r="M9" s="11">
        <v>2</v>
      </c>
      <c r="N9" s="11">
        <v>17</v>
      </c>
    </row>
    <row r="10" spans="1:14" s="6" customFormat="1" ht="20.100000000000001" customHeight="1" x14ac:dyDescent="0.15">
      <c r="A10" s="448" t="s">
        <v>281</v>
      </c>
      <c r="B10" s="449"/>
      <c r="C10" s="16">
        <v>819</v>
      </c>
      <c r="D10" s="11">
        <v>121</v>
      </c>
      <c r="E10" s="11">
        <v>178</v>
      </c>
      <c r="F10" s="11">
        <v>40</v>
      </c>
      <c r="G10" s="11">
        <v>87</v>
      </c>
      <c r="H10" s="11">
        <v>150</v>
      </c>
      <c r="I10" s="11">
        <v>67</v>
      </c>
      <c r="J10" s="11">
        <v>16</v>
      </c>
      <c r="K10" s="11">
        <v>101</v>
      </c>
      <c r="L10" s="11">
        <v>46</v>
      </c>
      <c r="M10" s="11" t="s">
        <v>171</v>
      </c>
      <c r="N10" s="11">
        <v>13</v>
      </c>
    </row>
    <row r="11" spans="1:14" ht="20.100000000000001" customHeight="1" x14ac:dyDescent="0.15">
      <c r="A11" s="448" t="s">
        <v>282</v>
      </c>
      <c r="B11" s="449"/>
      <c r="C11" s="16">
        <v>882</v>
      </c>
      <c r="D11" s="11">
        <v>136</v>
      </c>
      <c r="E11" s="11">
        <v>243</v>
      </c>
      <c r="F11" s="11">
        <v>28</v>
      </c>
      <c r="G11" s="11">
        <v>100</v>
      </c>
      <c r="H11" s="11">
        <v>138</v>
      </c>
      <c r="I11" s="11">
        <v>54</v>
      </c>
      <c r="J11" s="11">
        <v>28</v>
      </c>
      <c r="K11" s="11">
        <v>84</v>
      </c>
      <c r="L11" s="11">
        <v>52</v>
      </c>
      <c r="M11" s="11" t="s">
        <v>171</v>
      </c>
      <c r="N11" s="11">
        <v>19</v>
      </c>
    </row>
    <row r="12" spans="1:14" ht="20.100000000000001" customHeight="1" x14ac:dyDescent="0.15">
      <c r="A12" s="448" t="s">
        <v>283</v>
      </c>
      <c r="B12" s="449"/>
      <c r="C12" s="16">
        <v>792</v>
      </c>
      <c r="D12" s="11">
        <v>117</v>
      </c>
      <c r="E12" s="11">
        <v>195</v>
      </c>
      <c r="F12" s="11">
        <v>28</v>
      </c>
      <c r="G12" s="11">
        <v>96</v>
      </c>
      <c r="H12" s="11">
        <v>139</v>
      </c>
      <c r="I12" s="11">
        <v>39</v>
      </c>
      <c r="J12" s="11">
        <v>29</v>
      </c>
      <c r="K12" s="11">
        <v>83</v>
      </c>
      <c r="L12" s="11">
        <v>45</v>
      </c>
      <c r="M12" s="11">
        <v>1</v>
      </c>
      <c r="N12" s="11">
        <v>20</v>
      </c>
    </row>
    <row r="13" spans="1:14" ht="20.100000000000001" customHeight="1" x14ac:dyDescent="0.15">
      <c r="A13" s="448" t="s">
        <v>310</v>
      </c>
      <c r="B13" s="449"/>
      <c r="C13" s="16">
        <v>914</v>
      </c>
      <c r="D13" s="11">
        <v>119</v>
      </c>
      <c r="E13" s="11">
        <v>301</v>
      </c>
      <c r="F13" s="11">
        <v>30</v>
      </c>
      <c r="G13" s="11">
        <v>79</v>
      </c>
      <c r="H13" s="11">
        <v>123</v>
      </c>
      <c r="I13" s="11">
        <v>63</v>
      </c>
      <c r="J13" s="11">
        <v>27</v>
      </c>
      <c r="K13" s="11">
        <v>88</v>
      </c>
      <c r="L13" s="179">
        <v>54</v>
      </c>
      <c r="M13" s="179">
        <v>1</v>
      </c>
      <c r="N13" s="179">
        <v>29</v>
      </c>
    </row>
    <row r="14" spans="1:14" ht="20.100000000000001" customHeight="1" x14ac:dyDescent="0.15">
      <c r="A14" s="453" t="s">
        <v>315</v>
      </c>
      <c r="B14" s="454"/>
      <c r="C14" s="290">
        <v>849</v>
      </c>
      <c r="D14" s="291">
        <v>162</v>
      </c>
      <c r="E14" s="291">
        <v>165</v>
      </c>
      <c r="F14" s="291">
        <v>49</v>
      </c>
      <c r="G14" s="291">
        <v>79</v>
      </c>
      <c r="H14" s="291">
        <v>128</v>
      </c>
      <c r="I14" s="291">
        <v>52</v>
      </c>
      <c r="J14" s="291">
        <v>32</v>
      </c>
      <c r="K14" s="291">
        <v>102</v>
      </c>
      <c r="L14" s="292">
        <v>63</v>
      </c>
      <c r="M14" s="292">
        <v>0</v>
      </c>
      <c r="N14" s="292">
        <v>17</v>
      </c>
    </row>
    <row r="15" spans="1:14" s="6" customFormat="1" ht="18" customHeight="1" x14ac:dyDescent="0.15">
      <c r="A15" s="22"/>
      <c r="B15" s="22"/>
      <c r="C15" s="16"/>
      <c r="D15" s="11"/>
      <c r="E15" s="11"/>
      <c r="F15" s="11"/>
      <c r="G15" s="11"/>
      <c r="H15" s="11"/>
      <c r="I15" s="11"/>
      <c r="J15" s="11"/>
      <c r="K15" s="11"/>
      <c r="L15" s="11"/>
      <c r="M15" s="11"/>
      <c r="N15" s="11"/>
    </row>
    <row r="16" spans="1:14" ht="20.100000000000001" customHeight="1" x14ac:dyDescent="0.15">
      <c r="A16" s="408" t="s">
        <v>59</v>
      </c>
      <c r="B16" s="408"/>
      <c r="C16" s="290">
        <v>17</v>
      </c>
      <c r="D16" s="291">
        <v>6</v>
      </c>
      <c r="E16" s="291">
        <v>2</v>
      </c>
      <c r="F16" s="291">
        <v>0</v>
      </c>
      <c r="G16" s="291">
        <v>2</v>
      </c>
      <c r="H16" s="291">
        <v>3</v>
      </c>
      <c r="I16" s="291">
        <v>1</v>
      </c>
      <c r="J16" s="291">
        <v>0</v>
      </c>
      <c r="K16" s="291">
        <v>2</v>
      </c>
      <c r="L16" s="291">
        <v>1</v>
      </c>
      <c r="M16" s="291">
        <v>0</v>
      </c>
      <c r="N16" s="291">
        <v>0</v>
      </c>
    </row>
    <row r="17" spans="1:14" ht="20.100000000000001" customHeight="1" x14ac:dyDescent="0.15">
      <c r="A17" s="408" t="s">
        <v>60</v>
      </c>
      <c r="B17" s="408"/>
      <c r="C17" s="290">
        <v>2</v>
      </c>
      <c r="D17" s="291">
        <v>1</v>
      </c>
      <c r="E17" s="291">
        <v>0</v>
      </c>
      <c r="F17" s="291">
        <v>0</v>
      </c>
      <c r="G17" s="291">
        <v>0</v>
      </c>
      <c r="H17" s="291">
        <v>0</v>
      </c>
      <c r="I17" s="291">
        <v>0</v>
      </c>
      <c r="J17" s="291">
        <v>0</v>
      </c>
      <c r="K17" s="291">
        <v>0</v>
      </c>
      <c r="L17" s="291">
        <v>0</v>
      </c>
      <c r="M17" s="291">
        <v>0</v>
      </c>
      <c r="N17" s="291">
        <v>1</v>
      </c>
    </row>
    <row r="18" spans="1:14" ht="20.100000000000001" customHeight="1" x14ac:dyDescent="0.15">
      <c r="A18" s="408" t="s">
        <v>36</v>
      </c>
      <c r="B18" s="408"/>
      <c r="C18" s="290">
        <v>66</v>
      </c>
      <c r="D18" s="291">
        <v>28</v>
      </c>
      <c r="E18" s="291">
        <v>4</v>
      </c>
      <c r="F18" s="291">
        <v>6</v>
      </c>
      <c r="G18" s="291">
        <v>5</v>
      </c>
      <c r="H18" s="291">
        <v>6</v>
      </c>
      <c r="I18" s="291">
        <v>7</v>
      </c>
      <c r="J18" s="291">
        <v>4</v>
      </c>
      <c r="K18" s="291">
        <v>4</v>
      </c>
      <c r="L18" s="291">
        <v>1</v>
      </c>
      <c r="M18" s="291">
        <v>0</v>
      </c>
      <c r="N18" s="291">
        <v>1</v>
      </c>
    </row>
    <row r="19" spans="1:14" ht="20.100000000000001" customHeight="1" x14ac:dyDescent="0.15">
      <c r="A19" s="408" t="s">
        <v>7</v>
      </c>
      <c r="B19" s="408"/>
      <c r="C19" s="290">
        <v>254</v>
      </c>
      <c r="D19" s="291">
        <v>26</v>
      </c>
      <c r="E19" s="291">
        <v>44</v>
      </c>
      <c r="F19" s="291">
        <v>25</v>
      </c>
      <c r="G19" s="291">
        <v>21</v>
      </c>
      <c r="H19" s="291">
        <v>73</v>
      </c>
      <c r="I19" s="291">
        <v>17</v>
      </c>
      <c r="J19" s="291">
        <v>15</v>
      </c>
      <c r="K19" s="291">
        <v>24</v>
      </c>
      <c r="L19" s="291">
        <v>5</v>
      </c>
      <c r="M19" s="291">
        <v>0</v>
      </c>
      <c r="N19" s="291">
        <v>4</v>
      </c>
    </row>
    <row r="20" spans="1:14" ht="20.100000000000001" customHeight="1" x14ac:dyDescent="0.15">
      <c r="A20" s="408" t="s">
        <v>61</v>
      </c>
      <c r="B20" s="408"/>
      <c r="C20" s="290">
        <v>140</v>
      </c>
      <c r="D20" s="291">
        <v>42</v>
      </c>
      <c r="E20" s="291">
        <v>21</v>
      </c>
      <c r="F20" s="291">
        <v>8</v>
      </c>
      <c r="G20" s="291">
        <v>11</v>
      </c>
      <c r="H20" s="291">
        <v>23</v>
      </c>
      <c r="I20" s="291">
        <v>0</v>
      </c>
      <c r="J20" s="291">
        <v>2</v>
      </c>
      <c r="K20" s="291">
        <v>14</v>
      </c>
      <c r="L20" s="291">
        <v>15</v>
      </c>
      <c r="M20" s="291">
        <v>0</v>
      </c>
      <c r="N20" s="291">
        <v>4</v>
      </c>
    </row>
    <row r="21" spans="1:14" ht="20.100000000000001" customHeight="1" x14ac:dyDescent="0.15">
      <c r="A21" s="408" t="s">
        <v>62</v>
      </c>
      <c r="B21" s="408"/>
      <c r="C21" s="290">
        <v>9</v>
      </c>
      <c r="D21" s="291">
        <v>2</v>
      </c>
      <c r="E21" s="291">
        <v>0</v>
      </c>
      <c r="F21" s="291">
        <v>0</v>
      </c>
      <c r="G21" s="291">
        <v>2</v>
      </c>
      <c r="H21" s="291">
        <v>3</v>
      </c>
      <c r="I21" s="291">
        <v>0</v>
      </c>
      <c r="J21" s="291">
        <v>1</v>
      </c>
      <c r="K21" s="291">
        <v>0</v>
      </c>
      <c r="L21" s="291">
        <v>0</v>
      </c>
      <c r="M21" s="291">
        <v>0</v>
      </c>
      <c r="N21" s="291">
        <v>1</v>
      </c>
    </row>
    <row r="22" spans="1:14" ht="39.950000000000003" customHeight="1" x14ac:dyDescent="0.15">
      <c r="A22" s="455" t="s">
        <v>284</v>
      </c>
      <c r="B22" s="456"/>
      <c r="C22" s="290">
        <v>1</v>
      </c>
      <c r="D22" s="291">
        <v>0</v>
      </c>
      <c r="E22" s="291">
        <v>0</v>
      </c>
      <c r="F22" s="291">
        <v>1</v>
      </c>
      <c r="G22" s="291">
        <v>0</v>
      </c>
      <c r="H22" s="291">
        <v>0</v>
      </c>
      <c r="I22" s="291">
        <v>0</v>
      </c>
      <c r="J22" s="291">
        <v>0</v>
      </c>
      <c r="K22" s="291">
        <v>0</v>
      </c>
      <c r="L22" s="293">
        <v>0</v>
      </c>
      <c r="M22" s="291">
        <v>0</v>
      </c>
      <c r="N22" s="293">
        <v>0</v>
      </c>
    </row>
    <row r="23" spans="1:14" ht="20.100000000000001" customHeight="1" x14ac:dyDescent="0.15">
      <c r="A23" s="408" t="s">
        <v>63</v>
      </c>
      <c r="B23" s="408"/>
      <c r="C23" s="290">
        <v>360</v>
      </c>
      <c r="D23" s="291">
        <v>57</v>
      </c>
      <c r="E23" s="291">
        <v>94</v>
      </c>
      <c r="F23" s="291">
        <v>9</v>
      </c>
      <c r="G23" s="291">
        <v>38</v>
      </c>
      <c r="H23" s="291">
        <v>20</v>
      </c>
      <c r="I23" s="291">
        <v>27</v>
      </c>
      <c r="J23" s="291">
        <v>10</v>
      </c>
      <c r="K23" s="291">
        <v>58</v>
      </c>
      <c r="L23" s="294">
        <v>41</v>
      </c>
      <c r="M23" s="291">
        <v>0</v>
      </c>
      <c r="N23" s="294">
        <v>6</v>
      </c>
    </row>
    <row r="24" spans="1:14" ht="9.9499999999999993" customHeight="1" x14ac:dyDescent="0.15">
      <c r="A24" s="189"/>
      <c r="B24" s="189"/>
      <c r="C24" s="190"/>
      <c r="D24" s="191"/>
      <c r="E24" s="191"/>
      <c r="F24" s="191"/>
      <c r="G24" s="191"/>
      <c r="H24" s="191"/>
      <c r="I24" s="191"/>
      <c r="J24" s="191"/>
      <c r="K24" s="191"/>
      <c r="L24" s="191"/>
      <c r="M24" s="191"/>
      <c r="N24" s="191"/>
    </row>
    <row r="25" spans="1:14" ht="18" customHeight="1" x14ac:dyDescent="0.15">
      <c r="A25" s="60" t="s">
        <v>64</v>
      </c>
      <c r="B25" s="60"/>
      <c r="C25" s="225"/>
      <c r="D25" s="225"/>
      <c r="E25" s="225"/>
      <c r="F25" s="225"/>
      <c r="G25" s="225"/>
      <c r="H25" s="225"/>
      <c r="J25" s="192"/>
    </row>
    <row r="26" spans="1:14" ht="18" customHeight="1" x14ac:dyDescent="0.15">
      <c r="A26" s="95" t="s">
        <v>268</v>
      </c>
      <c r="B26" s="60"/>
      <c r="C26" s="225"/>
      <c r="D26" s="225"/>
      <c r="E26" s="225"/>
      <c r="F26" s="225"/>
      <c r="G26" s="225"/>
      <c r="H26" s="225"/>
    </row>
    <row r="27" spans="1:14" ht="18" customHeight="1" x14ac:dyDescent="0.15">
      <c r="A27" s="95" t="s">
        <v>285</v>
      </c>
      <c r="B27" s="60"/>
      <c r="C27" s="225"/>
      <c r="D27" s="225"/>
      <c r="E27" s="225"/>
      <c r="F27" s="225"/>
      <c r="G27" s="225"/>
      <c r="H27" s="225"/>
    </row>
    <row r="30" spans="1:14" s="13" customFormat="1" ht="20.100000000000001" customHeight="1" x14ac:dyDescent="0.15">
      <c r="A30" s="193" t="s">
        <v>187</v>
      </c>
      <c r="B30" s="194"/>
      <c r="C30" s="194"/>
    </row>
    <row r="31" spans="1:14" ht="20.100000000000001" customHeight="1" thickBot="1" x14ac:dyDescent="0.2">
      <c r="A31" s="195"/>
      <c r="B31" s="196"/>
      <c r="C31" s="60"/>
      <c r="D31" s="60"/>
      <c r="E31" s="60"/>
      <c r="F31" s="60"/>
    </row>
    <row r="32" spans="1:14" ht="20.100000000000001" customHeight="1" x14ac:dyDescent="0.15">
      <c r="A32" s="331" t="s">
        <v>55</v>
      </c>
      <c r="B32" s="345"/>
      <c r="C32" s="299" t="s">
        <v>184</v>
      </c>
      <c r="D32" s="300"/>
      <c r="E32" s="300"/>
      <c r="F32" s="300"/>
      <c r="G32" s="300"/>
      <c r="H32" s="300"/>
    </row>
    <row r="33" spans="1:8" ht="20.100000000000001" customHeight="1" x14ac:dyDescent="0.15">
      <c r="A33" s="316"/>
      <c r="B33" s="317"/>
      <c r="C33" s="439" t="s">
        <v>185</v>
      </c>
      <c r="D33" s="440"/>
      <c r="E33" s="439" t="s">
        <v>186</v>
      </c>
      <c r="F33" s="441"/>
      <c r="G33" s="459" t="s">
        <v>296</v>
      </c>
      <c r="H33" s="460"/>
    </row>
    <row r="34" spans="1:8" ht="39.950000000000003" customHeight="1" x14ac:dyDescent="0.15">
      <c r="A34" s="332"/>
      <c r="B34" s="346"/>
      <c r="C34" s="197" t="s">
        <v>287</v>
      </c>
      <c r="D34" s="197" t="s">
        <v>132</v>
      </c>
      <c r="E34" s="197" t="s">
        <v>287</v>
      </c>
      <c r="F34" s="197" t="s">
        <v>132</v>
      </c>
      <c r="G34" s="197" t="s">
        <v>287</v>
      </c>
      <c r="H34" s="197" t="s">
        <v>132</v>
      </c>
    </row>
    <row r="35" spans="1:8" ht="9.9499999999999993" customHeight="1" x14ac:dyDescent="0.15">
      <c r="A35" s="437"/>
      <c r="B35" s="438"/>
      <c r="C35" s="198"/>
      <c r="D35" s="60"/>
      <c r="E35" s="60"/>
      <c r="F35" s="60"/>
      <c r="G35" s="60"/>
      <c r="H35" s="60"/>
    </row>
    <row r="36" spans="1:8" ht="20.100000000000001" customHeight="1" x14ac:dyDescent="0.15">
      <c r="A36" s="436" t="s">
        <v>294</v>
      </c>
      <c r="B36" s="367"/>
      <c r="C36" s="75">
        <v>7385</v>
      </c>
      <c r="D36" s="35">
        <v>294</v>
      </c>
      <c r="E36" s="35">
        <v>4127</v>
      </c>
      <c r="F36" s="35">
        <v>308</v>
      </c>
      <c r="G36" s="21" t="s">
        <v>295</v>
      </c>
      <c r="H36" s="21" t="s">
        <v>295</v>
      </c>
    </row>
    <row r="37" spans="1:8" ht="20.100000000000001" customHeight="1" x14ac:dyDescent="0.15">
      <c r="A37" s="436">
        <v>22</v>
      </c>
      <c r="B37" s="367"/>
      <c r="C37" s="75">
        <v>7527</v>
      </c>
      <c r="D37" s="35">
        <v>295</v>
      </c>
      <c r="E37" s="35">
        <v>4620</v>
      </c>
      <c r="F37" s="35">
        <v>308</v>
      </c>
      <c r="G37" s="21" t="s">
        <v>295</v>
      </c>
      <c r="H37" s="21" t="s">
        <v>295</v>
      </c>
    </row>
    <row r="38" spans="1:8" ht="20.100000000000001" customHeight="1" x14ac:dyDescent="0.15">
      <c r="A38" s="436">
        <v>23</v>
      </c>
      <c r="B38" s="367"/>
      <c r="C38" s="75">
        <v>7307</v>
      </c>
      <c r="D38" s="35">
        <v>296</v>
      </c>
      <c r="E38" s="35">
        <v>4727</v>
      </c>
      <c r="F38" s="35">
        <v>296</v>
      </c>
      <c r="G38" s="21" t="s">
        <v>295</v>
      </c>
      <c r="H38" s="21" t="s">
        <v>295</v>
      </c>
    </row>
    <row r="39" spans="1:8" ht="20.100000000000001" customHeight="1" x14ac:dyDescent="0.15">
      <c r="A39" s="436">
        <v>24</v>
      </c>
      <c r="B39" s="367"/>
      <c r="C39" s="75">
        <v>7506</v>
      </c>
      <c r="D39" s="35">
        <v>293</v>
      </c>
      <c r="E39" s="35">
        <v>5259</v>
      </c>
      <c r="F39" s="35">
        <v>293</v>
      </c>
      <c r="G39" s="21" t="s">
        <v>295</v>
      </c>
      <c r="H39" s="21" t="s">
        <v>295</v>
      </c>
    </row>
    <row r="40" spans="1:8" ht="20.100000000000001" customHeight="1" x14ac:dyDescent="0.15">
      <c r="A40" s="428">
        <v>25</v>
      </c>
      <c r="B40" s="429"/>
      <c r="C40" s="75">
        <v>7286</v>
      </c>
      <c r="D40" s="35">
        <v>292</v>
      </c>
      <c r="E40" s="35">
        <v>4899</v>
      </c>
      <c r="F40" s="35">
        <v>294</v>
      </c>
      <c r="G40" s="21" t="s">
        <v>295</v>
      </c>
      <c r="H40" s="21" t="s">
        <v>295</v>
      </c>
    </row>
    <row r="41" spans="1:8" ht="20.100000000000001" customHeight="1" x14ac:dyDescent="0.15">
      <c r="A41" s="428">
        <v>26</v>
      </c>
      <c r="B41" s="429"/>
      <c r="C41" s="75">
        <v>6823</v>
      </c>
      <c r="D41" s="35">
        <v>293</v>
      </c>
      <c r="E41" s="35">
        <v>4823</v>
      </c>
      <c r="F41" s="35">
        <v>293</v>
      </c>
      <c r="G41" s="21" t="s">
        <v>295</v>
      </c>
      <c r="H41" s="21" t="s">
        <v>295</v>
      </c>
    </row>
    <row r="42" spans="1:8" ht="20.100000000000001" customHeight="1" x14ac:dyDescent="0.15">
      <c r="A42" s="428">
        <v>27</v>
      </c>
      <c r="B42" s="429"/>
      <c r="C42" s="75">
        <v>6593</v>
      </c>
      <c r="D42" s="35">
        <v>293</v>
      </c>
      <c r="E42" s="35">
        <v>4764</v>
      </c>
      <c r="F42" s="35">
        <v>294</v>
      </c>
      <c r="G42" s="21" t="s">
        <v>295</v>
      </c>
      <c r="H42" s="21" t="s">
        <v>295</v>
      </c>
    </row>
    <row r="43" spans="1:8" ht="20.100000000000001" customHeight="1" x14ac:dyDescent="0.15">
      <c r="A43" s="428">
        <v>28</v>
      </c>
      <c r="B43" s="429"/>
      <c r="C43" s="75">
        <v>2528</v>
      </c>
      <c r="D43" s="35">
        <v>263</v>
      </c>
      <c r="E43" s="35">
        <v>4962</v>
      </c>
      <c r="F43" s="35">
        <v>293</v>
      </c>
      <c r="G43" s="21" t="s">
        <v>295</v>
      </c>
      <c r="H43" s="21" t="s">
        <v>295</v>
      </c>
    </row>
    <row r="44" spans="1:8" ht="20.100000000000001" customHeight="1" x14ac:dyDescent="0.15">
      <c r="A44" s="428">
        <v>29</v>
      </c>
      <c r="B44" s="429"/>
      <c r="C44" s="20" t="s">
        <v>295</v>
      </c>
      <c r="D44" s="21" t="s">
        <v>171</v>
      </c>
      <c r="E44" s="21" t="s">
        <v>295</v>
      </c>
      <c r="F44" s="21" t="s">
        <v>295</v>
      </c>
      <c r="G44" s="21">
        <v>11418</v>
      </c>
      <c r="H44" s="21">
        <v>244</v>
      </c>
    </row>
    <row r="45" spans="1:8" ht="9.9499999999999993" customHeight="1" x14ac:dyDescent="0.15">
      <c r="A45" s="426"/>
      <c r="B45" s="427"/>
      <c r="C45" s="133"/>
      <c r="D45" s="134"/>
      <c r="E45" s="134"/>
      <c r="F45" s="134"/>
      <c r="G45" s="134"/>
      <c r="H45" s="134"/>
    </row>
    <row r="46" spans="1:8" ht="18" customHeight="1" x14ac:dyDescent="0.15">
      <c r="A46" s="60" t="s">
        <v>141</v>
      </c>
      <c r="B46" s="225"/>
      <c r="C46" s="60"/>
      <c r="D46" s="60"/>
      <c r="E46" s="225"/>
      <c r="F46" s="225"/>
    </row>
    <row r="47" spans="1:8" ht="18" customHeight="1" x14ac:dyDescent="0.15">
      <c r="A47" s="95" t="s">
        <v>286</v>
      </c>
      <c r="B47" s="225"/>
      <c r="C47" s="60"/>
      <c r="D47" s="60"/>
      <c r="E47" s="225"/>
      <c r="F47" s="225"/>
    </row>
    <row r="48" spans="1:8" s="5" customFormat="1" ht="15" x14ac:dyDescent="0.15">
      <c r="A48" s="203" t="s">
        <v>297</v>
      </c>
    </row>
    <row r="51" spans="1:14" s="13" customFormat="1" ht="20.100000000000001" customHeight="1" x14ac:dyDescent="0.15">
      <c r="A51" s="23" t="s">
        <v>188</v>
      </c>
      <c r="M51" s="17"/>
    </row>
    <row r="52" spans="1:14" ht="20.100000000000001" customHeight="1" thickBot="1" x14ac:dyDescent="0.2">
      <c r="A52" s="60"/>
      <c r="C52" s="199"/>
      <c r="I52" s="60"/>
      <c r="J52" s="225"/>
      <c r="K52" s="225"/>
      <c r="L52" s="179" t="s">
        <v>189</v>
      </c>
    </row>
    <row r="53" spans="1:14" ht="39.950000000000003" customHeight="1" x14ac:dyDescent="0.15">
      <c r="A53" s="300" t="s">
        <v>278</v>
      </c>
      <c r="B53" s="301"/>
      <c r="C53" s="208" t="s">
        <v>276</v>
      </c>
      <c r="D53" s="208" t="s">
        <v>203</v>
      </c>
      <c r="E53" s="208" t="s">
        <v>190</v>
      </c>
      <c r="F53" s="208" t="s">
        <v>204</v>
      </c>
      <c r="G53" s="200" t="s">
        <v>205</v>
      </c>
      <c r="H53" s="208" t="s">
        <v>277</v>
      </c>
      <c r="I53" s="200" t="s">
        <v>206</v>
      </c>
      <c r="J53" s="201" t="s">
        <v>288</v>
      </c>
      <c r="K53" s="200" t="s">
        <v>207</v>
      </c>
      <c r="L53" s="208" t="s">
        <v>58</v>
      </c>
    </row>
    <row r="54" spans="1:14" ht="9.9499999999999993" customHeight="1" x14ac:dyDescent="0.15">
      <c r="A54" s="60"/>
      <c r="C54" s="198"/>
      <c r="D54" s="60"/>
      <c r="E54" s="60"/>
      <c r="F54" s="60"/>
      <c r="G54" s="60"/>
      <c r="H54" s="60"/>
      <c r="I54" s="60"/>
      <c r="J54" s="60"/>
      <c r="K54" s="60"/>
      <c r="L54" s="60"/>
    </row>
    <row r="55" spans="1:14" ht="20.100000000000001" customHeight="1" x14ac:dyDescent="0.15">
      <c r="A55" s="436" t="s">
        <v>313</v>
      </c>
      <c r="B55" s="436"/>
      <c r="C55" s="75">
        <v>465073</v>
      </c>
      <c r="D55" s="35">
        <v>56743</v>
      </c>
      <c r="E55" s="35">
        <v>18817</v>
      </c>
      <c r="F55" s="35">
        <v>54199</v>
      </c>
      <c r="G55" s="35">
        <v>100458</v>
      </c>
      <c r="H55" s="35">
        <v>5361</v>
      </c>
      <c r="I55" s="35">
        <v>402</v>
      </c>
      <c r="J55" s="35">
        <v>123824</v>
      </c>
      <c r="K55" s="35">
        <v>34570</v>
      </c>
      <c r="L55" s="35">
        <v>70699</v>
      </c>
    </row>
    <row r="56" spans="1:14" ht="20.100000000000001" customHeight="1" x14ac:dyDescent="0.15">
      <c r="A56" s="436">
        <v>23</v>
      </c>
      <c r="B56" s="436"/>
      <c r="C56" s="75">
        <v>432916</v>
      </c>
      <c r="D56" s="35">
        <v>46520</v>
      </c>
      <c r="E56" s="35">
        <v>18704</v>
      </c>
      <c r="F56" s="35">
        <v>51308</v>
      </c>
      <c r="G56" s="35">
        <v>101418</v>
      </c>
      <c r="H56" s="35">
        <v>5570</v>
      </c>
      <c r="I56" s="21" t="s">
        <v>171</v>
      </c>
      <c r="J56" s="35">
        <v>121664</v>
      </c>
      <c r="K56" s="35">
        <v>33280</v>
      </c>
      <c r="L56" s="35">
        <v>54452</v>
      </c>
    </row>
    <row r="57" spans="1:14" ht="20.100000000000001" customHeight="1" x14ac:dyDescent="0.15">
      <c r="A57" s="436">
        <v>24</v>
      </c>
      <c r="B57" s="436"/>
      <c r="C57" s="75">
        <v>434073</v>
      </c>
      <c r="D57" s="35">
        <v>54298</v>
      </c>
      <c r="E57" s="35">
        <v>19056</v>
      </c>
      <c r="F57" s="35">
        <v>52882</v>
      </c>
      <c r="G57" s="35">
        <v>103202</v>
      </c>
      <c r="H57" s="35">
        <v>5622</v>
      </c>
      <c r="I57" s="21" t="s">
        <v>171</v>
      </c>
      <c r="J57" s="202">
        <v>130184</v>
      </c>
      <c r="K57" s="35">
        <v>35448</v>
      </c>
      <c r="L57" s="35">
        <v>33381</v>
      </c>
    </row>
    <row r="58" spans="1:14" ht="20.100000000000001" customHeight="1" x14ac:dyDescent="0.15">
      <c r="A58" s="436">
        <v>25</v>
      </c>
      <c r="B58" s="436"/>
      <c r="C58" s="75">
        <v>429833</v>
      </c>
      <c r="D58" s="35">
        <v>55854</v>
      </c>
      <c r="E58" s="35">
        <v>28409</v>
      </c>
      <c r="F58" s="35">
        <v>49669</v>
      </c>
      <c r="G58" s="35">
        <v>98565</v>
      </c>
      <c r="H58" s="35">
        <v>5165</v>
      </c>
      <c r="I58" s="21" t="s">
        <v>171</v>
      </c>
      <c r="J58" s="35">
        <v>122516</v>
      </c>
      <c r="K58" s="35">
        <v>36443</v>
      </c>
      <c r="L58" s="35">
        <v>33212</v>
      </c>
    </row>
    <row r="59" spans="1:14" ht="20.100000000000001" customHeight="1" x14ac:dyDescent="0.15">
      <c r="A59" s="436">
        <v>26</v>
      </c>
      <c r="B59" s="436"/>
      <c r="C59" s="75">
        <v>436963</v>
      </c>
      <c r="D59" s="35">
        <v>60725</v>
      </c>
      <c r="E59" s="35">
        <v>25800</v>
      </c>
      <c r="F59" s="35">
        <v>48370</v>
      </c>
      <c r="G59" s="35">
        <v>104035</v>
      </c>
      <c r="H59" s="35">
        <v>6614</v>
      </c>
      <c r="I59" s="21" t="s">
        <v>171</v>
      </c>
      <c r="J59" s="35">
        <v>124050</v>
      </c>
      <c r="K59" s="35">
        <v>35382</v>
      </c>
      <c r="L59" s="35">
        <v>31987</v>
      </c>
    </row>
    <row r="60" spans="1:14" ht="20.100000000000001" customHeight="1" x14ac:dyDescent="0.15">
      <c r="A60" s="436">
        <v>27</v>
      </c>
      <c r="B60" s="436"/>
      <c r="C60" s="75">
        <v>424953</v>
      </c>
      <c r="D60" s="35">
        <v>50120</v>
      </c>
      <c r="E60" s="35">
        <v>24225</v>
      </c>
      <c r="F60" s="35">
        <v>46594</v>
      </c>
      <c r="G60" s="35">
        <v>101379</v>
      </c>
      <c r="H60" s="35">
        <v>6109</v>
      </c>
      <c r="I60" s="21" t="s">
        <v>171</v>
      </c>
      <c r="J60" s="35">
        <v>123797</v>
      </c>
      <c r="K60" s="35">
        <v>34393</v>
      </c>
      <c r="L60" s="35">
        <v>38336</v>
      </c>
    </row>
    <row r="61" spans="1:14" ht="20.100000000000001" customHeight="1" x14ac:dyDescent="0.15">
      <c r="A61" s="436">
        <v>28</v>
      </c>
      <c r="B61" s="436"/>
      <c r="C61" s="75">
        <v>430004</v>
      </c>
      <c r="D61" s="35">
        <v>45217</v>
      </c>
      <c r="E61" s="35">
        <v>23745</v>
      </c>
      <c r="F61" s="35">
        <v>47871</v>
      </c>
      <c r="G61" s="35">
        <v>110985</v>
      </c>
      <c r="H61" s="35">
        <v>6988</v>
      </c>
      <c r="I61" s="21" t="s">
        <v>171</v>
      </c>
      <c r="J61" s="35">
        <v>128722</v>
      </c>
      <c r="K61" s="35">
        <v>29995</v>
      </c>
      <c r="L61" s="35">
        <v>36481</v>
      </c>
    </row>
    <row r="62" spans="1:14" ht="20.100000000000001" customHeight="1" x14ac:dyDescent="0.15">
      <c r="A62" s="436">
        <v>29</v>
      </c>
      <c r="B62" s="436"/>
      <c r="C62" s="75">
        <v>419503</v>
      </c>
      <c r="D62" s="35">
        <v>43760</v>
      </c>
      <c r="E62" s="35">
        <v>20981</v>
      </c>
      <c r="F62" s="35">
        <v>48036</v>
      </c>
      <c r="G62" s="35">
        <v>114986</v>
      </c>
      <c r="H62" s="35">
        <v>7077</v>
      </c>
      <c r="I62" s="21" t="s">
        <v>314</v>
      </c>
      <c r="J62" s="35">
        <v>121494</v>
      </c>
      <c r="K62" s="35">
        <v>31482</v>
      </c>
      <c r="L62" s="35">
        <v>31687</v>
      </c>
    </row>
    <row r="63" spans="1:14" ht="9.9499999999999993" customHeight="1" x14ac:dyDescent="0.15">
      <c r="A63" s="457"/>
      <c r="B63" s="458"/>
      <c r="C63" s="173"/>
      <c r="D63" s="113"/>
      <c r="E63" s="113"/>
      <c r="F63" s="113"/>
      <c r="G63" s="113"/>
      <c r="H63" s="113"/>
      <c r="I63" s="113"/>
      <c r="J63" s="113"/>
      <c r="K63" s="113"/>
      <c r="L63" s="113"/>
    </row>
    <row r="64" spans="1:14" ht="18" customHeight="1" x14ac:dyDescent="0.15">
      <c r="A64" s="60" t="s">
        <v>141</v>
      </c>
      <c r="B64" s="225"/>
      <c r="C64" s="225"/>
      <c r="D64" s="225"/>
      <c r="E64" s="225"/>
      <c r="F64" s="225"/>
      <c r="G64" s="225"/>
      <c r="L64" s="225"/>
      <c r="N64" s="13"/>
    </row>
    <row r="65" spans="1:14" ht="18" customHeight="1" x14ac:dyDescent="0.15">
      <c r="A65" s="203" t="s">
        <v>191</v>
      </c>
      <c r="B65" s="225"/>
      <c r="C65" s="225"/>
      <c r="D65" s="225"/>
      <c r="E65" s="225"/>
      <c r="F65" s="225"/>
      <c r="G65" s="225"/>
      <c r="N65" s="13"/>
    </row>
  </sheetData>
  <mergeCells count="55">
    <mergeCell ref="G33:H33"/>
    <mergeCell ref="C32:H32"/>
    <mergeCell ref="L3:L5"/>
    <mergeCell ref="N3:N5"/>
    <mergeCell ref="M3:M5"/>
    <mergeCell ref="K3:K5"/>
    <mergeCell ref="D3:D5"/>
    <mergeCell ref="E3:E5"/>
    <mergeCell ref="F3:F5"/>
    <mergeCell ref="G3:G5"/>
    <mergeCell ref="A63:B63"/>
    <mergeCell ref="A61:B61"/>
    <mergeCell ref="A62:B62"/>
    <mergeCell ref="A53:B53"/>
    <mergeCell ref="A55:B55"/>
    <mergeCell ref="A56:B56"/>
    <mergeCell ref="A57:B57"/>
    <mergeCell ref="A58:B58"/>
    <mergeCell ref="A14:B14"/>
    <mergeCell ref="A59:B59"/>
    <mergeCell ref="A60:B60"/>
    <mergeCell ref="A23:B23"/>
    <mergeCell ref="A38:B38"/>
    <mergeCell ref="A20:B20"/>
    <mergeCell ref="A21:B21"/>
    <mergeCell ref="A22:B22"/>
    <mergeCell ref="A19:B19"/>
    <mergeCell ref="A16:B16"/>
    <mergeCell ref="A17:B17"/>
    <mergeCell ref="A18:B18"/>
    <mergeCell ref="A40:B40"/>
    <mergeCell ref="A41:B41"/>
    <mergeCell ref="A42:B42"/>
    <mergeCell ref="A43:B43"/>
    <mergeCell ref="A9:B9"/>
    <mergeCell ref="A10:B10"/>
    <mergeCell ref="A11:B11"/>
    <mergeCell ref="A12:B12"/>
    <mergeCell ref="A13:B13"/>
    <mergeCell ref="A45:B45"/>
    <mergeCell ref="A44:B44"/>
    <mergeCell ref="H3:H5"/>
    <mergeCell ref="I3:I5"/>
    <mergeCell ref="J3:J5"/>
    <mergeCell ref="A39:B39"/>
    <mergeCell ref="A32:B34"/>
    <mergeCell ref="A35:B35"/>
    <mergeCell ref="A36:B36"/>
    <mergeCell ref="A37:B37"/>
    <mergeCell ref="C33:D33"/>
    <mergeCell ref="E33:F33"/>
    <mergeCell ref="A3:B5"/>
    <mergeCell ref="A7:B7"/>
    <mergeCell ref="A8:B8"/>
    <mergeCell ref="C3:C5"/>
  </mergeCells>
  <phoneticPr fontId="2"/>
  <pageMargins left="0.74803149606299213" right="0.74803149606299213" top="0.98425196850393704" bottom="0.98425196850393704" header="0.51181102362204722" footer="0.51181102362204722"/>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01-1,01-2,01-3</vt:lpstr>
      <vt:lpstr>０１－１計算用</vt:lpstr>
      <vt:lpstr>02-1,02-2,02-3</vt:lpstr>
      <vt:lpstr>02-4,02-5,02-6</vt:lpstr>
      <vt:lpstr>02-7,02-8,03</vt:lpstr>
      <vt:lpstr>04-1,04-2</vt:lpstr>
      <vt:lpstr>05,06,07</vt:lpstr>
      <vt:lpstr>'01-1,01-2,01-3'!Print_Area</vt:lpstr>
      <vt:lpstr>'02-1,02-2,02-3'!Print_Area</vt:lpstr>
      <vt:lpstr>'02-4,02-5,02-6'!Print_Area</vt:lpstr>
      <vt:lpstr>'02-7,02-8,03'!Print_Area</vt:lpstr>
      <vt:lpstr>'04-1,04-2'!Print_Area</vt:lpstr>
      <vt:lpstr>'05,06,07'!Print_Area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誘致委員会事務局（Ａ）</dc:creator>
  <cp:lastModifiedBy>201810</cp:lastModifiedBy>
  <cp:lastPrinted>2019-01-15T23:50:13Z</cp:lastPrinted>
  <dcterms:created xsi:type="dcterms:W3CDTF">2000-08-29T03:58:32Z</dcterms:created>
  <dcterms:modified xsi:type="dcterms:W3CDTF">2019-03-07T06:20:30Z</dcterms:modified>
</cp:coreProperties>
</file>