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mu\01総括\010 照会・回答\R05\R051020【県市町村課】財政状況資料集の作成について（2回目）\修正提出\"/>
    </mc:Choice>
  </mc:AlternateContent>
  <bookViews>
    <workbookView xWindow="0" yWindow="0" windowWidth="15360" windowHeight="7635"/>
  </bookViews>
  <sheets>
    <sheet name="総括表" sheetId="7" r:id="rId1"/>
    <sheet name="普通会計の状況 "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E38" i="7"/>
  <c r="AM38" i="7"/>
  <c r="U38" i="7"/>
  <c r="E38" i="7"/>
  <c r="C38" i="7"/>
  <c r="DG37" i="7"/>
  <c r="CQ37" i="7"/>
  <c r="BY37" i="7"/>
  <c r="BE37" i="7"/>
  <c r="AM37" i="7"/>
  <c r="W37" i="7"/>
  <c r="E37" i="7"/>
  <c r="C37" i="7" s="1"/>
  <c r="DG36" i="7"/>
  <c r="CQ36" i="7"/>
  <c r="BY36" i="7"/>
  <c r="BG36" i="7"/>
  <c r="AM36" i="7"/>
  <c r="W36" i="7"/>
  <c r="E36" i="7"/>
  <c r="C36" i="7" s="1"/>
  <c r="DG35" i="7"/>
  <c r="CQ35" i="7"/>
  <c r="BY35" i="7"/>
  <c r="BG35" i="7"/>
  <c r="AO35" i="7"/>
  <c r="W35" i="7"/>
  <c r="E35" i="7"/>
  <c r="DG34" i="7"/>
  <c r="CQ34" i="7"/>
  <c r="BY34" i="7"/>
  <c r="BG34" i="7"/>
  <c r="AO34" i="7"/>
  <c r="W34" i="7"/>
  <c r="U34" i="7" s="1"/>
  <c r="U35" i="7" s="1"/>
  <c r="E34" i="7"/>
  <c r="C34" i="7" s="1"/>
  <c r="C35" i="7" s="1"/>
  <c r="U36" i="7" l="1"/>
  <c r="BE34" i="7" l="1"/>
  <c r="BE35" i="7" s="1"/>
  <c r="BE36" i="7" s="1"/>
  <c r="U37" i="7"/>
  <c r="AM34" i="7"/>
  <c r="AM35" i="7" s="1"/>
  <c r="BW34" i="7" l="1"/>
  <c r="BW35" i="7" s="1"/>
  <c r="BW36" i="7" s="1"/>
  <c r="BW37" i="7" s="1"/>
  <c r="BW38" i="7" s="1"/>
  <c r="CO34" i="7" l="1"/>
  <c r="CO35" i="7" s="1"/>
  <c r="CO36" i="7" s="1"/>
  <c r="CO37" i="7" s="1"/>
</calcChain>
</file>

<file path=xl/sharedStrings.xml><?xml version="1.0" encoding="utf-8"?>
<sst xmlns="http://schemas.openxmlformats.org/spreadsheetml/2006/main" count="1095" uniqueCount="591">
  <si>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</si>
  <si>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</si>
  <si>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</si>
  <si>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</si>
  <si>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</si>
  <si>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</si>
  <si>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</si>
  <si>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</si>
  <si>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</si>
  <si>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</si>
  <si>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</si>
  <si>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</si>
  <si>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</si>
  <si>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</si>
  <si>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</si>
  <si>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</si>
  <si>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将来負担比率と有形固定資産減価償却率ともに類似団体と比較すると高い水準にある。
充当可能財源の増等により将来負担比率は低下しているものの、有形固定資産減価償却率は上昇しており、公共施設等総合管理計画及び市有施設予防保全計画などに基づき、施設の保有総量の縮減を推進していく必要がある。</t>
    <phoneticPr fontId="5"/>
  </si>
  <si>
    <t>将来負担比率と実質公債費比率は、類似団体と比較すると高い水準にあるものの、充当可能財源の増等により、将来負担比率は減少した。
安定した財政運営のための基金残高の確保や、公共施設等総合管理計画及び市有施設予防保全計画などに基づいた適切な施設の維持管理等について一定の効果が表れていると考えられる。</t>
    <rPh sb="63" eb="65">
      <t>アンテイ</t>
    </rPh>
    <rPh sb="67" eb="69">
      <t>ザイセイ</t>
    </rPh>
    <rPh sb="69" eb="71">
      <t>ウンエイ</t>
    </rPh>
    <rPh sb="75" eb="77">
      <t>キキン</t>
    </rPh>
    <rPh sb="77" eb="79">
      <t>ザンダカ</t>
    </rPh>
    <rPh sb="80" eb="82">
      <t>カクホ</t>
    </rPh>
    <rPh sb="124" eb="125">
      <t>トウ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</si>
  <si>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</si>
  <si>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</si>
  <si>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</si>
  <si>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</si>
  <si>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</si>
  <si>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</si>
  <si>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</si>
  <si>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</si>
  <si>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</si>
  <si>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</si>
  <si>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</si>
  <si>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</si>
  <si>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</si>
  <si>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</si>
  <si>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</si>
  <si>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</si>
  <si>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</si>
  <si>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</si>
  <si>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</si>
  <si>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</si>
  <si>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</si>
  <si>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</si>
  <si>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</si>
  <si>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</si>
  <si>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</si>
  <si>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</si>
  <si>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</si>
  <si>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</si>
  <si>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</si>
  <si>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</si>
  <si>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</si>
  <si>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</si>
  <si>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</si>
  <si>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</si>
  <si>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</si>
  <si>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</si>
  <si>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</si>
  <si>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</si>
  <si>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</si>
  <si>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</si>
  <si>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</si>
  <si>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</si>
  <si>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</si>
  <si>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</si>
  <si>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</si>
  <si>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</si>
  <si>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</si>
  <si>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</si>
  <si>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</si>
  <si>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</si>
  <si>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</si>
  <si>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</si>
  <si>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</si>
  <si>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</si>
  <si>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</si>
  <si>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</si>
  <si>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</si>
  <si>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</si>
  <si>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</si>
  <si>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</si>
  <si>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</si>
  <si>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</si>
  <si>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</si>
  <si>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</si>
  <si>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</si>
  <si>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</si>
  <si>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</si>
  <si>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</si>
  <si>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</si>
  <si>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</si>
  <si>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</si>
  <si>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</si>
  <si>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</si>
  <si>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</si>
  <si>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</si>
  <si>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</si>
  <si>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</si>
  <si>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</si>
  <si>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</si>
  <si>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</si>
  <si>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</si>
  <si>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</si>
  <si>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</si>
  <si>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</si>
  <si>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</si>
  <si>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</si>
  <si>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</si>
  <si>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</si>
  <si>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</si>
  <si>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</si>
  <si>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</si>
  <si>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</si>
  <si>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</si>
  <si>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</si>
  <si>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</si>
  <si>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</si>
  <si>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</si>
  <si>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</si>
  <si>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</si>
  <si>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</si>
  <si>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</si>
  <si>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</si>
  <si>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</si>
  <si>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</si>
  <si>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</si>
  <si>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</si>
  <si>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</si>
  <si>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</si>
  <si>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</si>
  <si>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</si>
  <si>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</si>
  <si>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</si>
  <si>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</si>
  <si>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</si>
  <si>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</si>
  <si>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</si>
  <si>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</si>
  <si>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</si>
  <si>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</si>
  <si>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</si>
  <si>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</si>
  <si>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</si>
  <si>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</si>
  <si>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</si>
  <si>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</si>
  <si>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</si>
  <si>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</si>
  <si>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</si>
  <si>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</si>
  <si>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</si>
  <si>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</si>
  <si>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</si>
  <si>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</si>
  <si>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</si>
  <si>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群馬県前橋市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</si>
  <si>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</si>
  <si>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</si>
  <si>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</si>
  <si>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</si>
  <si>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</si>
  <si>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</si>
  <si>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</si>
  <si>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</si>
  <si>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</si>
  <si>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</si>
  <si>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</si>
  <si>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</si>
  <si>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</si>
  <si>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</si>
  <si>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</si>
  <si>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</si>
  <si>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</si>
  <si>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</si>
  <si>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</si>
  <si>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</si>
  <si>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</si>
  <si>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</si>
  <si>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</si>
  <si>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</si>
  <si>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</si>
  <si>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</si>
  <si>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</si>
  <si>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</si>
  <si>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</si>
  <si>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</si>
  <si>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</si>
  <si>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</si>
  <si>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</si>
  <si>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</si>
  <si>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</si>
  <si>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</si>
  <si>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</si>
  <si>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</si>
  <si>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</si>
  <si>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</si>
  <si>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</si>
  <si>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</si>
  <si>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</si>
  <si>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</si>
  <si>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</si>
  <si>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</si>
  <si>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</si>
  <si>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</si>
  <si>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</si>
  <si>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</si>
  <si>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</si>
  <si>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</si>
  <si>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</si>
  <si>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</si>
  <si>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</si>
  <si>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</si>
  <si>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</si>
  <si>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t>
    <phoneticPr fontId="5"/>
  </si>
  <si>
    <t>諸支出金</t>
    <rPh sb="3" eb="4">
      <t>キン</t>
    </rPh>
    <phoneticPr fontId="14"/>
  </si>
  <si>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</si>
  <si>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</si>
  <si>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</si>
  <si>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</si>
  <si>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</si>
  <si>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</si>
  <si>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</si>
  <si>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</si>
  <si>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</si>
  <si>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</si>
  <si>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</si>
  <si>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</si>
  <si>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</si>
  <si>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</si>
  <si>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</si>
  <si>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</si>
  <si>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</si>
  <si>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</si>
  <si>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</si>
  <si>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</si>
  <si>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</si>
  <si>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</si>
  <si>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</si>
  <si>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</si>
  <si>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</si>
  <si>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</si>
  <si>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</si>
  <si>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</si>
  <si>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</si>
  <si>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</si>
  <si>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</si>
  <si>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</si>
  <si>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</si>
  <si>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</si>
  <si>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</si>
  <si>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</si>
  <si>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</si>
  <si>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</si>
  <si>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</si>
  <si>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</si>
  <si>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</si>
  <si>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</si>
  <si>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t>
    <phoneticPr fontId="5"/>
  </si>
  <si>
    <t>徴収率
(％)</t>
    <rPh sb="0" eb="2">
      <t>チョウシュウ</t>
    </rPh>
    <rPh sb="2" eb="3">
      <t>リツ</t>
    </rPh>
    <phoneticPr fontId="5"/>
  </si>
  <si>
    <t>現年</t>
    <rPh sb="0" eb="1">
      <t>ゲン</t>
    </rPh>
    <rPh sb="1" eb="2">
      <t>ネン</t>
    </rPh>
    <phoneticPr fontId="5"/>
  </si>
  <si>
    <t>　うち利子</t>
    <phoneticPr fontId="14"/>
  </si>
  <si>
    <t>国庫支出金</t>
  </si>
  <si>
    <t>-</t>
    <phoneticPr fontId="5"/>
  </si>
  <si>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</si>
  <si>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</si>
  <si>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</si>
  <si>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</si>
  <si>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</si>
  <si>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</si>
  <si>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</si>
  <si>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</si>
  <si>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</si>
  <si>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</si>
  <si>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</si>
  <si>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</si>
  <si>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</si>
  <si>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</si>
  <si>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</si>
  <si>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</si>
  <si>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</si>
  <si>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</si>
  <si>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</si>
  <si>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</si>
  <si>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</si>
  <si>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</si>
  <si>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</si>
  <si>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</si>
  <si>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</si>
  <si>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</si>
  <si>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</si>
  <si>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</si>
  <si>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</si>
  <si>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</si>
  <si>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</si>
  <si>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</si>
  <si>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</si>
  <si>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</si>
  <si>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</si>
  <si>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</si>
  <si>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</si>
  <si>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</si>
  <si>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</si>
  <si>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</si>
  <si>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</si>
  <si>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</si>
  <si>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</si>
  <si>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</si>
  <si>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</si>
  <si>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</si>
  <si>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</si>
  <si>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</si>
  <si>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</si>
  <si>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</si>
  <si>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</si>
  <si>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</si>
  <si>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</si>
  <si>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</si>
  <si>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</si>
  <si>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</si>
  <si>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群馬県前橋市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</si>
  <si>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</si>
  <si>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</si>
  <si>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</si>
  <si>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</si>
  <si>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</si>
  <si>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</si>
  <si>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</si>
  <si>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</si>
  <si>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</si>
  <si>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</si>
  <si>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</si>
  <si>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</si>
  <si>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</si>
  <si>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</si>
  <si>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</si>
  <si>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</si>
  <si>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</si>
  <si>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</si>
  <si>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</si>
  <si>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</si>
  <si>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前橋観光コンベンション協会</t>
    <rPh sb="0" eb="2">
      <t>マエバシ</t>
    </rPh>
    <rPh sb="2" eb="4">
      <t>カンコウ</t>
    </rPh>
    <rPh sb="11" eb="13">
      <t>キョウカイ</t>
    </rPh>
    <phoneticPr fontId="2"/>
  </si>
  <si>
    <t>-</t>
    <phoneticPr fontId="2"/>
  </si>
  <si>
    <t>-</t>
    <phoneticPr fontId="2"/>
  </si>
  <si>
    <t>母子父子寡婦福祉資金貸付金特別会計</t>
    <phoneticPr fontId="5"/>
  </si>
  <si>
    <t>前橋青果低温貯蔵</t>
    <rPh sb="0" eb="2">
      <t>マエバシ</t>
    </rPh>
    <rPh sb="2" eb="4">
      <t>セイカ</t>
    </rPh>
    <rPh sb="4" eb="6">
      <t>テイオン</t>
    </rPh>
    <rPh sb="6" eb="8">
      <t>チョゾウ</t>
    </rPh>
    <phoneticPr fontId="2"/>
  </si>
  <si>
    <t>-</t>
    <phoneticPr fontId="2"/>
  </si>
  <si>
    <t>-</t>
    <phoneticPr fontId="2"/>
  </si>
  <si>
    <t>用地先行取得事業特別会計</t>
    <phoneticPr fontId="5"/>
  </si>
  <si>
    <t>前橋市まちづくり公社</t>
    <rPh sb="0" eb="2">
      <t>マエバシ</t>
    </rPh>
    <rPh sb="2" eb="3">
      <t>シ</t>
    </rPh>
    <rPh sb="8" eb="10">
      <t>コウシャ</t>
    </rPh>
    <phoneticPr fontId="2"/>
  </si>
  <si>
    <t>○</t>
  </si>
  <si>
    <t>公立大学法人前橋工科大学</t>
    <rPh sb="0" eb="2">
      <t>コウリツ</t>
    </rPh>
    <rPh sb="2" eb="4">
      <t>ダイガク</t>
    </rPh>
    <rPh sb="4" eb="6">
      <t>ホウジン</t>
    </rPh>
    <rPh sb="6" eb="8">
      <t>マエバシ</t>
    </rPh>
    <rPh sb="8" eb="10">
      <t>コウカ</t>
    </rPh>
    <rPh sb="10" eb="12">
      <t>ダイガク</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</si>
  <si>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</si>
  <si>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</si>
  <si>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</si>
  <si>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</si>
  <si>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</si>
  <si>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</si>
  <si>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</si>
  <si>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</si>
  <si>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</si>
  <si>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</si>
  <si>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</si>
  <si>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</si>
  <si>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</si>
  <si>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</si>
  <si>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</si>
  <si>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後期高齢者医療特別会計</t>
    <phoneticPr fontId="5"/>
  </si>
  <si>
    <t>競輪特別会計</t>
    <phoneticPr fontId="5"/>
  </si>
  <si>
    <t>-</t>
    <phoneticPr fontId="2"/>
  </si>
  <si>
    <t>介護保険特別会計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</si>
  <si>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</si>
  <si>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</si>
  <si>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</si>
  <si>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</si>
  <si>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</si>
  <si>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新エネルギー発電事業特別会計</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</si>
  <si>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</si>
  <si>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</si>
  <si>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</si>
  <si>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</si>
  <si>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</si>
  <si>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総収益
（歳入）</t>
    <phoneticPr fontId="5"/>
  </si>
  <si>
    <t>資金剰余額
/不足額
（実質収支）</t>
    <phoneticPr fontId="5"/>
  </si>
  <si>
    <t>左のうち
一般会計等
負担見込額</t>
    <phoneticPr fontId="5"/>
  </si>
  <si>
    <t>群馬県市町村総合事務組合（一般会計）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</si>
  <si>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</si>
  <si>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</si>
  <si>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</si>
  <si>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群馬県市町村総合事務組合（事業会計）</t>
    <rPh sb="13" eb="15">
      <t>ジギョウ</t>
    </rPh>
    <phoneticPr fontId="2"/>
  </si>
  <si>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</si>
  <si>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</si>
  <si>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</si>
  <si>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</si>
  <si>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</si>
  <si>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</si>
  <si>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</si>
  <si>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</si>
  <si>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</si>
  <si>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</si>
  <si>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</si>
  <si>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</si>
  <si>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</si>
  <si>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</si>
  <si>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</si>
  <si>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</si>
  <si>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</si>
  <si>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</si>
  <si>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</si>
  <si>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</si>
  <si>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</si>
  <si>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</si>
  <si>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</si>
  <si>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</si>
  <si>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</si>
  <si>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</si>
  <si>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</si>
  <si>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</si>
  <si>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</si>
  <si>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</si>
  <si>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</si>
  <si>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</si>
  <si>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</si>
  <si>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</si>
  <si>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</si>
  <si>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</si>
  <si>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</si>
  <si>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</si>
  <si>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</si>
  <si>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</si>
  <si>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</si>
  <si>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</si>
  <si>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</si>
  <si>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</si>
  <si>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</si>
  <si>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</si>
  <si>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</si>
  <si>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</si>
  <si>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</si>
  <si>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</si>
  <si>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</si>
  <si>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</si>
  <si>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</si>
  <si>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</si>
  <si>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</si>
  <si>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</si>
  <si>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</si>
  <si>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</si>
  <si>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</si>
  <si>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</si>
  <si>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</si>
  <si>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</si>
  <si>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</si>
  <si>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</si>
  <si>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</si>
  <si>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</si>
  <si>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</si>
  <si>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</si>
  <si>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</si>
  <si>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</si>
  <si>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</si>
  <si>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</si>
  <si>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</si>
  <si>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</si>
  <si>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</si>
  <si>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</si>
  <si>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</si>
  <si>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</si>
  <si>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</si>
  <si>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</si>
  <si>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</si>
  <si>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</si>
  <si>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</si>
  <si>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</si>
  <si>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</si>
  <si>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</si>
  <si>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</si>
  <si>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</si>
  <si>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</si>
  <si>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</si>
  <si>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</si>
  <si>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</si>
  <si>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</si>
  <si>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</si>
  <si>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</si>
  <si>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</si>
  <si>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</si>
  <si>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</si>
  <si>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</si>
  <si>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</si>
  <si>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</si>
  <si>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</si>
  <si>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</si>
  <si>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</si>
  <si>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</si>
  <si>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</si>
  <si>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</si>
  <si>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</si>
  <si>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</si>
  <si>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</si>
  <si>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</si>
  <si>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</si>
  <si>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</si>
  <si>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</si>
  <si>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</si>
  <si>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</si>
  <si>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</si>
  <si>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</si>
  <si>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</si>
  <si>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</si>
  <si>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</si>
  <si>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</si>
  <si>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</si>
  <si>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</si>
  <si>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</si>
  <si>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</si>
  <si>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</si>
  <si>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</si>
  <si>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</si>
  <si>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</si>
  <si>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</si>
  <si>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</si>
  <si>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</si>
  <si>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</si>
  <si>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</si>
  <si>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</si>
  <si>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1.42</t>
  </si>
  <si>
    <t>▲ 2.71</t>
  </si>
  <si>
    <t>▲ 2.55</t>
  </si>
  <si>
    <t>▲ 1.63</t>
  </si>
  <si>
    <t>会計</t>
    <rPh sb="0" eb="2">
      <t>カイケイ</t>
    </rPh>
    <phoneticPr fontId="5"/>
  </si>
  <si>
    <t>一般会計</t>
  </si>
  <si>
    <t>下水道事業会計</t>
  </si>
  <si>
    <t>水道事業会計</t>
  </si>
  <si>
    <t>国民健康保険特別会計</t>
  </si>
  <si>
    <t>介護保険特別会計</t>
  </si>
  <si>
    <t>産業立地推進事業特別会計</t>
  </si>
  <si>
    <t>競輪特別会計</t>
  </si>
  <si>
    <t>母子父子寡婦福祉資金貸付金特別会計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</si>
  <si>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</si>
  <si>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</si>
  <si>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</si>
  <si>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</si>
  <si>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</si>
  <si>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</si>
  <si>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</si>
  <si>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</si>
  <si>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</si>
  <si>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</si>
  <si>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</si>
  <si>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</si>
  <si>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</si>
  <si>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</si>
  <si>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</si>
  <si>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</si>
  <si>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</si>
  <si>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</si>
  <si>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</si>
  <si>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</si>
  <si>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</si>
  <si>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</si>
  <si>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</si>
  <si>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</si>
  <si>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</si>
  <si>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</si>
  <si>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</si>
  <si>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</si>
  <si>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</si>
  <si>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</si>
  <si>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</si>
  <si>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</si>
  <si>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</si>
  <si>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</si>
  <si>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</si>
  <si>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</si>
  <si>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</si>
  <si>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</si>
  <si>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</si>
  <si>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</si>
  <si>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</si>
  <si>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</si>
  <si>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</si>
  <si>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</si>
  <si>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</si>
  <si>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</si>
  <si>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</si>
  <si>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</si>
  <si>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トウ</t>
    </rPh>
    <rPh sb="5" eb="9">
      <t>セイビキキン</t>
    </rPh>
    <phoneticPr fontId="2"/>
  </si>
  <si>
    <t>新型ｺﾛﾅｳｲﾙｽ感染症対応中小企業経営支援基金</t>
  </si>
  <si>
    <t>-</t>
    <phoneticPr fontId="2"/>
  </si>
  <si>
    <t>社会福祉基金</t>
  </si>
  <si>
    <t>職員退職手当基金</t>
  </si>
  <si>
    <t>ふるさと前橋応援基金</t>
  </si>
  <si>
    <t>-</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</si>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</sst>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9"/>
      <color rgb="FFFF0000"/>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9" fillId="0" borderId="0" xfId="11" applyFont="1" applyFill="1">
      <alignment vertical="center"/>
    </xf>
    <xf numFmtId="49" fontId="20"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1" fillId="0" borderId="0" xfId="12" applyFont="1">
      <alignment vertical="center"/>
    </xf>
    <xf numFmtId="0" fontId="22" fillId="0" borderId="7" xfId="12" applyFont="1" applyBorder="1" applyAlignment="1">
      <alignment horizontal="center" vertical="center"/>
    </xf>
    <xf numFmtId="0" fontId="22"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5" fillId="2" borderId="0" xfId="13" applyFont="1" applyFill="1">
      <alignment vertical="center"/>
    </xf>
    <xf numFmtId="0" fontId="25" fillId="2" borderId="0" xfId="14" applyFont="1" applyFill="1">
      <alignment vertical="center"/>
    </xf>
    <xf numFmtId="0" fontId="25"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5" fillId="2" borderId="0" xfId="13" applyFont="1" applyFill="1" applyAlignment="1">
      <alignment horizontal="center" vertical="center"/>
    </xf>
    <xf numFmtId="0" fontId="25" fillId="2" borderId="27" xfId="13" applyFont="1" applyFill="1" applyBorder="1">
      <alignment vertical="center"/>
    </xf>
    <xf numFmtId="0" fontId="27"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2" fillId="0" borderId="0" xfId="17" applyFont="1">
      <alignment vertical="center"/>
    </xf>
    <xf numFmtId="0" fontId="29" fillId="0" borderId="0" xfId="17" applyFont="1" applyAlignment="1">
      <alignment horizontal="right" vertical="center"/>
    </xf>
    <xf numFmtId="0" fontId="30" fillId="6" borderId="21" xfId="17" applyFont="1" applyFill="1" applyBorder="1" applyAlignment="1"/>
    <xf numFmtId="0" fontId="30" fillId="6" borderId="22" xfId="17" applyFont="1" applyFill="1" applyBorder="1" applyAlignment="1">
      <alignment horizontal="right" vertical="top"/>
    </xf>
    <xf numFmtId="0" fontId="30" fillId="6" borderId="23" xfId="17" applyFont="1" applyFill="1" applyBorder="1" applyAlignment="1">
      <alignment horizontal="right" vertical="top"/>
    </xf>
    <xf numFmtId="0" fontId="30" fillId="6" borderId="13" xfId="17" applyFont="1" applyFill="1" applyBorder="1" applyAlignment="1">
      <alignment horizontal="center" vertical="center"/>
    </xf>
    <xf numFmtId="0" fontId="30" fillId="6" borderId="15" xfId="17" applyFont="1" applyFill="1" applyBorder="1" applyAlignment="1">
      <alignment horizontal="center" vertical="center"/>
    </xf>
    <xf numFmtId="0" fontId="30" fillId="6" borderId="61" xfId="17" applyFont="1" applyFill="1" applyBorder="1" applyAlignment="1">
      <alignment horizontal="center" vertical="center"/>
    </xf>
    <xf numFmtId="0" fontId="30" fillId="0" borderId="27" xfId="17" applyFont="1" applyFill="1" applyBorder="1" applyAlignment="1">
      <alignment horizontal="center" vertical="center" wrapText="1"/>
    </xf>
    <xf numFmtId="188" fontId="30" fillId="0" borderId="13" xfId="17" applyNumberFormat="1" applyFont="1" applyFill="1" applyBorder="1" applyAlignment="1" applyProtection="1">
      <alignment horizontal="right" vertical="center" shrinkToFit="1"/>
    </xf>
    <xf numFmtId="188" fontId="30" fillId="0" borderId="15" xfId="17" applyNumberFormat="1" applyFont="1" applyFill="1" applyBorder="1" applyAlignment="1" applyProtection="1">
      <alignment horizontal="right" vertical="center" shrinkToFit="1"/>
    </xf>
    <xf numFmtId="188" fontId="30" fillId="0" borderId="17" xfId="17" applyNumberFormat="1" applyFont="1" applyFill="1" applyBorder="1" applyAlignment="1" applyProtection="1">
      <alignment horizontal="right" vertical="center" shrinkToFit="1"/>
    </xf>
    <xf numFmtId="0" fontId="30" fillId="0" borderId="38" xfId="17" applyFont="1" applyFill="1" applyBorder="1" applyAlignment="1">
      <alignment horizontal="center" vertical="center" wrapText="1"/>
    </xf>
    <xf numFmtId="188" fontId="30" fillId="0" borderId="35" xfId="17" applyNumberFormat="1" applyFont="1" applyFill="1" applyBorder="1" applyAlignment="1" applyProtection="1">
      <alignment horizontal="right" vertical="center" shrinkToFit="1"/>
    </xf>
    <xf numFmtId="188" fontId="30" fillId="0" borderId="36" xfId="17" applyNumberFormat="1" applyFont="1" applyFill="1" applyBorder="1" applyAlignment="1" applyProtection="1">
      <alignment horizontal="right" vertical="center" shrinkToFit="1"/>
    </xf>
    <xf numFmtId="188" fontId="30" fillId="0" borderId="37" xfId="17" applyNumberFormat="1" applyFont="1" applyFill="1" applyBorder="1" applyAlignment="1" applyProtection="1">
      <alignment horizontal="right" vertical="center" shrinkToFit="1"/>
    </xf>
    <xf numFmtId="0" fontId="30" fillId="0" borderId="62" xfId="17" applyFont="1" applyFill="1" applyBorder="1" applyAlignment="1">
      <alignment horizontal="center" vertical="center"/>
    </xf>
    <xf numFmtId="188" fontId="30" fillId="0" borderId="112" xfId="17" applyNumberFormat="1" applyFont="1" applyFill="1" applyBorder="1" applyAlignment="1" applyProtection="1">
      <alignment horizontal="right" vertical="center" shrinkToFit="1"/>
    </xf>
    <xf numFmtId="188" fontId="30" fillId="0" borderId="182" xfId="17" applyNumberFormat="1" applyFont="1" applyFill="1" applyBorder="1" applyAlignment="1" applyProtection="1">
      <alignment horizontal="right" vertical="center" shrinkToFit="1"/>
    </xf>
    <xf numFmtId="188" fontId="30" fillId="0" borderId="63" xfId="17" applyNumberFormat="1" applyFont="1" applyFill="1" applyBorder="1" applyAlignment="1" applyProtection="1">
      <alignment horizontal="right" vertical="center" shrinkToFit="1"/>
    </xf>
    <xf numFmtId="0" fontId="30" fillId="0" borderId="0" xfId="18" applyFont="1">
      <alignment vertical="center"/>
    </xf>
    <xf numFmtId="0" fontId="3" fillId="0" borderId="0" xfId="18">
      <alignment vertical="center"/>
    </xf>
    <xf numFmtId="0" fontId="29" fillId="0" borderId="0" xfId="18" applyFont="1" applyAlignment="1">
      <alignment horizontal="right" vertical="center"/>
    </xf>
    <xf numFmtId="0" fontId="30" fillId="7" borderId="21" xfId="18" applyFont="1" applyFill="1" applyBorder="1" applyAlignment="1"/>
    <xf numFmtId="0" fontId="30" fillId="7" borderId="22" xfId="18" applyFont="1" applyFill="1" applyBorder="1" applyAlignment="1">
      <alignment horizontal="right" vertical="top"/>
    </xf>
    <xf numFmtId="0" fontId="30" fillId="7" borderId="23" xfId="18" applyFont="1" applyFill="1" applyBorder="1" applyAlignment="1">
      <alignment horizontal="right" vertical="top"/>
    </xf>
    <xf numFmtId="0" fontId="30" fillId="7" borderId="14" xfId="18" applyFont="1" applyFill="1" applyBorder="1" applyAlignment="1">
      <alignment horizontal="center" vertical="center"/>
    </xf>
    <xf numFmtId="0" fontId="30" fillId="7" borderId="15" xfId="18" applyFont="1" applyFill="1" applyBorder="1" applyAlignment="1">
      <alignment horizontal="center" vertical="center"/>
    </xf>
    <xf numFmtId="0" fontId="30" fillId="7" borderId="17" xfId="18" applyFont="1" applyFill="1" applyBorder="1" applyAlignment="1">
      <alignment horizontal="center" vertical="center"/>
    </xf>
    <xf numFmtId="0" fontId="30" fillId="0" borderId="29" xfId="18" applyFont="1" applyFill="1" applyBorder="1" applyAlignment="1">
      <alignment vertical="center" wrapText="1"/>
    </xf>
    <xf numFmtId="188" fontId="30" fillId="0" borderId="183" xfId="18" applyNumberFormat="1" applyFont="1" applyFill="1" applyBorder="1" applyAlignment="1">
      <alignment horizontal="right" vertical="center" shrinkToFit="1"/>
    </xf>
    <xf numFmtId="188" fontId="30" fillId="0" borderId="184" xfId="18" applyNumberFormat="1" applyFont="1" applyFill="1" applyBorder="1" applyAlignment="1">
      <alignment horizontal="right" vertical="center" shrinkToFit="1"/>
    </xf>
    <xf numFmtId="188" fontId="30" fillId="0" borderId="185" xfId="18" applyNumberFormat="1" applyFont="1" applyFill="1" applyBorder="1" applyAlignment="1">
      <alignment horizontal="right" vertical="center" shrinkToFit="1"/>
    </xf>
    <xf numFmtId="0" fontId="30" fillId="0" borderId="34" xfId="18" applyFont="1" applyFill="1" applyBorder="1" applyAlignment="1">
      <alignment vertical="center"/>
    </xf>
    <xf numFmtId="188" fontId="30" fillId="0" borderId="186" xfId="18" applyNumberFormat="1" applyFont="1" applyFill="1" applyBorder="1" applyAlignment="1">
      <alignment horizontal="right" vertical="center" shrinkToFit="1"/>
    </xf>
    <xf numFmtId="188" fontId="30" fillId="0" borderId="12" xfId="18" applyNumberFormat="1" applyFont="1" applyFill="1" applyBorder="1" applyAlignment="1">
      <alignment horizontal="right" vertical="center" shrinkToFit="1"/>
    </xf>
    <xf numFmtId="188" fontId="30" fillId="0" borderId="187" xfId="18" applyNumberFormat="1" applyFont="1" applyFill="1" applyBorder="1" applyAlignment="1">
      <alignment horizontal="right" vertical="center" shrinkToFit="1"/>
    </xf>
    <xf numFmtId="0" fontId="30" fillId="0" borderId="38" xfId="18" applyFont="1" applyFill="1" applyBorder="1" applyAlignment="1">
      <alignment vertical="center"/>
    </xf>
    <xf numFmtId="0" fontId="30" fillId="0" borderId="62" xfId="18" applyFont="1" applyFill="1" applyBorder="1" applyAlignment="1">
      <alignment vertical="center"/>
    </xf>
    <xf numFmtId="188" fontId="30" fillId="0" borderId="112" xfId="18" applyNumberFormat="1" applyFont="1" applyFill="1" applyBorder="1" applyAlignment="1">
      <alignment horizontal="right" vertical="center" shrinkToFit="1"/>
    </xf>
    <xf numFmtId="188" fontId="30" fillId="0" borderId="182" xfId="18" applyNumberFormat="1" applyFont="1" applyFill="1" applyBorder="1" applyAlignment="1">
      <alignment horizontal="right" vertical="center" shrinkToFit="1"/>
    </xf>
    <xf numFmtId="188" fontId="30" fillId="0" borderId="63" xfId="18" applyNumberFormat="1" applyFont="1" applyFill="1" applyBorder="1" applyAlignment="1">
      <alignment horizontal="right" vertical="center" shrinkToFit="1"/>
    </xf>
    <xf numFmtId="0" fontId="31" fillId="0" borderId="0" xfId="18" applyFont="1" applyFill="1" applyBorder="1" applyAlignment="1">
      <alignment vertical="center"/>
    </xf>
    <xf numFmtId="0" fontId="31" fillId="0" borderId="0" xfId="18" applyNumberFormat="1" applyFont="1" applyFill="1" applyBorder="1" applyAlignment="1">
      <alignment vertical="center" wrapText="1"/>
    </xf>
    <xf numFmtId="0" fontId="31" fillId="0" borderId="0" xfId="18" applyNumberFormat="1" applyFont="1" applyBorder="1" applyAlignment="1">
      <alignment vertical="center" wrapText="1"/>
    </xf>
    <xf numFmtId="0" fontId="30" fillId="0" borderId="0" xfId="18" applyNumberFormat="1" applyFont="1" applyFill="1" applyBorder="1" applyAlignment="1">
      <alignment vertical="center"/>
    </xf>
    <xf numFmtId="0" fontId="22" fillId="0" borderId="0" xfId="19" applyFont="1">
      <alignment vertical="center"/>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6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Alignment="1"/>
    <xf numFmtId="0" fontId="32" fillId="0" borderId="0" xfId="19" applyFont="1" applyAlignment="1"/>
    <xf numFmtId="0" fontId="32" fillId="0" borderId="0" xfId="19" applyFont="1">
      <alignment vertical="center"/>
    </xf>
    <xf numFmtId="181" fontId="32" fillId="0" borderId="0" xfId="19" applyNumberFormat="1" applyFont="1" applyAlignment="1">
      <alignment horizontal="right" vertical="center" shrinkToFit="1"/>
    </xf>
    <xf numFmtId="0" fontId="33" fillId="0" borderId="0" xfId="19" applyNumberFormat="1" applyFont="1" applyAlignment="1">
      <alignment horizontal="center" vertical="center" shrinkToFit="1"/>
    </xf>
    <xf numFmtId="0" fontId="32" fillId="8" borderId="21" xfId="19" applyFont="1" applyFill="1" applyBorder="1" applyAlignment="1"/>
    <xf numFmtId="0" fontId="32" fillId="8" borderId="22" xfId="19" applyFont="1" applyFill="1" applyBorder="1" applyAlignment="1"/>
    <xf numFmtId="0" fontId="32" fillId="8" borderId="22" xfId="19" applyFont="1" applyFill="1" applyBorder="1" applyAlignment="1">
      <alignment horizontal="right" vertical="center"/>
    </xf>
    <xf numFmtId="0" fontId="32" fillId="8" borderId="23" xfId="19" applyFont="1" applyFill="1" applyBorder="1" applyAlignment="1">
      <alignment horizontal="right" vertical="top"/>
    </xf>
    <xf numFmtId="0" fontId="32" fillId="8" borderId="14" xfId="19" applyFont="1" applyFill="1" applyBorder="1" applyAlignment="1">
      <alignment horizontal="center" vertical="center"/>
    </xf>
    <xf numFmtId="0" fontId="32" fillId="8" borderId="15" xfId="19" applyFont="1" applyFill="1" applyBorder="1" applyAlignment="1">
      <alignment horizontal="center" vertical="center"/>
    </xf>
    <xf numFmtId="0" fontId="32" fillId="8" borderId="61" xfId="19" applyFont="1" applyFill="1" applyBorder="1" applyAlignment="1">
      <alignment horizontal="center" vertical="center"/>
    </xf>
    <xf numFmtId="181" fontId="32" fillId="0" borderId="183" xfId="19" applyNumberFormat="1" applyFont="1" applyBorder="1" applyAlignment="1" applyProtection="1">
      <alignment horizontal="right" vertical="center" shrinkToFit="1"/>
      <protection locked="0"/>
    </xf>
    <xf numFmtId="181" fontId="32" fillId="0" borderId="184" xfId="19" applyNumberFormat="1" applyFont="1" applyBorder="1" applyAlignment="1" applyProtection="1">
      <alignment horizontal="right" vertical="center" shrinkToFit="1"/>
      <protection locked="0"/>
    </xf>
    <xf numFmtId="181" fontId="32" fillId="0" borderId="185" xfId="19" applyNumberFormat="1" applyFont="1" applyBorder="1" applyAlignment="1" applyProtection="1">
      <alignment horizontal="right" vertical="center" shrinkToFit="1"/>
      <protection locked="0"/>
    </xf>
    <xf numFmtId="181" fontId="32" fillId="0" borderId="112" xfId="19" applyNumberFormat="1" applyFont="1" applyBorder="1" applyAlignment="1" applyProtection="1">
      <alignment horizontal="right" vertical="center" shrinkToFit="1"/>
      <protection locked="0"/>
    </xf>
    <xf numFmtId="181" fontId="32" fillId="0" borderId="182" xfId="19" applyNumberFormat="1" applyFont="1" applyBorder="1" applyAlignment="1" applyProtection="1">
      <alignment horizontal="right" vertical="center" shrinkToFit="1"/>
      <protection locked="0"/>
    </xf>
    <xf numFmtId="181" fontId="32" fillId="0" borderId="63" xfId="19" applyNumberFormat="1" applyFont="1" applyBorder="1" applyAlignment="1" applyProtection="1">
      <alignment horizontal="right" vertical="center" shrinkToFit="1"/>
      <protection locked="0"/>
    </xf>
    <xf numFmtId="0" fontId="35" fillId="0" borderId="0" xfId="19" applyFont="1" applyAlignment="1">
      <alignment horizontal="center" vertical="center" wrapText="1"/>
    </xf>
    <xf numFmtId="0" fontId="32" fillId="0" borderId="0" xfId="19" applyFont="1" applyAlignment="1">
      <alignment vertical="top"/>
    </xf>
    <xf numFmtId="0" fontId="36" fillId="0" borderId="0" xfId="19" applyFont="1">
      <alignment vertical="center"/>
    </xf>
    <xf numFmtId="0" fontId="35" fillId="0" borderId="0" xfId="19" applyFont="1" applyAlignment="1">
      <alignment vertical="center" wrapText="1"/>
    </xf>
    <xf numFmtId="0" fontId="3" fillId="0" borderId="0" xfId="20">
      <alignment vertical="center"/>
    </xf>
    <xf numFmtId="0" fontId="29" fillId="0" borderId="0" xfId="20" applyFont="1" applyAlignment="1">
      <alignment horizontal="center" vertical="center"/>
    </xf>
    <xf numFmtId="0" fontId="31" fillId="6" borderId="21" xfId="20" applyFont="1" applyFill="1" applyBorder="1" applyAlignment="1"/>
    <xf numFmtId="0" fontId="31" fillId="6" borderId="22" xfId="20" applyFont="1" applyFill="1" applyBorder="1" applyAlignment="1"/>
    <xf numFmtId="0" fontId="31" fillId="6" borderId="22" xfId="20" applyFont="1" applyFill="1" applyBorder="1" applyAlignment="1">
      <alignment horizontal="right" vertical="center"/>
    </xf>
    <xf numFmtId="0" fontId="31" fillId="6" borderId="23" xfId="20" applyFont="1" applyFill="1" applyBorder="1" applyAlignment="1">
      <alignment horizontal="right" vertical="top"/>
    </xf>
    <xf numFmtId="0" fontId="31" fillId="6" borderId="14" xfId="20" applyFont="1" applyFill="1" applyBorder="1" applyAlignment="1">
      <alignment horizontal="center" vertical="center"/>
    </xf>
    <xf numFmtId="0" fontId="31" fillId="6" borderId="15" xfId="20" applyFont="1" applyFill="1" applyBorder="1" applyAlignment="1">
      <alignment horizontal="center" vertical="center"/>
    </xf>
    <xf numFmtId="0" fontId="31" fillId="6" borderId="17" xfId="20" applyFont="1" applyFill="1" applyBorder="1" applyAlignment="1">
      <alignment horizontal="center" vertical="center"/>
    </xf>
    <xf numFmtId="0" fontId="31" fillId="0" borderId="6" xfId="20" applyFont="1" applyFill="1" applyBorder="1" applyAlignment="1">
      <alignment vertical="center" wrapText="1"/>
    </xf>
    <xf numFmtId="181" fontId="31" fillId="0" borderId="183" xfId="20" applyNumberFormat="1" applyFont="1" applyBorder="1" applyAlignment="1">
      <alignment horizontal="right" vertical="center" shrinkToFit="1"/>
    </xf>
    <xf numFmtId="181" fontId="31" fillId="0" borderId="184" xfId="20" applyNumberFormat="1" applyFont="1" applyBorder="1" applyAlignment="1">
      <alignment horizontal="right" vertical="center" shrinkToFit="1"/>
    </xf>
    <xf numFmtId="181" fontId="31" fillId="0" borderId="185" xfId="20" applyNumberFormat="1" applyFont="1" applyBorder="1" applyAlignment="1">
      <alignment horizontal="right" vertical="center" shrinkToFit="1"/>
    </xf>
    <xf numFmtId="0" fontId="31" fillId="0" borderId="10" xfId="20" applyFont="1" applyFill="1" applyBorder="1" applyAlignment="1">
      <alignment vertical="center"/>
    </xf>
    <xf numFmtId="181" fontId="31" fillId="0" borderId="186" xfId="20" applyNumberFormat="1" applyFont="1" applyBorder="1" applyAlignment="1">
      <alignment horizontal="right" vertical="center" shrinkToFit="1"/>
    </xf>
    <xf numFmtId="181" fontId="31" fillId="0" borderId="12" xfId="20" applyNumberFormat="1" applyFont="1" applyBorder="1" applyAlignment="1">
      <alignment horizontal="right" vertical="center" shrinkToFit="1"/>
    </xf>
    <xf numFmtId="181" fontId="31" fillId="0" borderId="187" xfId="20" applyNumberFormat="1" applyFont="1" applyBorder="1" applyAlignment="1">
      <alignment horizontal="right" vertical="center" shrinkToFit="1"/>
    </xf>
    <xf numFmtId="0" fontId="31" fillId="0" borderId="1" xfId="20" applyFont="1" applyFill="1" applyBorder="1" applyAlignment="1">
      <alignment vertical="center"/>
    </xf>
    <xf numFmtId="0" fontId="31" fillId="0" borderId="32" xfId="20" applyFont="1" applyFill="1" applyBorder="1" applyAlignment="1">
      <alignment vertical="center"/>
    </xf>
    <xf numFmtId="0" fontId="31" fillId="0" borderId="10" xfId="20" applyFont="1" applyFill="1" applyBorder="1" applyAlignment="1">
      <alignment vertical="center" wrapText="1"/>
    </xf>
    <xf numFmtId="0" fontId="31" fillId="0" borderId="54" xfId="20" applyFont="1" applyFill="1" applyBorder="1" applyAlignment="1">
      <alignment vertical="center"/>
    </xf>
    <xf numFmtId="181" fontId="31" fillId="0" borderId="112" xfId="20" applyNumberFormat="1" applyFont="1" applyBorder="1" applyAlignment="1">
      <alignment horizontal="right" vertical="center" shrinkToFit="1"/>
    </xf>
    <xf numFmtId="181" fontId="31" fillId="0" borderId="182" xfId="20" applyNumberFormat="1" applyFont="1" applyBorder="1" applyAlignment="1">
      <alignment horizontal="right" vertical="center" shrinkToFit="1"/>
    </xf>
    <xf numFmtId="181" fontId="31" fillId="0" borderId="63" xfId="20" applyNumberFormat="1" applyFont="1" applyBorder="1" applyAlignment="1">
      <alignment horizontal="right" vertical="center" shrinkToFit="1"/>
    </xf>
    <xf numFmtId="0" fontId="31" fillId="0" borderId="0" xfId="20" applyFont="1" applyFill="1" applyBorder="1" applyAlignment="1"/>
    <xf numFmtId="0" fontId="31" fillId="0" borderId="0" xfId="20" applyFont="1" applyFill="1" applyBorder="1" applyAlignment="1">
      <alignment vertical="center"/>
    </xf>
    <xf numFmtId="0" fontId="31" fillId="0" borderId="0" xfId="20" applyFont="1" applyFill="1" applyBorder="1" applyAlignment="1">
      <alignment horizontal="left" vertical="center"/>
    </xf>
    <xf numFmtId="181" fontId="31" fillId="0" borderId="0" xfId="20" applyNumberFormat="1" applyFont="1" applyFill="1" applyBorder="1" applyAlignment="1" applyProtection="1">
      <alignment horizontal="right" vertical="center"/>
    </xf>
    <xf numFmtId="0" fontId="29" fillId="0" borderId="0" xfId="17" applyFont="1" applyAlignment="1">
      <alignment horizontal="right"/>
    </xf>
    <xf numFmtId="0" fontId="37" fillId="6" borderId="21" xfId="17" applyFont="1" applyFill="1" applyBorder="1" applyAlignment="1"/>
    <xf numFmtId="0" fontId="37" fillId="6" borderId="22" xfId="17" applyFont="1" applyFill="1" applyBorder="1" applyAlignment="1">
      <alignment horizontal="right" vertical="top"/>
    </xf>
    <xf numFmtId="0" fontId="37" fillId="6" borderId="23" xfId="17" applyFont="1" applyFill="1" applyBorder="1" applyAlignment="1">
      <alignment horizontal="right" vertical="top"/>
    </xf>
    <xf numFmtId="0" fontId="38" fillId="8" borderId="15" xfId="21" applyFont="1" applyFill="1" applyBorder="1" applyAlignment="1">
      <alignment horizontal="center" vertical="center"/>
    </xf>
    <xf numFmtId="0" fontId="38" fillId="8" borderId="61" xfId="21" applyFont="1" applyFill="1" applyBorder="1" applyAlignment="1">
      <alignment horizontal="center" vertical="center"/>
    </xf>
    <xf numFmtId="0" fontId="37" fillId="0" borderId="27" xfId="17" applyFont="1" applyFill="1" applyBorder="1" applyAlignment="1">
      <alignment horizontal="center" vertical="center" wrapText="1"/>
    </xf>
    <xf numFmtId="181" fontId="37" fillId="0" borderId="15" xfId="21" applyNumberFormat="1" applyFont="1" applyFill="1" applyBorder="1" applyAlignment="1" applyProtection="1">
      <alignment horizontal="right" vertical="center" shrinkToFit="1"/>
    </xf>
    <xf numFmtId="181" fontId="37" fillId="0" borderId="17" xfId="21" applyNumberFormat="1" applyFont="1" applyFill="1" applyBorder="1" applyAlignment="1" applyProtection="1">
      <alignment horizontal="right" vertical="center" shrinkToFit="1"/>
    </xf>
    <xf numFmtId="0" fontId="37" fillId="0" borderId="38" xfId="17" applyFont="1" applyFill="1" applyBorder="1" applyAlignment="1">
      <alignment horizontal="center" vertical="center" wrapText="1"/>
    </xf>
    <xf numFmtId="181" fontId="37" fillId="0" borderId="36" xfId="21" applyNumberFormat="1" applyFont="1" applyFill="1" applyBorder="1" applyAlignment="1" applyProtection="1">
      <alignment horizontal="right" vertical="center" shrinkToFit="1"/>
    </xf>
    <xf numFmtId="181" fontId="37" fillId="0" borderId="37" xfId="21" applyNumberFormat="1" applyFont="1" applyFill="1" applyBorder="1" applyAlignment="1" applyProtection="1">
      <alignment horizontal="right" vertical="center" shrinkToFit="1"/>
    </xf>
    <xf numFmtId="181" fontId="37" fillId="0" borderId="12" xfId="21" applyNumberFormat="1" applyFont="1" applyFill="1" applyBorder="1" applyAlignment="1" applyProtection="1">
      <alignment horizontal="right" vertical="center" shrinkToFit="1"/>
    </xf>
    <xf numFmtId="181" fontId="37" fillId="0" borderId="187" xfId="21" applyNumberFormat="1" applyFont="1" applyFill="1" applyBorder="1" applyAlignment="1" applyProtection="1">
      <alignment horizontal="right" vertical="center" shrinkToFit="1"/>
    </xf>
    <xf numFmtId="0" fontId="37" fillId="0" borderId="24" xfId="17" applyFont="1" applyFill="1" applyBorder="1" applyAlignment="1">
      <alignment horizontal="center" vertical="center"/>
    </xf>
    <xf numFmtId="181" fontId="37" fillId="0" borderId="12" xfId="21" applyNumberFormat="1" applyFont="1" applyFill="1" applyBorder="1" applyAlignment="1" applyProtection="1">
      <alignment horizontal="right" vertical="center" shrinkToFit="1"/>
      <protection locked="0"/>
    </xf>
    <xf numFmtId="181" fontId="37" fillId="0" borderId="187" xfId="21" applyNumberFormat="1" applyFont="1" applyFill="1" applyBorder="1" applyAlignment="1" applyProtection="1">
      <alignment horizontal="right" vertical="center" shrinkToFit="1"/>
      <protection locked="0"/>
    </xf>
    <xf numFmtId="0" fontId="37" fillId="0" borderId="40" xfId="17" applyFont="1" applyFill="1" applyBorder="1" applyAlignment="1">
      <alignment horizontal="center" vertical="center"/>
    </xf>
    <xf numFmtId="181" fontId="37" fillId="0" borderId="63" xfId="21" applyNumberFormat="1" applyFont="1" applyFill="1" applyBorder="1" applyAlignment="1" applyProtection="1">
      <alignment horizontal="right" vertical="center" shrinkToFit="1"/>
      <protection locked="0"/>
    </xf>
    <xf numFmtId="0" fontId="37" fillId="0" borderId="21" xfId="17" applyFont="1" applyFill="1" applyBorder="1" applyAlignment="1">
      <alignment horizontal="center" vertical="center"/>
    </xf>
    <xf numFmtId="181" fontId="37" fillId="0" borderId="59" xfId="21" applyNumberFormat="1" applyFont="1" applyFill="1" applyBorder="1" applyAlignment="1" applyProtection="1">
      <alignment horizontal="right" vertical="center" shrinkToFit="1"/>
    </xf>
    <xf numFmtId="181" fontId="37"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5" xfId="12" applyNumberFormat="1" applyFont="1" applyFill="1" applyBorder="1" applyAlignment="1">
      <alignment horizontal="right"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12" xfId="12" applyFont="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6"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6"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3" fillId="2" borderId="0" xfId="13" applyFont="1" applyFill="1">
      <alignment vertical="center"/>
    </xf>
    <xf numFmtId="0" fontId="24" fillId="2" borderId="21" xfId="13" applyFont="1" applyFill="1" applyBorder="1" applyAlignment="1">
      <alignment horizontal="center" vertical="center"/>
    </xf>
    <xf numFmtId="0" fontId="24" fillId="2" borderId="22" xfId="13" applyFont="1" applyFill="1" applyBorder="1" applyAlignment="1">
      <alignment horizontal="center" vertical="center"/>
    </xf>
    <xf numFmtId="0" fontId="24"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0" borderId="94" xfId="16"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2" fillId="0" borderId="2" xfId="2" applyNumberFormat="1" applyFont="1" applyFill="1" applyBorder="1">
      <alignment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7" applyFont="1" applyFill="1" applyBorder="1" applyAlignment="1" applyProtection="1">
      <alignment horizontal="left" vertical="center" wrapText="1"/>
    </xf>
    <xf numFmtId="0" fontId="30" fillId="0" borderId="20"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39" xfId="17" applyFont="1" applyFill="1" applyBorder="1" applyAlignment="1" applyProtection="1">
      <alignment horizontal="left" vertical="center"/>
    </xf>
    <xf numFmtId="0" fontId="30" fillId="0" borderId="55" xfId="17" applyFont="1" applyFill="1" applyBorder="1" applyAlignment="1" applyProtection="1">
      <alignment horizontal="left" vertical="center"/>
    </xf>
    <xf numFmtId="0" fontId="30" fillId="0" borderId="57" xfId="17" applyFont="1" applyFill="1" applyBorder="1" applyAlignment="1" applyProtection="1">
      <alignment horizontal="left" vertical="center"/>
    </xf>
    <xf numFmtId="0" fontId="31" fillId="0" borderId="9" xfId="18" applyFont="1" applyFill="1" applyBorder="1" applyAlignment="1">
      <alignment horizontal="left" vertical="center" wrapText="1"/>
    </xf>
    <xf numFmtId="0" fontId="31" fillId="0" borderId="9" xfId="18" applyFont="1" applyBorder="1" applyAlignment="1">
      <alignment horizontal="left" vertical="center" wrapText="1"/>
    </xf>
    <xf numFmtId="0" fontId="31" fillId="0" borderId="53" xfId="18" applyFont="1" applyBorder="1" applyAlignment="1">
      <alignment horizontal="left" vertical="center" wrapText="1"/>
    </xf>
    <xf numFmtId="0" fontId="31" fillId="0" borderId="55" xfId="18" applyFont="1" applyFill="1" applyBorder="1" applyAlignment="1">
      <alignment horizontal="left" vertical="center" wrapText="1"/>
    </xf>
    <xf numFmtId="0" fontId="31" fillId="0" borderId="55" xfId="18" applyFont="1" applyBorder="1" applyAlignment="1">
      <alignment horizontal="left" vertical="center" wrapText="1"/>
    </xf>
    <xf numFmtId="0" fontId="31" fillId="0" borderId="57" xfId="18" applyFont="1" applyBorder="1" applyAlignment="1">
      <alignment horizontal="left" vertical="center" wrapText="1"/>
    </xf>
    <xf numFmtId="0" fontId="31" fillId="0" borderId="50" xfId="18" applyFont="1" applyFill="1" applyBorder="1" applyAlignment="1">
      <alignment horizontal="left" vertical="center" wrapText="1"/>
    </xf>
    <xf numFmtId="0" fontId="31" fillId="0" borderId="52" xfId="18" applyFont="1" applyFill="1" applyBorder="1" applyAlignment="1">
      <alignment horizontal="left" vertical="center" wrapText="1"/>
    </xf>
    <xf numFmtId="0" fontId="31" fillId="0" borderId="34" xfId="19" applyFont="1" applyFill="1" applyBorder="1" applyAlignment="1">
      <alignment vertical="center" wrapText="1"/>
    </xf>
    <xf numFmtId="0" fontId="31" fillId="0" borderId="11" xfId="19" applyFont="1" applyFill="1" applyBorder="1" applyAlignment="1">
      <alignment vertical="center" wrapText="1"/>
    </xf>
    <xf numFmtId="0" fontId="31" fillId="0" borderId="9" xfId="19" applyFont="1" applyFill="1" applyBorder="1" applyAlignment="1">
      <alignment vertical="center"/>
    </xf>
    <xf numFmtId="0" fontId="31" fillId="0" borderId="53" xfId="19" applyFont="1" applyFill="1" applyBorder="1" applyAlignment="1">
      <alignmen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vertical="center"/>
    </xf>
    <xf numFmtId="0" fontId="31" fillId="0" borderId="57" xfId="19" applyFont="1" applyFill="1" applyBorder="1" applyAlignment="1">
      <alignment vertical="center"/>
    </xf>
    <xf numFmtId="0" fontId="32" fillId="0" borderId="183" xfId="19" applyFont="1" applyBorder="1" applyAlignment="1">
      <alignment horizontal="center" vertical="center" wrapText="1"/>
    </xf>
    <xf numFmtId="0" fontId="32" fillId="0" borderId="184" xfId="19" applyFont="1" applyBorder="1" applyAlignment="1">
      <alignment horizontal="center" vertical="center" wrapText="1"/>
    </xf>
    <xf numFmtId="0" fontId="32" fillId="0" borderId="112" xfId="19" applyFont="1" applyBorder="1" applyAlignment="1">
      <alignment horizontal="center" vertical="center" wrapText="1"/>
    </xf>
    <xf numFmtId="0" fontId="32" fillId="0" borderId="182" xfId="19" applyFont="1" applyBorder="1" applyAlignment="1">
      <alignment horizontal="center" vertical="center" wrapText="1"/>
    </xf>
    <xf numFmtId="0" fontId="32" fillId="0" borderId="49" xfId="19" applyFont="1" applyBorder="1">
      <alignment vertical="center"/>
    </xf>
    <xf numFmtId="0" fontId="32" fillId="0" borderId="50" xfId="19" applyFont="1" applyBorder="1">
      <alignment vertical="center"/>
    </xf>
    <xf numFmtId="0" fontId="32" fillId="0" borderId="51" xfId="19" applyFont="1" applyBorder="1">
      <alignment vertical="center"/>
    </xf>
    <xf numFmtId="0" fontId="32" fillId="0" borderId="54" xfId="19" applyFont="1" applyBorder="1">
      <alignment vertical="center"/>
    </xf>
    <xf numFmtId="0" fontId="32" fillId="0" borderId="55" xfId="19" applyFont="1" applyBorder="1">
      <alignment vertical="center"/>
    </xf>
    <xf numFmtId="0" fontId="32" fillId="0" borderId="56" xfId="19"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vertical="center"/>
    </xf>
    <xf numFmtId="0" fontId="31" fillId="0" borderId="52" xfId="19" applyFont="1" applyFill="1" applyBorder="1" applyAlignment="1">
      <alignment vertical="center"/>
    </xf>
    <xf numFmtId="0" fontId="31" fillId="0" borderId="38" xfId="20" applyFont="1" applyFill="1" applyBorder="1" applyAlignment="1">
      <alignment vertical="center" wrapText="1"/>
    </xf>
    <xf numFmtId="0" fontId="31" fillId="0" borderId="3" xfId="20" applyFont="1" applyFill="1" applyBorder="1" applyAlignment="1">
      <alignment vertical="center" wrapText="1"/>
    </xf>
    <xf numFmtId="0" fontId="31" fillId="0" borderId="27" xfId="20" applyFont="1" applyFill="1" applyBorder="1" applyAlignment="1">
      <alignment vertical="center" wrapText="1"/>
    </xf>
    <xf numFmtId="0" fontId="31" fillId="0" borderId="5" xfId="20" applyFont="1" applyFill="1" applyBorder="1" applyAlignment="1">
      <alignment vertical="center" wrapText="1"/>
    </xf>
    <xf numFmtId="0" fontId="31" fillId="0" borderId="29" xfId="20" applyFont="1" applyFill="1" applyBorder="1" applyAlignment="1">
      <alignment vertical="center" wrapText="1"/>
    </xf>
    <xf numFmtId="0" fontId="31" fillId="0" borderId="8" xfId="20" applyFont="1" applyFill="1" applyBorder="1" applyAlignment="1">
      <alignment vertical="center" wrapText="1"/>
    </xf>
    <xf numFmtId="0" fontId="31" fillId="0" borderId="9" xfId="20" applyFont="1" applyFill="1" applyBorder="1" applyAlignment="1">
      <alignment horizontal="left" vertical="center"/>
    </xf>
    <xf numFmtId="0" fontId="31" fillId="0" borderId="53" xfId="20" applyFont="1" applyFill="1" applyBorder="1" applyAlignment="1">
      <alignment horizontal="left" vertical="center"/>
    </xf>
    <xf numFmtId="0" fontId="31" fillId="0" borderId="62" xfId="20" applyFont="1" applyFill="1" applyBorder="1" applyAlignment="1">
      <alignment vertical="center"/>
    </xf>
    <xf numFmtId="0" fontId="31" fillId="0" borderId="56" xfId="20" applyFont="1" applyFill="1" applyBorder="1" applyAlignment="1">
      <alignment vertical="center"/>
    </xf>
    <xf numFmtId="0" fontId="31" fillId="0" borderId="55" xfId="20" applyFont="1" applyFill="1" applyBorder="1" applyAlignment="1">
      <alignment horizontal="left" vertical="center"/>
    </xf>
    <xf numFmtId="0" fontId="31" fillId="0" borderId="57" xfId="20" applyFont="1" applyFill="1" applyBorder="1" applyAlignment="1">
      <alignment horizontal="left" vertical="center"/>
    </xf>
    <xf numFmtId="0" fontId="31" fillId="0" borderId="18" xfId="20" applyFont="1" applyFill="1" applyBorder="1" applyAlignment="1">
      <alignment vertical="center" wrapText="1"/>
    </xf>
    <xf numFmtId="0" fontId="31" fillId="0" borderId="14" xfId="20" applyFont="1" applyFill="1" applyBorder="1" applyAlignment="1">
      <alignment vertical="center" wrapText="1"/>
    </xf>
    <xf numFmtId="0" fontId="31" fillId="0" borderId="50" xfId="20" applyFont="1" applyFill="1" applyBorder="1" applyAlignment="1">
      <alignment horizontal="left" vertical="center"/>
    </xf>
    <xf numFmtId="0" fontId="31" fillId="0" borderId="52" xfId="20" applyFont="1" applyFill="1" applyBorder="1" applyAlignment="1">
      <alignment horizontal="left" vertical="center"/>
    </xf>
    <xf numFmtId="0" fontId="31" fillId="0" borderId="10" xfId="20" applyFont="1" applyFill="1" applyBorder="1" applyAlignment="1">
      <alignment horizontal="center" vertical="center" shrinkToFit="1"/>
    </xf>
    <xf numFmtId="0" fontId="31" fillId="0" borderId="9" xfId="20" applyFont="1" applyFill="1" applyBorder="1" applyAlignment="1">
      <alignment horizontal="center" vertical="center" shrinkToFit="1"/>
    </xf>
    <xf numFmtId="0" fontId="31" fillId="0" borderId="53" xfId="20" applyFont="1" applyFill="1" applyBorder="1" applyAlignment="1">
      <alignment horizontal="center" vertical="center" shrinkToFit="1"/>
    </xf>
    <xf numFmtId="0" fontId="37" fillId="0" borderId="10" xfId="17" applyFont="1" applyFill="1" applyBorder="1" applyAlignment="1" applyProtection="1">
      <alignment horizontal="left" vertical="center" wrapText="1"/>
      <protection locked="0"/>
    </xf>
    <xf numFmtId="0" fontId="37" fillId="0" borderId="9" xfId="17" applyFont="1" applyFill="1" applyBorder="1" applyAlignment="1" applyProtection="1">
      <alignment horizontal="left" vertical="center" wrapText="1"/>
      <protection locked="0"/>
    </xf>
    <xf numFmtId="0" fontId="37" fillId="0" borderId="53" xfId="17" applyFont="1" applyFill="1" applyBorder="1" applyAlignment="1" applyProtection="1">
      <alignment horizontal="left" vertical="center" wrapText="1"/>
      <protection locked="0"/>
    </xf>
    <xf numFmtId="0" fontId="37" fillId="0" borderId="54" xfId="17" applyFont="1" applyFill="1" applyBorder="1" applyAlignment="1" applyProtection="1">
      <alignment horizontal="left" vertical="center" wrapText="1"/>
      <protection locked="0"/>
    </xf>
    <xf numFmtId="0" fontId="37" fillId="0" borderId="55" xfId="17" applyFont="1" applyFill="1" applyBorder="1" applyAlignment="1" applyProtection="1">
      <alignment horizontal="left" vertical="center" wrapText="1"/>
      <protection locked="0"/>
    </xf>
    <xf numFmtId="0" fontId="37" fillId="0" borderId="57" xfId="17" applyFont="1" applyFill="1" applyBorder="1" applyAlignment="1" applyProtection="1">
      <alignment horizontal="left" vertical="center" wrapText="1"/>
      <protection locked="0"/>
    </xf>
    <xf numFmtId="0" fontId="37" fillId="0" borderId="22" xfId="17" applyFont="1" applyFill="1" applyBorder="1" applyAlignment="1" applyProtection="1">
      <alignment horizontal="left" vertical="center"/>
    </xf>
    <xf numFmtId="0" fontId="37" fillId="0" borderId="23" xfId="17" applyFont="1" applyFill="1" applyBorder="1" applyAlignment="1" applyProtection="1">
      <alignment horizontal="left" vertical="center"/>
    </xf>
    <xf numFmtId="0" fontId="37" fillId="0" borderId="19" xfId="17" applyFont="1" applyFill="1" applyBorder="1" applyAlignment="1" applyProtection="1">
      <alignment horizontal="left" vertical="center" wrapText="1"/>
    </xf>
    <xf numFmtId="0" fontId="37" fillId="0" borderId="20" xfId="17" applyFont="1" applyFill="1" applyBorder="1" applyAlignment="1" applyProtection="1">
      <alignment horizontal="left" vertical="center" wrapText="1"/>
    </xf>
    <xf numFmtId="0" fontId="37" fillId="0" borderId="2" xfId="17" applyFont="1" applyFill="1" applyBorder="1" applyAlignment="1" applyProtection="1">
      <alignment horizontal="left" vertical="center"/>
    </xf>
    <xf numFmtId="0" fontId="37" fillId="0" borderId="39" xfId="17" applyFont="1" applyFill="1" applyBorder="1" applyAlignment="1" applyProtection="1">
      <alignment horizontal="left" vertical="center"/>
    </xf>
    <xf numFmtId="0" fontId="37" fillId="0" borderId="9" xfId="17" applyFont="1" applyFill="1" applyBorder="1" applyAlignment="1" applyProtection="1">
      <alignment horizontal="left" vertical="center"/>
    </xf>
    <xf numFmtId="0" fontId="37"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0139-4A4D-95A5-62195F4B629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69577</c:v>
                </c:pt>
                <c:pt idx="1">
                  <c:v>57135</c:v>
                </c:pt>
                <c:pt idx="2">
                  <c:v>64057</c:v>
                </c:pt>
                <c:pt idx="3">
                  <c:v>56175</c:v>
                </c:pt>
                <c:pt idx="4">
                  <c:v>57928</c:v>
                </c:pt>
              </c:numCache>
            </c:numRef>
          </c:val>
          <c:smooth val="0"/>
          <c:extLst>
            <c:ext xmlns:c16="http://schemas.microsoft.com/office/drawing/2014/chart" uri="{C3380CC4-5D6E-409C-BE32-E72D297353CC}">
              <c16:uniqueId val="{00000001-0139-4A4D-95A5-62195F4B62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3.3</c:v>
                </c:pt>
                <c:pt idx="1">
                  <c:v>3.37</c:v>
                </c:pt>
                <c:pt idx="2">
                  <c:v>2.8</c:v>
                </c:pt>
                <c:pt idx="3">
                  <c:v>4.45</c:v>
                </c:pt>
                <c:pt idx="4">
                  <c:v>5.14</c:v>
                </c:pt>
              </c:numCache>
            </c:numRef>
          </c:val>
          <c:extLst>
            <c:ext xmlns:c16="http://schemas.microsoft.com/office/drawing/2014/chart" uri="{C3380CC4-5D6E-409C-BE32-E72D297353CC}">
              <c16:uniqueId val="{00000000-BF9B-4093-8369-EC5C467C93D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9.3000000000000007</c:v>
                </c:pt>
                <c:pt idx="1">
                  <c:v>8.27</c:v>
                </c:pt>
                <c:pt idx="2">
                  <c:v>8</c:v>
                </c:pt>
                <c:pt idx="3">
                  <c:v>5.92</c:v>
                </c:pt>
                <c:pt idx="4">
                  <c:v>9.7899999999999991</c:v>
                </c:pt>
              </c:numCache>
            </c:numRef>
          </c:val>
          <c:extLst>
            <c:ext xmlns:c16="http://schemas.microsoft.com/office/drawing/2014/chart" uri="{C3380CC4-5D6E-409C-BE32-E72D297353CC}">
              <c16:uniqueId val="{00000001-BF9B-4093-8369-EC5C467C93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-1.42</c:v>
                </c:pt>
                <c:pt idx="1">
                  <c:v>-2.71</c:v>
                </c:pt>
                <c:pt idx="2">
                  <c:v>-2.5499999999999998</c:v>
                </c:pt>
                <c:pt idx="3">
                  <c:v>-1.63</c:v>
                </c:pt>
                <c:pt idx="4">
                  <c:v>2.5</c:v>
                </c:pt>
              </c:numCache>
            </c:numRef>
          </c:val>
          <c:smooth val="0"/>
          <c:extLst>
            <c:ext xmlns:c16="http://schemas.microsoft.com/office/drawing/2014/chart" uri="{C3380CC4-5D6E-409C-BE32-E72D297353CC}">
              <c16:uniqueId val="{00000002-BF9B-4093-8369-EC5C467C93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0.04</c:v>
                </c:pt>
                <c:pt idx="2">
                  <c:v>#N/A</c:v>
                </c:pt>
                <c:pt idx="3">
                  <c:v>0.06</c:v>
                </c:pt>
                <c:pt idx="4">
                  <c:v>#N/A</c:v>
                </c:pt>
                <c:pt idx="5">
                  <c:v>0.05</c:v>
                </c:pt>
                <c:pt idx="6">
                  <c:v>#N/A</c:v>
                </c:pt>
                <c:pt idx="7">
                  <c:v>0.04</c:v>
                </c:pt>
                <c:pt idx="8">
                  <c:v>#N/A</c:v>
                </c:pt>
                <c:pt idx="9">
                  <c:v>0.02</c:v>
                </c:pt>
              </c:numCache>
            </c:numRef>
          </c:val>
          <c:extLst>
            <c:ext xmlns:c16="http://schemas.microsoft.com/office/drawing/2014/chart" uri="{C3380CC4-5D6E-409C-BE32-E72D297353CC}">
              <c16:uniqueId val="{00000000-E23D-48D6-9B63-465B271AEE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3D-48D6-9B63-465B271AEE08}"/>
            </c:ext>
          </c:extLst>
        </c:ser>
        <c:ser>
          <c:idx val="2"/>
          <c:order val="2"/>
          <c:tx>
            <c:strRef>
              <c:f>[1]データシート!$A$29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2-E23D-48D6-9B63-465B271AEE08}"/>
            </c:ext>
          </c:extLst>
        </c:ser>
        <c:ser>
          <c:idx val="3"/>
          <c:order val="3"/>
          <c:tx>
            <c:strRef>
              <c:f>[1]データシート!$A$30</c:f>
              <c:strCache>
                <c:ptCount val="1"/>
                <c:pt idx="0">
                  <c:v>競輪特別会計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0.49</c:v>
                </c:pt>
                <c:pt idx="2">
                  <c:v>#N/A</c:v>
                </c:pt>
                <c:pt idx="3">
                  <c:v>0.48</c:v>
                </c:pt>
                <c:pt idx="4">
                  <c:v>#N/A</c:v>
                </c:pt>
                <c:pt idx="5">
                  <c:v>0.54</c:v>
                </c:pt>
                <c:pt idx="6">
                  <c:v>#N/A</c:v>
                </c:pt>
                <c:pt idx="7">
                  <c:v>0.37</c:v>
                </c:pt>
                <c:pt idx="8">
                  <c:v>#N/A</c:v>
                </c:pt>
                <c:pt idx="9">
                  <c:v>0.31</c:v>
                </c:pt>
              </c:numCache>
            </c:numRef>
          </c:val>
          <c:extLst>
            <c:ext xmlns:c16="http://schemas.microsoft.com/office/drawing/2014/chart" uri="{C3380CC4-5D6E-409C-BE32-E72D297353CC}">
              <c16:uniqueId val="{00000003-E23D-48D6-9B63-465B271AEE08}"/>
            </c:ext>
          </c:extLst>
        </c:ser>
        <c:ser>
          <c:idx val="4"/>
          <c:order val="4"/>
          <c:tx>
            <c:strRef>
              <c:f>[1]データシート!$A$31</c:f>
              <c:strCache>
                <c:ptCount val="1"/>
                <c:pt idx="0">
                  <c:v>産業立地推進事業特別会計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0.81</c:v>
                </c:pt>
                <c:pt idx="2">
                  <c:v>#N/A</c:v>
                </c:pt>
                <c:pt idx="3">
                  <c:v>1.04</c:v>
                </c:pt>
                <c:pt idx="4">
                  <c:v>#N/A</c:v>
                </c:pt>
                <c:pt idx="5">
                  <c:v>1.32</c:v>
                </c:pt>
                <c:pt idx="6">
                  <c:v>#N/A</c:v>
                </c:pt>
                <c:pt idx="7">
                  <c:v>1.55</c:v>
                </c:pt>
                <c:pt idx="8">
                  <c:v>#N/A</c:v>
                </c:pt>
                <c:pt idx="9">
                  <c:v>0.43</c:v>
                </c:pt>
              </c:numCache>
            </c:numRef>
          </c:val>
          <c:extLst>
            <c:ext xmlns:c16="http://schemas.microsoft.com/office/drawing/2014/chart" uri="{C3380CC4-5D6E-409C-BE32-E72D297353CC}">
              <c16:uniqueId val="{00000004-E23D-48D6-9B63-465B271AEE08}"/>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1.02</c:v>
                </c:pt>
                <c:pt idx="2">
                  <c:v>#N/A</c:v>
                </c:pt>
                <c:pt idx="3">
                  <c:v>0.67</c:v>
                </c:pt>
                <c:pt idx="4">
                  <c:v>#N/A</c:v>
                </c:pt>
                <c:pt idx="5">
                  <c:v>0.41</c:v>
                </c:pt>
                <c:pt idx="6">
                  <c:v>#N/A</c:v>
                </c:pt>
                <c:pt idx="7">
                  <c:v>0.53</c:v>
                </c:pt>
                <c:pt idx="8">
                  <c:v>#N/A</c:v>
                </c:pt>
                <c:pt idx="9">
                  <c:v>0.51</c:v>
                </c:pt>
              </c:numCache>
            </c:numRef>
          </c:val>
          <c:extLst>
            <c:ext xmlns:c16="http://schemas.microsoft.com/office/drawing/2014/chart" uri="{C3380CC4-5D6E-409C-BE32-E72D297353CC}">
              <c16:uniqueId val="{00000005-E23D-48D6-9B63-465B271AEE0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1.97</c:v>
                </c:pt>
                <c:pt idx="2">
                  <c:v>#N/A</c:v>
                </c:pt>
                <c:pt idx="3">
                  <c:v>0.56000000000000005</c:v>
                </c:pt>
                <c:pt idx="4">
                  <c:v>#N/A</c:v>
                </c:pt>
                <c:pt idx="5">
                  <c:v>0.31</c:v>
                </c:pt>
                <c:pt idx="6">
                  <c:v>#N/A</c:v>
                </c:pt>
                <c:pt idx="7">
                  <c:v>0.99</c:v>
                </c:pt>
                <c:pt idx="8">
                  <c:v>#N/A</c:v>
                </c:pt>
                <c:pt idx="9">
                  <c:v>0.88</c:v>
                </c:pt>
              </c:numCache>
            </c:numRef>
          </c:val>
          <c:extLst>
            <c:ext xmlns:c16="http://schemas.microsoft.com/office/drawing/2014/chart" uri="{C3380CC4-5D6E-409C-BE32-E72D297353CC}">
              <c16:uniqueId val="{00000006-E23D-48D6-9B63-465B271AEE08}"/>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3.86</c:v>
                </c:pt>
                <c:pt idx="2">
                  <c:v>#N/A</c:v>
                </c:pt>
                <c:pt idx="3">
                  <c:v>3.52</c:v>
                </c:pt>
                <c:pt idx="4">
                  <c:v>#N/A</c:v>
                </c:pt>
                <c:pt idx="5">
                  <c:v>2.89</c:v>
                </c:pt>
                <c:pt idx="6">
                  <c:v>#N/A</c:v>
                </c:pt>
                <c:pt idx="7">
                  <c:v>2.46</c:v>
                </c:pt>
                <c:pt idx="8">
                  <c:v>#N/A</c:v>
                </c:pt>
                <c:pt idx="9">
                  <c:v>1.95</c:v>
                </c:pt>
              </c:numCache>
            </c:numRef>
          </c:val>
          <c:extLst>
            <c:ext xmlns:c16="http://schemas.microsoft.com/office/drawing/2014/chart" uri="{C3380CC4-5D6E-409C-BE32-E72D297353CC}">
              <c16:uniqueId val="{00000007-E23D-48D6-9B63-465B271AEE08}"/>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2.83</c:v>
                </c:pt>
                <c:pt idx="2">
                  <c:v>#N/A</c:v>
                </c:pt>
                <c:pt idx="3">
                  <c:v>2.95</c:v>
                </c:pt>
                <c:pt idx="4">
                  <c:v>#N/A</c:v>
                </c:pt>
                <c:pt idx="5">
                  <c:v>2.78</c:v>
                </c:pt>
                <c:pt idx="6">
                  <c:v>#N/A</c:v>
                </c:pt>
                <c:pt idx="7">
                  <c:v>2.4300000000000002</c:v>
                </c:pt>
                <c:pt idx="8">
                  <c:v>#N/A</c:v>
                </c:pt>
                <c:pt idx="9">
                  <c:v>2.2599999999999998</c:v>
                </c:pt>
              </c:numCache>
            </c:numRef>
          </c:val>
          <c:extLst>
            <c:ext xmlns:c16="http://schemas.microsoft.com/office/drawing/2014/chart" uri="{C3380CC4-5D6E-409C-BE32-E72D297353CC}">
              <c16:uniqueId val="{00000008-E23D-48D6-9B63-465B271AEE0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3.27</c:v>
                </c:pt>
                <c:pt idx="2">
                  <c:v>#N/A</c:v>
                </c:pt>
                <c:pt idx="3">
                  <c:v>3.33</c:v>
                </c:pt>
                <c:pt idx="4">
                  <c:v>#N/A</c:v>
                </c:pt>
                <c:pt idx="5">
                  <c:v>2.76</c:v>
                </c:pt>
                <c:pt idx="6">
                  <c:v>#N/A</c:v>
                </c:pt>
                <c:pt idx="7">
                  <c:v>4.4000000000000004</c:v>
                </c:pt>
                <c:pt idx="8">
                  <c:v>#N/A</c:v>
                </c:pt>
                <c:pt idx="9">
                  <c:v>5.08</c:v>
                </c:pt>
              </c:numCache>
            </c:numRef>
          </c:val>
          <c:extLst>
            <c:ext xmlns:c16="http://schemas.microsoft.com/office/drawing/2014/chart" uri="{C3380CC4-5D6E-409C-BE32-E72D297353CC}">
              <c16:uniqueId val="{00000009-E23D-48D6-9B63-465B271AEE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12045</c:v>
                </c:pt>
                <c:pt idx="5">
                  <c:v>11921</c:v>
                </c:pt>
                <c:pt idx="8">
                  <c:v>11882</c:v>
                </c:pt>
                <c:pt idx="11">
                  <c:v>11746</c:v>
                </c:pt>
                <c:pt idx="14">
                  <c:v>12136</c:v>
                </c:pt>
              </c:numCache>
            </c:numRef>
          </c:val>
          <c:extLst>
            <c:ext xmlns:c16="http://schemas.microsoft.com/office/drawing/2014/chart" uri="{C3380CC4-5D6E-409C-BE32-E72D297353CC}">
              <c16:uniqueId val="{00000000-D822-4CB1-870E-021D6BF3E28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22-4CB1-870E-021D6BF3E28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22-4CB1-870E-021D6BF3E28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22-4CB1-870E-021D6BF3E28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2204</c:v>
                </c:pt>
                <c:pt idx="3">
                  <c:v>2117</c:v>
                </c:pt>
                <c:pt idx="6">
                  <c:v>2076</c:v>
                </c:pt>
                <c:pt idx="9">
                  <c:v>1998</c:v>
                </c:pt>
                <c:pt idx="12">
                  <c:v>1980</c:v>
                </c:pt>
              </c:numCache>
            </c:numRef>
          </c:val>
          <c:extLst>
            <c:ext xmlns:c16="http://schemas.microsoft.com/office/drawing/2014/chart" uri="{C3380CC4-5D6E-409C-BE32-E72D297353CC}">
              <c16:uniqueId val="{00000004-D822-4CB1-870E-021D6BF3E28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22-4CB1-870E-021D6BF3E28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22-4CB1-870E-021D6BF3E28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15184</c:v>
                </c:pt>
                <c:pt idx="3">
                  <c:v>14908</c:v>
                </c:pt>
                <c:pt idx="6">
                  <c:v>14926</c:v>
                </c:pt>
                <c:pt idx="9">
                  <c:v>15338</c:v>
                </c:pt>
                <c:pt idx="12">
                  <c:v>15771</c:v>
                </c:pt>
              </c:numCache>
            </c:numRef>
          </c:val>
          <c:extLst>
            <c:ext xmlns:c16="http://schemas.microsoft.com/office/drawing/2014/chart" uri="{C3380CC4-5D6E-409C-BE32-E72D297353CC}">
              <c16:uniqueId val="{00000007-D822-4CB1-870E-021D6BF3E2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5343</c:v>
                </c:pt>
                <c:pt idx="2">
                  <c:v>#N/A</c:v>
                </c:pt>
                <c:pt idx="3">
                  <c:v>#N/A</c:v>
                </c:pt>
                <c:pt idx="4">
                  <c:v>5104</c:v>
                </c:pt>
                <c:pt idx="5">
                  <c:v>#N/A</c:v>
                </c:pt>
                <c:pt idx="6">
                  <c:v>#N/A</c:v>
                </c:pt>
                <c:pt idx="7">
                  <c:v>5120</c:v>
                </c:pt>
                <c:pt idx="8">
                  <c:v>#N/A</c:v>
                </c:pt>
                <c:pt idx="9">
                  <c:v>#N/A</c:v>
                </c:pt>
                <c:pt idx="10">
                  <c:v>5590</c:v>
                </c:pt>
                <c:pt idx="11">
                  <c:v>#N/A</c:v>
                </c:pt>
                <c:pt idx="12">
                  <c:v>#N/A</c:v>
                </c:pt>
                <c:pt idx="13">
                  <c:v>5615</c:v>
                </c:pt>
                <c:pt idx="14">
                  <c:v>#N/A</c:v>
                </c:pt>
              </c:numCache>
            </c:numRef>
          </c:val>
          <c:smooth val="0"/>
          <c:extLst>
            <c:ext xmlns:c16="http://schemas.microsoft.com/office/drawing/2014/chart" uri="{C3380CC4-5D6E-409C-BE32-E72D297353CC}">
              <c16:uniqueId val="{00000008-D822-4CB1-870E-021D6BF3E2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121794</c:v>
                </c:pt>
                <c:pt idx="5">
                  <c:v>120934</c:v>
                </c:pt>
                <c:pt idx="8">
                  <c:v>120452</c:v>
                </c:pt>
                <c:pt idx="11">
                  <c:v>120315</c:v>
                </c:pt>
                <c:pt idx="14">
                  <c:v>119076</c:v>
                </c:pt>
              </c:numCache>
            </c:numRef>
          </c:val>
          <c:extLst>
            <c:ext xmlns:c16="http://schemas.microsoft.com/office/drawing/2014/chart" uri="{C3380CC4-5D6E-409C-BE32-E72D297353CC}">
              <c16:uniqueId val="{00000000-8444-4A37-8D24-5F4746CA165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16904</c:v>
                </c:pt>
                <c:pt idx="5">
                  <c:v>15784</c:v>
                </c:pt>
                <c:pt idx="8">
                  <c:v>15448</c:v>
                </c:pt>
                <c:pt idx="11">
                  <c:v>15731</c:v>
                </c:pt>
                <c:pt idx="14">
                  <c:v>15622</c:v>
                </c:pt>
              </c:numCache>
            </c:numRef>
          </c:val>
          <c:extLst>
            <c:ext xmlns:c16="http://schemas.microsoft.com/office/drawing/2014/chart" uri="{C3380CC4-5D6E-409C-BE32-E72D297353CC}">
              <c16:uniqueId val="{00000001-8444-4A37-8D24-5F4746CA165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19384</c:v>
                </c:pt>
                <c:pt idx="5">
                  <c:v>19140</c:v>
                </c:pt>
                <c:pt idx="8">
                  <c:v>15857</c:v>
                </c:pt>
                <c:pt idx="11">
                  <c:v>13350</c:v>
                </c:pt>
                <c:pt idx="14">
                  <c:v>20621</c:v>
                </c:pt>
              </c:numCache>
            </c:numRef>
          </c:val>
          <c:extLst>
            <c:ext xmlns:c16="http://schemas.microsoft.com/office/drawing/2014/chart" uri="{C3380CC4-5D6E-409C-BE32-E72D297353CC}">
              <c16:uniqueId val="{00000002-8444-4A37-8D24-5F4746CA165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44-4A37-8D24-5F4746CA165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44-4A37-8D24-5F4746CA165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94</c:v>
                </c:pt>
                <c:pt idx="3">
                  <c:v>124</c:v>
                </c:pt>
                <c:pt idx="6">
                  <c:v>193</c:v>
                </c:pt>
                <c:pt idx="9">
                  <c:v>112</c:v>
                </c:pt>
                <c:pt idx="12">
                  <c:v>0</c:v>
                </c:pt>
              </c:numCache>
            </c:numRef>
          </c:val>
          <c:extLst>
            <c:ext xmlns:c16="http://schemas.microsoft.com/office/drawing/2014/chart" uri="{C3380CC4-5D6E-409C-BE32-E72D297353CC}">
              <c16:uniqueId val="{00000005-8444-4A37-8D24-5F4746CA165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17986</c:v>
                </c:pt>
                <c:pt idx="3">
                  <c:v>17938</c:v>
                </c:pt>
                <c:pt idx="6">
                  <c:v>17877</c:v>
                </c:pt>
                <c:pt idx="9">
                  <c:v>17858</c:v>
                </c:pt>
                <c:pt idx="12">
                  <c:v>17671</c:v>
                </c:pt>
              </c:numCache>
            </c:numRef>
          </c:val>
          <c:extLst>
            <c:ext xmlns:c16="http://schemas.microsoft.com/office/drawing/2014/chart" uri="{C3380CC4-5D6E-409C-BE32-E72D297353CC}">
              <c16:uniqueId val="{00000006-8444-4A37-8D24-5F4746CA165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44-4A37-8D24-5F4746CA165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28358</c:v>
                </c:pt>
                <c:pt idx="3">
                  <c:v>25828</c:v>
                </c:pt>
                <c:pt idx="6">
                  <c:v>23315</c:v>
                </c:pt>
                <c:pt idx="9">
                  <c:v>22004</c:v>
                </c:pt>
                <c:pt idx="12">
                  <c:v>20940</c:v>
                </c:pt>
              </c:numCache>
            </c:numRef>
          </c:val>
          <c:extLst>
            <c:ext xmlns:c16="http://schemas.microsoft.com/office/drawing/2014/chart" uri="{C3380CC4-5D6E-409C-BE32-E72D297353CC}">
              <c16:uniqueId val="{00000008-8444-4A37-8D24-5F4746CA165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44-4A37-8D24-5F4746CA165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155544</c:v>
                </c:pt>
                <c:pt idx="3">
                  <c:v>154569</c:v>
                </c:pt>
                <c:pt idx="6">
                  <c:v>154082</c:v>
                </c:pt>
                <c:pt idx="9">
                  <c:v>153834</c:v>
                </c:pt>
                <c:pt idx="12">
                  <c:v>155768</c:v>
                </c:pt>
              </c:numCache>
            </c:numRef>
          </c:val>
          <c:extLst>
            <c:ext xmlns:c16="http://schemas.microsoft.com/office/drawing/2014/chart" uri="{C3380CC4-5D6E-409C-BE32-E72D297353CC}">
              <c16:uniqueId val="{0000000A-8444-4A37-8D24-5F4746CA16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43899</c:v>
                </c:pt>
                <c:pt idx="2">
                  <c:v>#N/A</c:v>
                </c:pt>
                <c:pt idx="3">
                  <c:v>#N/A</c:v>
                </c:pt>
                <c:pt idx="4">
                  <c:v>42601</c:v>
                </c:pt>
                <c:pt idx="5">
                  <c:v>#N/A</c:v>
                </c:pt>
                <c:pt idx="6">
                  <c:v>#N/A</c:v>
                </c:pt>
                <c:pt idx="7">
                  <c:v>43710</c:v>
                </c:pt>
                <c:pt idx="8">
                  <c:v>#N/A</c:v>
                </c:pt>
                <c:pt idx="9">
                  <c:v>#N/A</c:v>
                </c:pt>
                <c:pt idx="10">
                  <c:v>44413</c:v>
                </c:pt>
                <c:pt idx="11">
                  <c:v>#N/A</c:v>
                </c:pt>
                <c:pt idx="12">
                  <c:v>#N/A</c:v>
                </c:pt>
                <c:pt idx="13">
                  <c:v>39059</c:v>
                </c:pt>
                <c:pt idx="14">
                  <c:v>#N/A</c:v>
                </c:pt>
              </c:numCache>
            </c:numRef>
          </c:val>
          <c:smooth val="0"/>
          <c:extLst>
            <c:ext xmlns:c16="http://schemas.microsoft.com/office/drawing/2014/chart" uri="{C3380CC4-5D6E-409C-BE32-E72D297353CC}">
              <c16:uniqueId val="{0000000B-8444-4A37-8D24-5F4746CA16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6068</c:v>
                </c:pt>
                <c:pt idx="1">
                  <c:v>4586</c:v>
                </c:pt>
                <c:pt idx="2">
                  <c:v>7895</c:v>
                </c:pt>
              </c:numCache>
            </c:numRef>
          </c:val>
          <c:extLst>
            <c:ext xmlns:c16="http://schemas.microsoft.com/office/drawing/2014/chart" uri="{C3380CC4-5D6E-409C-BE32-E72D297353CC}">
              <c16:uniqueId val="{00000000-0958-4B48-B40B-07FF9B8B736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2</c:v>
                </c:pt>
                <c:pt idx="1">
                  <c:v>2</c:v>
                </c:pt>
                <c:pt idx="2">
                  <c:v>2088</c:v>
                </c:pt>
              </c:numCache>
            </c:numRef>
          </c:val>
          <c:extLst>
            <c:ext xmlns:c16="http://schemas.microsoft.com/office/drawing/2014/chart" uri="{C3380CC4-5D6E-409C-BE32-E72D297353CC}">
              <c16:uniqueId val="{00000001-0958-4B48-B40B-07FF9B8B736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3083</c:v>
                </c:pt>
                <c:pt idx="1">
                  <c:v>3820</c:v>
                </c:pt>
                <c:pt idx="2">
                  <c:v>4308</c:v>
                </c:pt>
              </c:numCache>
            </c:numRef>
          </c:val>
          <c:extLst>
            <c:ext xmlns:c16="http://schemas.microsoft.com/office/drawing/2014/chart" uri="{C3380CC4-5D6E-409C-BE32-E72D297353CC}">
              <c16:uniqueId val="{00000002-0958-4B48-B40B-07FF9B8B73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{A0F8660F-6F3F-4E42-AF87-A058BE06559D}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1D5-49A7-8314-49A287C7FB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{5F51923B-806A-4A70-B2CE-A47062635F8F}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D5-49A7-8314-49A287C7FB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{85BB763E-B347-431C-935C-6CD758AA348D}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D5-49A7-8314-49A287C7FB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{83947C51-637B-4442-8A41-E697A6AE4D0F}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D5-49A7-8314-49A287C7FB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{03702A84-8052-4137-8D37-B2942E1800AC}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D5-49A7-8314-49A287C7FB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{371E190C-42A6-4079-B3FD-618560A835F6}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1D5-49A7-8314-49A287C7FB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{232AF677-4159-4F69-9745-9028617A124C}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1D5-49A7-8314-49A287C7FB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{218F1EF9-C084-4A47-B177-DAD9EA541266}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1D5-49A7-8314-49A287C7FB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{554EC3C9-C96D-4D17-AB85-72DBCF253CE5}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1D5-49A7-8314-49A287C7F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63.4</c:v>
                </c:pt>
                <c:pt idx="16">
                  <c:v>64.3</c:v>
                </c:pt>
                <c:pt idx="24">
                  <c:v>65.599999999999994</c:v>
                </c:pt>
                <c:pt idx="32">
                  <c:v>66.7</c:v>
                </c:pt>
              </c:numCache>
            </c:numRef>
          </c:xVal>
          <c:yVal>
            <c:numRef>
              <c:f>公会計指標分析・財政指標組合せ分析表!$BP$51:$DC$51</c:f>
              <c:numCache>
                <c:formatCode>#,##0.0;"▲ "#,##0.0</c:formatCode>
                <c:ptCount val="40"/>
                <c:pt idx="0">
                  <c:v>66.8</c:v>
                </c:pt>
                <c:pt idx="8">
                  <c:v>64.900000000000006</c:v>
                </c:pt>
                <c:pt idx="16">
                  <c:v>66.599999999999994</c:v>
                </c:pt>
                <c:pt idx="24">
                  <c:v>66</c:v>
                </c:pt>
                <c:pt idx="32">
                  <c:v>55.6</c:v>
                </c:pt>
              </c:numCache>
            </c:numRef>
          </c:yVal>
          <c:smooth val="0"/>
          <c:extLst>
            <c:ext xmlns:c16="http://schemas.microsoft.com/office/drawing/2014/chart" uri="{C3380CC4-5D6E-409C-BE32-E72D297353CC}">
              <c16:uniqueId val="{00000009-41D5-49A7-8314-49A287C7FB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{69076233-F58E-451E-8C80-DCAD6001EDC7}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1D5-49A7-8314-49A287C7FB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{750C8F3B-CA52-4F33-8F50-FFC04546E87A}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D5-49A7-8314-49A287C7FB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{DECB6E76-270A-46D2-8E4A-3AABF3769886}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D5-49A7-8314-49A287C7FB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{652C7934-69A0-43CC-A625-48769813F797}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D5-49A7-8314-49A287C7FB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{64E9957E-300D-401C-B2F3-6BD1E062342F}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D5-49A7-8314-49A287C7FB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{67BC7F39-A67E-40E0-863F-34BEAC78FE75}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1D5-49A7-8314-49A287C7FB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{6F4A6CD8-BDF4-42BB-8F4B-112CD56B4AA4}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1D5-49A7-8314-49A287C7FB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{BA7C4C2C-47BA-484F-905A-7055BA696578}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1D5-49A7-8314-49A287C7FB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{14A69641-B1F6-4F8B-9B29-FB6B5C7CA333}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1D5-49A7-8314-49A287C7F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41D5-49A7-8314-49A287C7FBF9}"/>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{B9CDB913-AE48-4E40-ACFE-54BE0E2281B3}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FA-4511-A03C-06BC3922B0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{B12C3865-ACCE-4707-AAA9-D34DD6B0E16A}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FA-4511-A03C-06BC3922B0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{08BE57CC-DE40-41C9-B724-B373E55BC14C}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FA-4511-A03C-06BC3922B0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{FCEA9574-45EC-4FE6-9F3C-685F38050E32}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FA-4511-A03C-06BC3922B0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{5F28BB39-29B3-43D3-86D5-4DE44F3E5CC9}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FA-4511-A03C-06BC3922B03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{7EA0D8A2-8126-415D-8C45-614C5BA9EBA5}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FA-4511-A03C-06BC3922B035}"/>
                </c:ext>
              </c:extLst>
            </c:dLbl>
            <c:dLbl>
              <c:idx val="16"/>
              <c:layout>
                <c:manualLayout>
                  <c:x val="-4.4905057365901176E-2"/>
                  <c:y val="-4.683500387353441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{337D298C-E8D3-4D2E-AC45-5820337C0CF3}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FA-4511-A03C-06BC3922B035}"/>
                </c:ext>
              </c:extLst>
            </c:dLbl>
            <c:dLbl>
              <c:idx val="24"/>
              <c:layout>
                <c:manualLayout>
                  <c:x val="-1.8235628084250027E-2"/>
                  <c:y val="-7.799829030205349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{A54B6BD1-BDCF-4FFF-B80C-0815CF9CCDC9}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FA-4511-A03C-06BC3922B0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{E75098A8-7D15-4136-B27A-C39ABD9DDBE9}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FA-4511-A03C-06BC3922B0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8.1999999999999993</c:v>
                </c:pt>
                <c:pt idx="16">
                  <c:v>7.9</c:v>
                </c:pt>
                <c:pt idx="24">
                  <c:v>7.9</c:v>
                </c:pt>
                <c:pt idx="32">
                  <c:v>8</c:v>
                </c:pt>
              </c:numCache>
            </c:numRef>
          </c:xVal>
          <c:yVal>
            <c:numRef>
              <c:f>公会計指標分析・財政指標組合せ分析表!$BP$73:$DC$73</c:f>
              <c:numCache>
                <c:formatCode>#,##0.0;"▲ "#,##0.0</c:formatCode>
                <c:ptCount val="40"/>
                <c:pt idx="0">
                  <c:v>66.8</c:v>
                </c:pt>
                <c:pt idx="8">
                  <c:v>64.900000000000006</c:v>
                </c:pt>
                <c:pt idx="16">
                  <c:v>66.599999999999994</c:v>
                </c:pt>
                <c:pt idx="24">
                  <c:v>66</c:v>
                </c:pt>
                <c:pt idx="32">
                  <c:v>55.6</c:v>
                </c:pt>
              </c:numCache>
            </c:numRef>
          </c:yVal>
          <c:smooth val="0"/>
          <c:extLst>
            <c:ext xmlns:c16="http://schemas.microsoft.com/office/drawing/2014/chart" uri="{C3380CC4-5D6E-409C-BE32-E72D297353CC}">
              <c16:uniqueId val="{00000009-92FA-4511-A03C-06BC3922B0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{6C73AB2F-0CC3-490C-A338-58B142BC2BFF}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FA-4511-A03C-06BC3922B0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{C9CA8151-92EF-4F42-9F11-B47C01B44CE2}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FA-4511-A03C-06BC3922B0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{ED1F1766-102C-4E8B-A14E-70B88660EF3D}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FA-4511-A03C-06BC3922B0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{9847474A-E7A1-4D80-8F05-15E0DC03DD9C}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FA-4511-A03C-06BC3922B0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{F719B071-EF7D-4A25-B24E-58A7927EFACB}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FA-4511-A03C-06BC3922B03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{CBF01749-4806-4340-BA43-44FC9F997C1B}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FA-4511-A03C-06BC3922B03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{19C3212F-12D6-4E0F-A1C6-3E204DD15175}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FA-4511-A03C-06BC3922B03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{70FC1F32-7536-4008-A066-B42BDB180FEF}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FA-4511-A03C-06BC3922B03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{22E6A54D-D3B0-483A-BB35-9111CB70878C}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FA-4511-A03C-06BC3922B0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2FA-4511-A03C-06BC3922B035}"/>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分母である基準財政需要額</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、分子である基準財政収入額</a:t>
          </a:r>
          <a:r>
            <a:rPr kumimoji="1" lang="ja-JP" altLang="en-US" sz="1100">
              <a:solidFill>
                <a:schemeClr val="dk1"/>
              </a:solidFill>
              <a:effectLst/>
              <a:latin typeface="+mn-lt"/>
              <a:ea typeface="+mn-ea"/>
              <a:cs typeface="+mn-cs"/>
            </a:rPr>
            <a:t>は減少となり、減少幅の方が大きかったため財政力指数は減少となった。また、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か年平均財政力指数においては、平成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年度の単年度財政力指数</a:t>
          </a:r>
          <a:r>
            <a:rPr kumimoji="1" lang="ja-JP" altLang="en-US" sz="1100">
              <a:solidFill>
                <a:schemeClr val="dk1"/>
              </a:solidFill>
              <a:effectLst/>
              <a:latin typeface="+mn-lt"/>
              <a:ea typeface="+mn-ea"/>
              <a:cs typeface="+mn-cs"/>
            </a:rPr>
            <a:t>を比較した際に</a:t>
          </a:r>
          <a:r>
            <a:rPr kumimoji="1" lang="en-US" altLang="ja-JP" sz="1100">
              <a:solidFill>
                <a:schemeClr val="dk1"/>
              </a:solidFill>
              <a:effectLst/>
              <a:latin typeface="+mn-lt"/>
              <a:ea typeface="+mn-ea"/>
              <a:cs typeface="+mn-cs"/>
            </a:rPr>
            <a:t>0.063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の減少があったため、こちらも財政力指数を減少させる要因となった。</a:t>
          </a:r>
          <a:endParaRPr lang="ja-JP" altLang="ja-JP" sz="1400">
            <a:effectLst/>
          </a:endParaRPr>
        </a:p>
        <a:p>
          <a:r>
            <a:rPr kumimoji="1" lang="ja-JP" altLang="ja-JP" sz="1100">
              <a:solidFill>
                <a:schemeClr val="dk1"/>
              </a:solidFill>
              <a:effectLst/>
              <a:latin typeface="+mn-lt"/>
              <a:ea typeface="+mn-ea"/>
              <a:cs typeface="+mn-cs"/>
            </a:rPr>
            <a:t>今後も歳出削減や自主財源の確保を図り、財政基盤の強化に努める。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flipV="1">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臨時財政対策債等の増に伴い増加し、分子である経常経費充当一般財源等は、</a:t>
          </a:r>
          <a:r>
            <a:rPr kumimoji="1" lang="ja-JP" altLang="en-US" sz="1100">
              <a:solidFill>
                <a:schemeClr val="dk1"/>
              </a:solidFill>
              <a:effectLst/>
              <a:latin typeface="+mn-lt"/>
              <a:ea typeface="+mn-ea"/>
              <a:cs typeface="+mn-cs"/>
            </a:rPr>
            <a:t>償還元金の増加による公債費の増加や会計年度任用職員報酬の増加による人件費の増加等があり増加となった。結果として、分母の増加幅の方が多大であったため、</a:t>
          </a:r>
          <a:r>
            <a:rPr kumimoji="1" lang="ja-JP" altLang="ja-JP" sz="1100">
              <a:solidFill>
                <a:schemeClr val="dk1"/>
              </a:solidFill>
              <a:effectLst/>
              <a:latin typeface="+mn-lt"/>
              <a:ea typeface="+mn-ea"/>
              <a:cs typeface="+mn-cs"/>
            </a:rPr>
            <a:t>経常収支比率は対前年度比で</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ポイント改善した。類似団体等と比較すると、</a:t>
          </a:r>
          <a:r>
            <a:rPr kumimoji="1" lang="ja-JP" altLang="en-US" sz="1100">
              <a:solidFill>
                <a:schemeClr val="dk1"/>
              </a:solidFill>
              <a:effectLst/>
              <a:latin typeface="+mn-lt"/>
              <a:ea typeface="+mn-ea"/>
              <a:cs typeface="+mn-cs"/>
            </a:rPr>
            <a:t>平均的な</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、今後も自主財源の確保を図るとともに、事務事業の見直しによる経常経費の削減に努める。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66</xdr:row>
      <xdr:rowOff>50377</xdr:rowOff>
    </xdr:to>
    <xdr:cxnSp macro="">
      <xdr:nvCxnSpPr>
        <xdr:cNvPr id="134" name="直線コネクタ 133"/>
        <xdr:cNvCxnSpPr/>
      </xdr:nvCxnSpPr>
      <xdr:spPr>
        <a:xfrm flipV="1">
          <a:off x="4114800" y="10738696"/>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66</xdr:row>
      <xdr:rowOff>114723</xdr:rowOff>
    </xdr:to>
    <xdr:cxnSp macro="">
      <xdr:nvCxnSpPr>
        <xdr:cNvPr id="137" name="直線コネクタ 136"/>
        <xdr:cNvCxnSpPr/>
      </xdr:nvCxnSpPr>
      <xdr:spPr>
        <a:xfrm flipV="1">
          <a:off x="3225800" y="1136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66</xdr:row>
      <xdr:rowOff>122767</xdr:rowOff>
    </xdr:to>
    <xdr:cxnSp macro="">
      <xdr:nvCxnSpPr>
        <xdr:cNvPr id="140" name="直線コネクタ 139"/>
        <xdr:cNvCxnSpPr/>
      </xdr:nvCxnSpPr>
      <xdr:spPr>
        <a:xfrm flipV="1">
          <a:off x="2336800" y="1143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122767</xdr:rowOff>
    </xdr:to>
    <xdr:cxnSp macro="">
      <xdr:nvCxnSpPr>
        <xdr:cNvPr id="143" name="直線コネクタ 142"/>
        <xdr:cNvCxnSpPr/>
      </xdr:nvCxnSpPr>
      <xdr:spPr>
        <a:xfrm>
          <a:off x="1447800" y="113821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3" name="楕円 152"/>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4" name="財政構造の弾力性該当値テキスト"/>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5" name="楕円 154"/>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6" name="テキスト ボックス 155"/>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7" name="楕円 156"/>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8" name="テキスト ボックス 157"/>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9" name="楕円 158"/>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60" name="テキスト ボックス 159"/>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61" name="楕円 160"/>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2" name="テキスト ボックス 161"/>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すべて増加した。人件費の増加要因としては、会計年度任用職員の昇給等による増額。物件費については、新型コロナウイルス感染症ワクチン接種事業等により増額となった。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公共施設の維持補修については、引き続きファシリティマネジメントに取組み、総量の縮減や長寿命化を図る。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56838</xdr:rowOff>
    </xdr:from>
    <xdr:to>
      <xdr:col>23</xdr:col>
      <xdr:colOff>133350</xdr:colOff>
      <xdr:row>83</xdr:row>
      <xdr:rowOff>152031</xdr:rowOff>
    </xdr:to>
    <xdr:cxnSp macro="">
      <xdr:nvCxnSpPr>
        <xdr:cNvPr id="197" name="直線コネクタ 196"/>
        <xdr:cNvCxnSpPr/>
      </xdr:nvCxnSpPr>
      <xdr:spPr>
        <a:xfrm>
          <a:off x="4114800" y="14287188"/>
          <a:ext cx="8382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101605</xdr:rowOff>
    </xdr:from>
    <xdr:to>
      <xdr:col>19</xdr:col>
      <xdr:colOff>133350</xdr:colOff>
      <xdr:row>83</xdr:row>
      <xdr:rowOff>56838</xdr:rowOff>
    </xdr:to>
    <xdr:cxnSp macro="">
      <xdr:nvCxnSpPr>
        <xdr:cNvPr id="200" name="直線コネクタ 199"/>
        <xdr:cNvCxnSpPr/>
      </xdr:nvCxnSpPr>
      <xdr:spPr>
        <a:xfrm>
          <a:off x="3225800" y="141605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52440</xdr:rowOff>
    </xdr:from>
    <xdr:to>
      <xdr:col>15</xdr:col>
      <xdr:colOff>82550</xdr:colOff>
      <xdr:row>82</xdr:row>
      <xdr:rowOff>101605</xdr:rowOff>
    </xdr:to>
    <xdr:cxnSp macro="">
      <xdr:nvCxnSpPr>
        <xdr:cNvPr id="203" name="直線コネクタ 202"/>
        <xdr:cNvCxnSpPr/>
      </xdr:nvCxnSpPr>
      <xdr:spPr>
        <a:xfrm>
          <a:off x="2336800" y="14111340"/>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52440</xdr:rowOff>
    </xdr:from>
    <xdr:to>
      <xdr:col>11</xdr:col>
      <xdr:colOff>31750</xdr:colOff>
      <xdr:row>82</xdr:row>
      <xdr:rowOff>65732</xdr:rowOff>
    </xdr:to>
    <xdr:cxnSp macro="">
      <xdr:nvCxnSpPr>
        <xdr:cNvPr id="206" name="直線コネクタ 205"/>
        <xdr:cNvCxnSpPr/>
      </xdr:nvCxnSpPr>
      <xdr:spPr>
        <a:xfrm flipV="1">
          <a:off x="1447800" y="14111340"/>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101231</xdr:rowOff>
    </xdr:from>
    <xdr:to>
      <xdr:col>23</xdr:col>
      <xdr:colOff>184150</xdr:colOff>
      <xdr:row>84</xdr:row>
      <xdr:rowOff>31381</xdr:rowOff>
    </xdr:to>
    <xdr:sp macro="" textlink="">
      <xdr:nvSpPr>
        <xdr:cNvPr id="216" name="楕円 215"/>
        <xdr:cNvSpPr/>
      </xdr:nvSpPr>
      <xdr:spPr>
        <a:xfrm>
          <a:off x="4902200" y="143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73308</xdr:rowOff>
    </xdr:from>
    <xdr:ext cx="762000" cy="259045"/>
    <xdr:sp macro="" textlink="">
      <xdr:nvSpPr>
        <xdr:cNvPr id="217" name="人件費・物件費等の状況該当値テキスト"/>
        <xdr:cNvSpPr txBox="1"/>
      </xdr:nvSpPr>
      <xdr:spPr>
        <a:xfrm>
          <a:off x="5041900" y="143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6038</xdr:rowOff>
    </xdr:from>
    <xdr:to>
      <xdr:col>19</xdr:col>
      <xdr:colOff>184150</xdr:colOff>
      <xdr:row>83</xdr:row>
      <xdr:rowOff>107638</xdr:rowOff>
    </xdr:to>
    <xdr:sp macro="" textlink="">
      <xdr:nvSpPr>
        <xdr:cNvPr id="218" name="楕円 217"/>
        <xdr:cNvSpPr/>
      </xdr:nvSpPr>
      <xdr:spPr>
        <a:xfrm>
          <a:off x="4064000" y="142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92415</xdr:rowOff>
    </xdr:from>
    <xdr:ext cx="736600" cy="259045"/>
    <xdr:sp macro="" textlink="">
      <xdr:nvSpPr>
        <xdr:cNvPr id="219" name="テキスト ボックス 218"/>
        <xdr:cNvSpPr txBox="1"/>
      </xdr:nvSpPr>
      <xdr:spPr>
        <a:xfrm>
          <a:off x="3733800" y="1432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50805</xdr:rowOff>
    </xdr:from>
    <xdr:to>
      <xdr:col>15</xdr:col>
      <xdr:colOff>133350</xdr:colOff>
      <xdr:row>82</xdr:row>
      <xdr:rowOff>152405</xdr:rowOff>
    </xdr:to>
    <xdr:sp macro="" textlink="">
      <xdr:nvSpPr>
        <xdr:cNvPr id="220" name="楕円 219"/>
        <xdr:cNvSpPr/>
      </xdr:nvSpPr>
      <xdr:spPr>
        <a:xfrm>
          <a:off x="3175000" y="14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137182</xdr:rowOff>
    </xdr:from>
    <xdr:ext cx="762000" cy="259045"/>
    <xdr:sp macro="" textlink="">
      <xdr:nvSpPr>
        <xdr:cNvPr id="221" name="テキスト ボックス 220"/>
        <xdr:cNvSpPr txBox="1"/>
      </xdr:nvSpPr>
      <xdr:spPr>
        <a:xfrm>
          <a:off x="2844800" y="1419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1640</xdr:rowOff>
    </xdr:from>
    <xdr:to>
      <xdr:col>11</xdr:col>
      <xdr:colOff>82550</xdr:colOff>
      <xdr:row>82</xdr:row>
      <xdr:rowOff>103240</xdr:rowOff>
    </xdr:to>
    <xdr:sp macro="" textlink="">
      <xdr:nvSpPr>
        <xdr:cNvPr id="222" name="楕円 221"/>
        <xdr:cNvSpPr/>
      </xdr:nvSpPr>
      <xdr:spPr>
        <a:xfrm>
          <a:off x="2286000" y="140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88017</xdr:rowOff>
    </xdr:from>
    <xdr:ext cx="762000" cy="259045"/>
    <xdr:sp macro="" textlink="">
      <xdr:nvSpPr>
        <xdr:cNvPr id="223" name="テキスト ボックス 222"/>
        <xdr:cNvSpPr txBox="1"/>
      </xdr:nvSpPr>
      <xdr:spPr>
        <a:xfrm>
          <a:off x="1955800" y="14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14932</xdr:rowOff>
    </xdr:from>
    <xdr:to>
      <xdr:col>7</xdr:col>
      <xdr:colOff>31750</xdr:colOff>
      <xdr:row>82</xdr:row>
      <xdr:rowOff>116532</xdr:rowOff>
    </xdr:to>
    <xdr:sp macro="" textlink="">
      <xdr:nvSpPr>
        <xdr:cNvPr id="224" name="楕円 223"/>
        <xdr:cNvSpPr/>
      </xdr:nvSpPr>
      <xdr:spPr>
        <a:xfrm>
          <a:off x="1397000" y="140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101309</xdr:rowOff>
    </xdr:from>
    <xdr:ext cx="762000" cy="259045"/>
    <xdr:sp macro="" textlink="">
      <xdr:nvSpPr>
        <xdr:cNvPr id="225" name="テキスト ボックス 224"/>
        <xdr:cNvSpPr txBox="1"/>
      </xdr:nvSpPr>
      <xdr:spPr>
        <a:xfrm>
          <a:off x="1066800" y="141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4" name="直線コネクタ 263"/>
        <xdr:cNvCxnSpPr/>
      </xdr:nvCxnSpPr>
      <xdr:spPr>
        <a:xfrm>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7" name="直線コネクタ 266"/>
        <xdr:cNvCxnSpPr/>
      </xdr:nvCxnSpPr>
      <xdr:spPr>
        <a:xfrm>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xdr:cNvCxnSpPr/>
      </xdr:nvCxnSpPr>
      <xdr:spPr>
        <a:xfrm>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7" name="テキスト ボックス 286"/>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定員管理計画に基づき計画的に職員数を見直しており、平成</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日からは、</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a:t>
          </a:r>
          <a:r>
            <a:rPr kumimoji="1" lang="en-US" altLang="ja-JP" sz="800">
              <a:solidFill>
                <a:schemeClr val="dk1"/>
              </a:solidFill>
              <a:effectLst/>
              <a:latin typeface="+mn-lt"/>
              <a:ea typeface="+mn-ea"/>
              <a:cs typeface="+mn-cs"/>
            </a:rPr>
            <a:t>6</a:t>
          </a:r>
          <a:r>
            <a:rPr kumimoji="1" lang="ja-JP" altLang="ja-JP" sz="800">
              <a:solidFill>
                <a:schemeClr val="dk1"/>
              </a:solidFill>
              <a:effectLst/>
              <a:latin typeface="+mn-lt"/>
              <a:ea typeface="+mn-ea"/>
              <a:cs typeface="+mn-cs"/>
            </a:rPr>
            <a:t>％の職員を削減する計画（集中改革プラン）を策定し、市町村合併によるスケールメリットを活かしながら、積極的に事務事業を見直すこと等により、合計で</a:t>
          </a:r>
          <a:r>
            <a:rPr kumimoji="1" lang="en-US" altLang="ja-JP" sz="800">
              <a:solidFill>
                <a:schemeClr val="dk1"/>
              </a:solidFill>
              <a:effectLst/>
              <a:latin typeface="+mn-lt"/>
              <a:ea typeface="+mn-ea"/>
              <a:cs typeface="+mn-cs"/>
            </a:rPr>
            <a:t>203</a:t>
          </a:r>
          <a:r>
            <a:rPr kumimoji="1" lang="ja-JP" altLang="ja-JP" sz="800">
              <a:solidFill>
                <a:schemeClr val="dk1"/>
              </a:solidFill>
              <a:effectLst/>
              <a:latin typeface="+mn-lt"/>
              <a:ea typeface="+mn-ea"/>
              <a:cs typeface="+mn-cs"/>
            </a:rPr>
            <a:t>人（▲</a:t>
          </a:r>
          <a:r>
            <a:rPr kumimoji="1" lang="en-US" altLang="ja-JP" sz="800">
              <a:solidFill>
                <a:schemeClr val="dk1"/>
              </a:solidFill>
              <a:effectLst/>
              <a:latin typeface="+mn-lt"/>
              <a:ea typeface="+mn-ea"/>
              <a:cs typeface="+mn-cs"/>
            </a:rPr>
            <a:t>6.6</a:t>
          </a:r>
          <a:r>
            <a:rPr kumimoji="1" lang="ja-JP" altLang="ja-JP" sz="800">
              <a:solidFill>
                <a:schemeClr val="dk1"/>
              </a:solidFill>
              <a:effectLst/>
              <a:latin typeface="+mn-lt"/>
              <a:ea typeface="+mn-ea"/>
              <a:cs typeface="+mn-cs"/>
            </a:rPr>
            <a:t>％）の削減を図り、着実に計画を実行してきた。</a:t>
          </a:r>
          <a:endParaRPr lang="ja-JP" altLang="ja-JP" sz="5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22</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日からの</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年間では、職員数をさらに</a:t>
          </a:r>
          <a:r>
            <a:rPr kumimoji="1" lang="en-US" altLang="ja-JP" sz="800">
              <a:solidFill>
                <a:schemeClr val="dk1"/>
              </a:solidFill>
              <a:effectLst/>
              <a:latin typeface="+mn-lt"/>
              <a:ea typeface="+mn-ea"/>
              <a:cs typeface="+mn-cs"/>
            </a:rPr>
            <a:t>6</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149</a:t>
          </a:r>
          <a:r>
            <a:rPr kumimoji="1" lang="ja-JP" altLang="ja-JP" sz="800">
              <a:solidFill>
                <a:schemeClr val="dk1"/>
              </a:solidFill>
              <a:effectLst/>
              <a:latin typeface="+mn-lt"/>
              <a:ea typeface="+mn-ea"/>
              <a:cs typeface="+mn-cs"/>
            </a:rPr>
            <a:t>人）削減する（消防職員を除く）計画を策定し、市立大学の公立大学法人化などによって</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年経過時点で計画を上回る</a:t>
          </a:r>
          <a:r>
            <a:rPr kumimoji="1" lang="en-US" altLang="ja-JP" sz="800">
              <a:solidFill>
                <a:schemeClr val="dk1"/>
              </a:solidFill>
              <a:effectLst/>
              <a:latin typeface="+mn-lt"/>
              <a:ea typeface="+mn-ea"/>
              <a:cs typeface="+mn-cs"/>
            </a:rPr>
            <a:t>174</a:t>
          </a:r>
          <a:r>
            <a:rPr kumimoji="1" lang="ja-JP" altLang="ja-JP" sz="800">
              <a:solidFill>
                <a:schemeClr val="dk1"/>
              </a:solidFill>
              <a:effectLst/>
              <a:latin typeface="+mn-lt"/>
              <a:ea typeface="+mn-ea"/>
              <a:cs typeface="+mn-cs"/>
            </a:rPr>
            <a:t>人の削減を図ることができた。</a:t>
          </a:r>
          <a:endParaRPr lang="ja-JP" altLang="ja-JP" sz="500">
            <a:effectLst/>
          </a:endParaRPr>
        </a:p>
        <a:p>
          <a:r>
            <a:rPr kumimoji="1" lang="ja-JP" altLang="ja-JP"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年度からは行財政改革推進計画に合わせて定員管理計画を改訂し、平成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日からは</a:t>
          </a:r>
          <a:r>
            <a:rPr kumimoji="1" lang="en-US" altLang="ja-JP" sz="800">
              <a:solidFill>
                <a:schemeClr val="dk1"/>
              </a:solidFill>
              <a:effectLst/>
              <a:latin typeface="+mn-lt"/>
              <a:ea typeface="+mn-ea"/>
              <a:cs typeface="+mn-cs"/>
            </a:rPr>
            <a:t>6</a:t>
          </a:r>
          <a:r>
            <a:rPr kumimoji="1" lang="ja-JP" altLang="ja-JP" sz="800">
              <a:solidFill>
                <a:schemeClr val="dk1"/>
              </a:solidFill>
              <a:effectLst/>
              <a:latin typeface="+mn-lt"/>
              <a:ea typeface="+mn-ea"/>
              <a:cs typeface="+mn-cs"/>
            </a:rPr>
            <a:t>年間で</a:t>
          </a:r>
          <a:r>
            <a:rPr kumimoji="1" lang="en-US" altLang="ja-JP" sz="800">
              <a:solidFill>
                <a:schemeClr val="dk1"/>
              </a:solidFill>
              <a:effectLst/>
              <a:latin typeface="+mn-lt"/>
              <a:ea typeface="+mn-ea"/>
              <a:cs typeface="+mn-cs"/>
            </a:rPr>
            <a:t>60</a:t>
          </a:r>
          <a:r>
            <a:rPr kumimoji="1" lang="ja-JP" altLang="ja-JP" sz="800">
              <a:solidFill>
                <a:schemeClr val="dk1"/>
              </a:solidFill>
              <a:effectLst/>
              <a:latin typeface="+mn-lt"/>
              <a:ea typeface="+mn-ea"/>
              <a:cs typeface="+mn-cs"/>
            </a:rPr>
            <a:t>人の削減計画を定め、民間委託の推進などによって計画を上回る</a:t>
          </a:r>
          <a:r>
            <a:rPr kumimoji="1" lang="en-US" altLang="ja-JP" sz="800">
              <a:solidFill>
                <a:schemeClr val="dk1"/>
              </a:solidFill>
              <a:effectLst/>
              <a:latin typeface="+mn-lt"/>
              <a:ea typeface="+mn-ea"/>
              <a:cs typeface="+mn-cs"/>
            </a:rPr>
            <a:t>99</a:t>
          </a:r>
          <a:r>
            <a:rPr kumimoji="1" lang="ja-JP" altLang="ja-JP" sz="800">
              <a:solidFill>
                <a:schemeClr val="dk1"/>
              </a:solidFill>
              <a:effectLst/>
              <a:latin typeface="+mn-lt"/>
              <a:ea typeface="+mn-ea"/>
              <a:cs typeface="+mn-cs"/>
            </a:rPr>
            <a:t>人の削減を図ることができた。</a:t>
          </a:r>
          <a:endParaRPr lang="ja-JP" altLang="ja-JP" sz="500">
            <a:effectLst/>
          </a:endParaRPr>
        </a:p>
        <a:p>
          <a:r>
            <a:rPr kumimoji="1" lang="ja-JP" altLang="ja-JP" sz="800">
              <a:solidFill>
                <a:schemeClr val="dk1"/>
              </a:solidFill>
              <a:effectLst/>
              <a:latin typeface="+mn-lt"/>
              <a:ea typeface="+mn-ea"/>
              <a:cs typeface="+mn-cs"/>
            </a:rPr>
            <a:t>令和元年</a:t>
          </a:r>
          <a:r>
            <a:rPr kumimoji="1" lang="en-US" altLang="ja-JP" sz="800">
              <a:solidFill>
                <a:schemeClr val="dk1"/>
              </a:solidFill>
              <a:effectLst/>
              <a:latin typeface="+mn-lt"/>
              <a:ea typeface="+mn-ea"/>
              <a:cs typeface="+mn-cs"/>
            </a:rPr>
            <a:t>4</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日からは</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年間で</a:t>
          </a:r>
          <a:r>
            <a:rPr kumimoji="1" lang="en-US" altLang="ja-JP" sz="800">
              <a:solidFill>
                <a:schemeClr val="dk1"/>
              </a:solidFill>
              <a:effectLst/>
              <a:latin typeface="+mn-lt"/>
              <a:ea typeface="+mn-ea"/>
              <a:cs typeface="+mn-cs"/>
            </a:rPr>
            <a:t>15</a:t>
          </a:r>
          <a:r>
            <a:rPr kumimoji="1" lang="ja-JP" altLang="ja-JP" sz="800">
              <a:solidFill>
                <a:schemeClr val="dk1"/>
              </a:solidFill>
              <a:effectLst/>
              <a:latin typeface="+mn-lt"/>
              <a:ea typeface="+mn-ea"/>
              <a:cs typeface="+mn-cs"/>
            </a:rPr>
            <a:t>人の削減計画を定め、令和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年度までの累計で</a:t>
          </a:r>
          <a:r>
            <a:rPr kumimoji="1" lang="en-US" altLang="ja-JP" sz="800">
              <a:solidFill>
                <a:schemeClr val="dk1"/>
              </a:solidFill>
              <a:effectLst/>
              <a:latin typeface="+mn-lt"/>
              <a:ea typeface="+mn-ea"/>
              <a:cs typeface="+mn-cs"/>
            </a:rPr>
            <a:t>9</a:t>
          </a:r>
          <a:r>
            <a:rPr kumimoji="1" lang="ja-JP" altLang="ja-JP" sz="800">
              <a:solidFill>
                <a:schemeClr val="dk1"/>
              </a:solidFill>
              <a:effectLst/>
              <a:latin typeface="+mn-lt"/>
              <a:ea typeface="+mn-ea"/>
              <a:cs typeface="+mn-cs"/>
            </a:rPr>
            <a:t>人の削減を図ることができた。</a:t>
          </a:r>
          <a:endParaRPr lang="ja-JP" altLang="ja-JP" sz="5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157056</xdr:rowOff>
    </xdr:to>
    <xdr:cxnSp macro="">
      <xdr:nvCxnSpPr>
        <xdr:cNvPr id="324" name="直線コネクタ 323"/>
        <xdr:cNvCxnSpPr/>
      </xdr:nvCxnSpPr>
      <xdr:spPr>
        <a:xfrm>
          <a:off x="16179800" y="1077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140970</xdr:rowOff>
    </xdr:to>
    <xdr:cxnSp macro="">
      <xdr:nvCxnSpPr>
        <xdr:cNvPr id="327" name="直線コネクタ 326"/>
        <xdr:cNvCxnSpPr/>
      </xdr:nvCxnSpPr>
      <xdr:spPr>
        <a:xfrm>
          <a:off x="15290800" y="1076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132927</xdr:rowOff>
    </xdr:to>
    <xdr:cxnSp macro="">
      <xdr:nvCxnSpPr>
        <xdr:cNvPr id="330" name="直線コネクタ 329"/>
        <xdr:cNvCxnSpPr/>
      </xdr:nvCxnSpPr>
      <xdr:spPr>
        <a:xfrm>
          <a:off x="14401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62</xdr:row>
      <xdr:rowOff>136948</xdr:rowOff>
    </xdr:to>
    <xdr:cxnSp macro="">
      <xdr:nvCxnSpPr>
        <xdr:cNvPr id="333" name="直線コネクタ 332"/>
        <xdr:cNvCxnSpPr/>
      </xdr:nvCxnSpPr>
      <xdr:spPr>
        <a:xfrm flipV="1">
          <a:off x="13512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3" name="楕円 342"/>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4"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5" name="楕円 344"/>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6" name="テキスト ボックス 345"/>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7" name="楕円 346"/>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8" name="テキスト ボックス 347"/>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9" name="楕円 348"/>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50" name="テキスト ボックス 349"/>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86148</xdr:rowOff>
    </xdr:from>
    <xdr:to>
      <xdr:col>64</xdr:col>
      <xdr:colOff>152400</xdr:colOff>
      <xdr:row>63</xdr:row>
      <xdr:rowOff>16298</xdr:rowOff>
    </xdr:to>
    <xdr:sp macro="" textlink="">
      <xdr:nvSpPr>
        <xdr:cNvPr id="351" name="楕円 350"/>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xdr:rowOff>
    </xdr:from>
    <xdr:ext cx="762000" cy="259045"/>
    <xdr:sp macro="" textlink="">
      <xdr:nvSpPr>
        <xdr:cNvPr id="352" name="テキスト ボックス 351"/>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単年度実質公債費比率は、令和</a:t>
          </a:r>
          <a:r>
            <a:rPr kumimoji="1" lang="en-US" altLang="ja-JP" sz="1100">
              <a:latin typeface="+mn-ea"/>
              <a:ea typeface="+mn-ea"/>
            </a:rPr>
            <a:t>3</a:t>
          </a:r>
          <a:r>
            <a:rPr kumimoji="1" lang="ja-JP" altLang="en-US" sz="1100">
              <a:latin typeface="+mn-ea"/>
              <a:ea typeface="+mn-ea"/>
            </a:rPr>
            <a:t>年度は対前年度比</a:t>
          </a:r>
          <a:r>
            <a:rPr kumimoji="1" lang="en-US" altLang="ja-JP" sz="1100">
              <a:latin typeface="+mn-ea"/>
              <a:ea typeface="+mn-ea"/>
            </a:rPr>
            <a:t>0.3</a:t>
          </a:r>
          <a:r>
            <a:rPr kumimoji="1" lang="ja-JP" altLang="en-US" sz="1100">
              <a:latin typeface="+mn-ea"/>
              <a:ea typeface="+mn-ea"/>
            </a:rPr>
            <a:t>減の</a:t>
          </a:r>
          <a:r>
            <a:rPr kumimoji="1" lang="en-US" altLang="ja-JP" sz="1100">
              <a:latin typeface="+mn-ea"/>
              <a:ea typeface="+mn-ea"/>
            </a:rPr>
            <a:t>8.0</a:t>
          </a:r>
          <a:r>
            <a:rPr kumimoji="1" lang="ja-JP" altLang="en-US" sz="1100">
              <a:latin typeface="+mn-ea"/>
              <a:ea typeface="+mn-ea"/>
            </a:rPr>
            <a:t>％となった。</a:t>
          </a:r>
        </a:p>
        <a:p>
          <a:r>
            <a:rPr kumimoji="1" lang="ja-JP" altLang="en-US" sz="1100">
              <a:latin typeface="+mn-ea"/>
              <a:ea typeface="+mn-ea"/>
            </a:rPr>
            <a:t>令和</a:t>
          </a:r>
          <a:r>
            <a:rPr kumimoji="1" lang="en-US" altLang="ja-JP" sz="1100">
              <a:latin typeface="+mn-ea"/>
              <a:ea typeface="+mn-ea"/>
            </a:rPr>
            <a:t>3</a:t>
          </a:r>
          <a:r>
            <a:rPr kumimoji="1" lang="ja-JP" altLang="en-US" sz="1100">
              <a:latin typeface="+mn-ea"/>
              <a:ea typeface="+mn-ea"/>
            </a:rPr>
            <a:t>年度算定では、平均値の算定基礎が平成</a:t>
          </a:r>
          <a:r>
            <a:rPr kumimoji="1" lang="en-US" altLang="ja-JP" sz="1100">
              <a:latin typeface="+mn-ea"/>
              <a:ea typeface="+mn-ea"/>
            </a:rPr>
            <a:t>30</a:t>
          </a:r>
          <a:r>
            <a:rPr kumimoji="1" lang="ja-JP" altLang="en-US" sz="1100">
              <a:latin typeface="+mn-ea"/>
              <a:ea typeface="+mn-ea"/>
            </a:rPr>
            <a:t>年度の</a:t>
          </a:r>
          <a:r>
            <a:rPr kumimoji="1" lang="en-US" altLang="ja-JP" sz="1100">
              <a:latin typeface="+mn-ea"/>
              <a:ea typeface="+mn-ea"/>
            </a:rPr>
            <a:t>7.8</a:t>
          </a:r>
          <a:r>
            <a:rPr kumimoji="1" lang="ja-JP" altLang="en-US" sz="1100">
              <a:latin typeface="+mn-ea"/>
              <a:ea typeface="+mn-ea"/>
            </a:rPr>
            <a:t>％から令和</a:t>
          </a:r>
          <a:r>
            <a:rPr kumimoji="1" lang="en-US" altLang="ja-JP" sz="1100">
              <a:latin typeface="+mn-ea"/>
              <a:ea typeface="+mn-ea"/>
            </a:rPr>
            <a:t>3</a:t>
          </a:r>
          <a:r>
            <a:rPr kumimoji="1" lang="ja-JP" altLang="en-US" sz="1100">
              <a:latin typeface="+mn-ea"/>
              <a:ea typeface="+mn-ea"/>
            </a:rPr>
            <a:t>年度の</a:t>
          </a:r>
          <a:r>
            <a:rPr kumimoji="1" lang="en-US" altLang="ja-JP" sz="1100">
              <a:latin typeface="+mn-ea"/>
              <a:ea typeface="+mn-ea"/>
            </a:rPr>
            <a:t>8.0</a:t>
          </a:r>
          <a:r>
            <a:rPr kumimoji="1" lang="ja-JP" altLang="en-US" sz="1100">
              <a:latin typeface="+mn-ea"/>
              <a:ea typeface="+mn-ea"/>
            </a:rPr>
            <a:t>％に入れ替わることから、実質公債費比率（</a:t>
          </a:r>
          <a:r>
            <a:rPr kumimoji="1" lang="en-US" altLang="ja-JP" sz="1100">
              <a:latin typeface="+mn-ea"/>
              <a:ea typeface="+mn-ea"/>
            </a:rPr>
            <a:t>3</a:t>
          </a:r>
          <a:r>
            <a:rPr kumimoji="1" lang="ja-JP" altLang="en-US" sz="1100">
              <a:latin typeface="+mn-ea"/>
              <a:ea typeface="+mn-ea"/>
            </a:rPr>
            <a:t>か年平均）は前年度比</a:t>
          </a:r>
          <a:r>
            <a:rPr kumimoji="1" lang="en-US" altLang="ja-JP" sz="1100">
              <a:latin typeface="+mn-ea"/>
              <a:ea typeface="+mn-ea"/>
            </a:rPr>
            <a:t>0.1</a:t>
          </a:r>
          <a:r>
            <a:rPr kumimoji="1" lang="ja-JP" altLang="en-US" sz="1100">
              <a:latin typeface="+mn-ea"/>
              <a:ea typeface="+mn-ea"/>
            </a:rPr>
            <a:t>増の</a:t>
          </a:r>
          <a:r>
            <a:rPr kumimoji="1" lang="en-US" altLang="ja-JP" sz="1100">
              <a:latin typeface="+mn-ea"/>
              <a:ea typeface="+mn-ea"/>
            </a:rPr>
            <a:t>8.0</a:t>
          </a:r>
          <a:r>
            <a:rPr kumimoji="1" lang="ja-JP" altLang="en-US" sz="1100">
              <a:latin typeface="+mn-ea"/>
              <a:ea typeface="+mn-ea"/>
            </a:rPr>
            <a:t>％となった。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引き続き、市債発行額の抑制と、利子負担の軽減に努める。</a:t>
          </a:r>
          <a:endParaRPr lang="ja-JP" altLang="ja-JP">
            <a:effectLst/>
          </a:endParaRPr>
        </a:p>
        <a:p>
          <a:endParaRPr kumimoji="1" lang="ja-JP" altLang="en-US" sz="11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146579</xdr:rowOff>
    </xdr:from>
    <xdr:to>
      <xdr:col>81</xdr:col>
      <xdr:colOff>44450</xdr:colOff>
      <xdr:row>41</xdr:row>
      <xdr:rowOff>156633</xdr:rowOff>
    </xdr:to>
    <xdr:cxnSp macro="">
      <xdr:nvCxnSpPr>
        <xdr:cNvPr id="389" name="直線コネクタ 388"/>
        <xdr:cNvCxnSpPr/>
      </xdr:nvCxnSpPr>
      <xdr:spPr>
        <a:xfrm>
          <a:off x="16179800" y="71760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146579</xdr:rowOff>
    </xdr:from>
    <xdr:to>
      <xdr:col>77</xdr:col>
      <xdr:colOff>44450</xdr:colOff>
      <xdr:row>41</xdr:row>
      <xdr:rowOff>146579</xdr:rowOff>
    </xdr:to>
    <xdr:cxnSp macro="">
      <xdr:nvCxnSpPr>
        <xdr:cNvPr id="392" name="直線コネクタ 391"/>
        <xdr:cNvCxnSpPr/>
      </xdr:nvCxnSpPr>
      <xdr:spPr>
        <a:xfrm>
          <a:off x="15290800" y="717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146579</xdr:rowOff>
    </xdr:from>
    <xdr:to>
      <xdr:col>72</xdr:col>
      <xdr:colOff>203200</xdr:colOff>
      <xdr:row>42</xdr:row>
      <xdr:rowOff>5292</xdr:rowOff>
    </xdr:to>
    <xdr:cxnSp macro="">
      <xdr:nvCxnSpPr>
        <xdr:cNvPr id="395" name="直線コネクタ 394"/>
        <xdr:cNvCxnSpPr/>
      </xdr:nvCxnSpPr>
      <xdr:spPr>
        <a:xfrm flipV="1">
          <a:off x="14401800" y="71760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25400</xdr:rowOff>
    </xdr:to>
    <xdr:cxnSp macro="">
      <xdr:nvCxnSpPr>
        <xdr:cNvPr id="398" name="直線コネクタ 397"/>
        <xdr:cNvCxnSpPr/>
      </xdr:nvCxnSpPr>
      <xdr:spPr>
        <a:xfrm flipV="1">
          <a:off x="13512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8" name="楕円 40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9"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95779</xdr:rowOff>
    </xdr:from>
    <xdr:to>
      <xdr:col>77</xdr:col>
      <xdr:colOff>95250</xdr:colOff>
      <xdr:row>42</xdr:row>
      <xdr:rowOff>25929</xdr:rowOff>
    </xdr:to>
    <xdr:sp macro="" textlink="">
      <xdr:nvSpPr>
        <xdr:cNvPr id="410" name="楕円 409"/>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10706</xdr:rowOff>
    </xdr:from>
    <xdr:ext cx="736600" cy="259045"/>
    <xdr:sp macro="" textlink="">
      <xdr:nvSpPr>
        <xdr:cNvPr id="411" name="テキスト ボックス 410"/>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95779</xdr:rowOff>
    </xdr:from>
    <xdr:to>
      <xdr:col>73</xdr:col>
      <xdr:colOff>44450</xdr:colOff>
      <xdr:row>42</xdr:row>
      <xdr:rowOff>25929</xdr:rowOff>
    </xdr:to>
    <xdr:sp macro="" textlink="">
      <xdr:nvSpPr>
        <xdr:cNvPr id="412" name="楕円 411"/>
        <xdr:cNvSpPr/>
      </xdr:nvSpPr>
      <xdr:spPr>
        <a:xfrm>
          <a:off x="15240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10706</xdr:rowOff>
    </xdr:from>
    <xdr:ext cx="762000" cy="259045"/>
    <xdr:sp macro="" textlink="">
      <xdr:nvSpPr>
        <xdr:cNvPr id="413" name="テキスト ボックス 412"/>
        <xdr:cNvSpPr txBox="1"/>
      </xdr:nvSpPr>
      <xdr:spPr>
        <a:xfrm>
          <a:off x="14909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14" name="楕円 413"/>
        <xdr:cNvSpPr/>
      </xdr:nvSpPr>
      <xdr:spPr>
        <a:xfrm>
          <a:off x="14351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415" name="テキスト ボックス 414"/>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6" name="楕円 41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7" name="テキスト ボックス 41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分子は、地方債の現在高の増等に伴い将来負担額が増加したものの、控除対象額である充当可能基金が大幅に増加したことにより減少となった。分母は、標準税収入額等の増と、控除対象額である算入公債費等の増加により全体額は増加となった。結果として、将来負担比率は前年度に比べ、</a:t>
          </a:r>
          <a:r>
            <a:rPr kumimoji="1" lang="en-US" altLang="ja-JP" sz="1100">
              <a:latin typeface="+mn-ea"/>
              <a:ea typeface="+mn-ea"/>
            </a:rPr>
            <a:t>10.4</a:t>
          </a:r>
          <a:r>
            <a:rPr kumimoji="1" lang="ja-JP" altLang="en-US" sz="1100">
              <a:latin typeface="+mn-ea"/>
              <a:ea typeface="+mn-ea"/>
            </a:rPr>
            <a:t>ポイント改善した。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引き続き、事業実施の適正化を図り、財政の健全化に努める。</a:t>
          </a:r>
          <a:endParaRPr lang="ja-JP" altLang="ja-JP">
            <a:effectLst/>
          </a:endParaRPr>
        </a:p>
        <a:p>
          <a:endParaRPr kumimoji="1" lang="ja-JP" altLang="en-US"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74676</xdr:rowOff>
    </xdr:from>
    <xdr:to>
      <xdr:col>81</xdr:col>
      <xdr:colOff>44450</xdr:colOff>
      <xdr:row>16</xdr:row>
      <xdr:rowOff>158327</xdr:rowOff>
    </xdr:to>
    <xdr:cxnSp macro="">
      <xdr:nvCxnSpPr>
        <xdr:cNvPr id="451" name="直線コネクタ 450"/>
        <xdr:cNvCxnSpPr/>
      </xdr:nvCxnSpPr>
      <xdr:spPr>
        <a:xfrm flipV="1">
          <a:off x="16179800" y="2817876"/>
          <a:ext cx="8382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158327</xdr:rowOff>
    </xdr:from>
    <xdr:to>
      <xdr:col>77</xdr:col>
      <xdr:colOff>44450</xdr:colOff>
      <xdr:row>16</xdr:row>
      <xdr:rowOff>163153</xdr:rowOff>
    </xdr:to>
    <xdr:cxnSp macro="">
      <xdr:nvCxnSpPr>
        <xdr:cNvPr id="454" name="直線コネクタ 453"/>
        <xdr:cNvCxnSpPr/>
      </xdr:nvCxnSpPr>
      <xdr:spPr>
        <a:xfrm flipV="1">
          <a:off x="15290800" y="29015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16</xdr:row>
      <xdr:rowOff>163153</xdr:rowOff>
    </xdr:to>
    <xdr:cxnSp macro="">
      <xdr:nvCxnSpPr>
        <xdr:cNvPr id="457" name="直線コネクタ 456"/>
        <xdr:cNvCxnSpPr/>
      </xdr:nvCxnSpPr>
      <xdr:spPr>
        <a:xfrm>
          <a:off x="14401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16</xdr:row>
      <xdr:rowOff>164761</xdr:rowOff>
    </xdr:to>
    <xdr:cxnSp macro="">
      <xdr:nvCxnSpPr>
        <xdr:cNvPr id="460" name="直線コネクタ 459"/>
        <xdr:cNvCxnSpPr/>
      </xdr:nvCxnSpPr>
      <xdr:spPr>
        <a:xfrm flipV="1">
          <a:off x="13512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23876</xdr:rowOff>
    </xdr:from>
    <xdr:to>
      <xdr:col>81</xdr:col>
      <xdr:colOff>95250</xdr:colOff>
      <xdr:row>16</xdr:row>
      <xdr:rowOff>125476</xdr:rowOff>
    </xdr:to>
    <xdr:sp macro="" textlink="">
      <xdr:nvSpPr>
        <xdr:cNvPr id="470" name="楕円 469"/>
        <xdr:cNvSpPr/>
      </xdr:nvSpPr>
      <xdr:spPr>
        <a:xfrm>
          <a:off x="169672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167403</xdr:rowOff>
    </xdr:from>
    <xdr:ext cx="762000" cy="259045"/>
    <xdr:sp macro="" textlink="">
      <xdr:nvSpPr>
        <xdr:cNvPr id="471" name="将来負担の状況該当値テキスト"/>
        <xdr:cNvSpPr txBox="1"/>
      </xdr:nvSpPr>
      <xdr:spPr>
        <a:xfrm>
          <a:off x="171069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107527</xdr:rowOff>
    </xdr:from>
    <xdr:to>
      <xdr:col>77</xdr:col>
      <xdr:colOff>95250</xdr:colOff>
      <xdr:row>17</xdr:row>
      <xdr:rowOff>37677</xdr:rowOff>
    </xdr:to>
    <xdr:sp macro="" textlink="">
      <xdr:nvSpPr>
        <xdr:cNvPr id="472" name="楕円 471"/>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73" name="テキスト ボックス 472"/>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112353</xdr:rowOff>
    </xdr:from>
    <xdr:to>
      <xdr:col>73</xdr:col>
      <xdr:colOff>44450</xdr:colOff>
      <xdr:row>17</xdr:row>
      <xdr:rowOff>42503</xdr:rowOff>
    </xdr:to>
    <xdr:sp macro="" textlink="">
      <xdr:nvSpPr>
        <xdr:cNvPr id="474" name="楕円 473"/>
        <xdr:cNvSpPr/>
      </xdr:nvSpPr>
      <xdr:spPr>
        <a:xfrm>
          <a:off x="15240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27280</xdr:rowOff>
    </xdr:from>
    <xdr:ext cx="762000" cy="259045"/>
    <xdr:sp macro="" textlink="">
      <xdr:nvSpPr>
        <xdr:cNvPr id="475" name="テキスト ボックス 474"/>
        <xdr:cNvSpPr txBox="1"/>
      </xdr:nvSpPr>
      <xdr:spPr>
        <a:xfrm>
          <a:off x="14909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76" name="楕円 475"/>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77" name="テキスト ボックス 476"/>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113961</xdr:rowOff>
    </xdr:from>
    <xdr:to>
      <xdr:col>64</xdr:col>
      <xdr:colOff>152400</xdr:colOff>
      <xdr:row>17</xdr:row>
      <xdr:rowOff>44111</xdr:rowOff>
    </xdr:to>
    <xdr:sp macro="" textlink="">
      <xdr:nvSpPr>
        <xdr:cNvPr id="478" name="楕円 477"/>
        <xdr:cNvSpPr/>
      </xdr:nvSpPr>
      <xdr:spPr>
        <a:xfrm>
          <a:off x="13462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28888</xdr:rowOff>
    </xdr:from>
    <xdr:ext cx="762000" cy="259045"/>
    <xdr:sp macro="" textlink="">
      <xdr:nvSpPr>
        <xdr:cNvPr id="479" name="テキスト ボックス 478"/>
        <xdr:cNvSpPr txBox="1"/>
      </xdr:nvSpPr>
      <xdr:spPr>
        <a:xfrm>
          <a:off x="13131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533400"/>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2000" y="4505325"/>
          <a:ext cx="9099176"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a:t>
          </a:r>
          <a:r>
            <a:rPr kumimoji="1" lang="ja-JP" altLang="en-US" sz="1000">
              <a:solidFill>
                <a:srgbClr val="FF0000"/>
              </a:solidFill>
              <a:latin typeface="ＭＳ Ｐゴシック" panose="020B0600070205080204" pitchFamily="50" charset="-128"/>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地方消費税交付金や臨時財政対策債等の増に伴い増加し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また、分子である人件費については</a:t>
          </a:r>
          <a:r>
            <a:rPr kumimoji="1" lang="ja-JP" altLang="en-US" sz="1100">
              <a:solidFill>
                <a:schemeClr val="dk1"/>
              </a:solidFill>
              <a:effectLst/>
              <a:latin typeface="+mn-lt"/>
              <a:ea typeface="+mn-ea"/>
              <a:cs typeface="+mn-cs"/>
            </a:rPr>
            <a:t>会計年度任用職員の昇給による報酬額の増額等により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は増額となった。結果として、分母の増額幅の方が多大であったため、人</a:t>
          </a:r>
          <a:r>
            <a:rPr kumimoji="1" lang="ja-JP" altLang="ja-JP" sz="1100">
              <a:solidFill>
                <a:schemeClr val="dk1"/>
              </a:solidFill>
              <a:effectLst/>
              <a:latin typeface="+mn-lt"/>
              <a:ea typeface="+mn-ea"/>
              <a:cs typeface="+mn-cs"/>
            </a:rPr>
            <a:t>件費に係る経常収支比率は、対前年度比で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。引き続き、人員管理を徹底するとともに、行財政改革の推進等による時間外手当の縮減等に努める。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62230</xdr:rowOff>
    </xdr:to>
    <xdr:cxnSp macro="">
      <xdr:nvCxnSpPr>
        <xdr:cNvPr id="66" name="直線コネクタ 65"/>
        <xdr:cNvCxnSpPr/>
      </xdr:nvCxnSpPr>
      <xdr:spPr>
        <a:xfrm flipV="1">
          <a:off x="3987800" y="6268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62230</xdr:rowOff>
    </xdr:to>
    <xdr:cxnSp macro="">
      <xdr:nvCxnSpPr>
        <xdr:cNvPr id="69" name="直線コネクタ 68"/>
        <xdr:cNvCxnSpPr/>
      </xdr:nvCxnSpPr>
      <xdr:spPr>
        <a:xfrm>
          <a:off x="3098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xdr:cNvCxnSpPr/>
      </xdr:nvCxnSpPr>
      <xdr:spPr>
        <a:xfrm flipV="1">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92710</xdr:rowOff>
    </xdr:to>
    <xdr:cxnSp macro="">
      <xdr:nvCxnSpPr>
        <xdr:cNvPr id="75" name="直線コネクタ 74"/>
        <xdr:cNvCxnSpPr/>
      </xdr:nvCxnSpPr>
      <xdr:spPr>
        <a:xfrm>
          <a:off x="1320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分母である経常一般財源収入については、普通交付税、地方消費税交付金や臨時財政対策債等の増に伴い増加した。また、分子である物件費については、</a:t>
          </a:r>
          <a:r>
            <a:rPr kumimoji="1" lang="ja-JP" altLang="en-US" sz="1100">
              <a:solidFill>
                <a:schemeClr val="dk1"/>
              </a:solidFill>
              <a:effectLst/>
              <a:latin typeface="+mn-lt"/>
              <a:ea typeface="+mn-ea"/>
              <a:cs typeface="+mn-cs"/>
            </a:rPr>
            <a:t>新型コロナウイルス感染症ワクチン接種事業等により増額となった。</a:t>
          </a:r>
          <a:r>
            <a:rPr kumimoji="1" lang="ja-JP" altLang="ja-JP" sz="1100">
              <a:solidFill>
                <a:schemeClr val="dk1"/>
              </a:solidFill>
              <a:effectLst/>
              <a:latin typeface="+mn-lt"/>
              <a:ea typeface="+mn-ea"/>
              <a:cs typeface="+mn-cs"/>
            </a:rPr>
            <a:t>結果として、分母の増額幅の方が多大であったため、物件費に係る経常収支比率は、対前年度比で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ポイント改善した。引き続き、実施事業の必要性や効果を十分に検証し、経常経費の縮減に努める。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48079</xdr:rowOff>
    </xdr:to>
    <xdr:cxnSp macro="">
      <xdr:nvCxnSpPr>
        <xdr:cNvPr id="129" name="直線コネクタ 128"/>
        <xdr:cNvCxnSpPr/>
      </xdr:nvCxnSpPr>
      <xdr:spPr>
        <a:xfrm flipV="1">
          <a:off x="15671800" y="28103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146050</xdr:rowOff>
    </xdr:to>
    <xdr:cxnSp macro="">
      <xdr:nvCxnSpPr>
        <xdr:cNvPr id="132" name="直線コネクタ 131"/>
        <xdr:cNvCxnSpPr/>
      </xdr:nvCxnSpPr>
      <xdr:spPr>
        <a:xfrm flipV="1">
          <a:off x="14782800" y="2962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146050</xdr:rowOff>
    </xdr:to>
    <xdr:cxnSp macro="">
      <xdr:nvCxnSpPr>
        <xdr:cNvPr id="135" name="直線コネクタ 134"/>
        <xdr:cNvCxnSpPr/>
      </xdr:nvCxnSpPr>
      <xdr:spPr>
        <a:xfrm>
          <a:off x="13893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113393</xdr:rowOff>
    </xdr:to>
    <xdr:cxnSp macro="">
      <xdr:nvCxnSpPr>
        <xdr:cNvPr id="138" name="直線コネクタ 137"/>
        <xdr:cNvCxnSpPr/>
      </xdr:nvCxnSpPr>
      <xdr:spPr>
        <a:xfrm flipV="1">
          <a:off x="13004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9"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分母である経常一般財源収入については、普通交付税、地方消費税交付金や臨時財政対策債等の増に伴い増加し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また、分子である扶助費については、</a:t>
          </a:r>
          <a:r>
            <a:rPr kumimoji="1" lang="ja-JP" altLang="en-US" sz="1100">
              <a:solidFill>
                <a:schemeClr val="dk1"/>
              </a:solidFill>
              <a:effectLst/>
              <a:latin typeface="+mn-lt"/>
              <a:ea typeface="+mn-ea"/>
              <a:cs typeface="+mn-cs"/>
            </a:rPr>
            <a:t>子育て世帯臨時特別給付金事業等により増加した。結果として</a:t>
          </a:r>
          <a:r>
            <a:rPr kumimoji="1" lang="ja-JP" altLang="ja-JP" sz="1100">
              <a:solidFill>
                <a:schemeClr val="dk1"/>
              </a:solidFill>
              <a:effectLst/>
              <a:latin typeface="+mn-lt"/>
              <a:ea typeface="+mn-ea"/>
              <a:cs typeface="+mn-cs"/>
            </a:rPr>
            <a:t>、分母の増額幅の方が多大であったため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扶助費に係る経常収支比率は、対前年度比で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ポイント改善した。市の独自施策については事業の必要性等を継続して検証し、選択と集中による実施事業の厳選を図る。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133350</xdr:rowOff>
    </xdr:to>
    <xdr:cxnSp macro="">
      <xdr:nvCxnSpPr>
        <xdr:cNvPr id="190" name="直線コネクタ 189"/>
        <xdr:cNvCxnSpPr/>
      </xdr:nvCxnSpPr>
      <xdr:spPr>
        <a:xfrm flipV="1">
          <a:off x="3987800" y="939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50800</xdr:rowOff>
    </xdr:to>
    <xdr:cxnSp macro="">
      <xdr:nvCxnSpPr>
        <xdr:cNvPr id="193" name="直線コネクタ 192"/>
        <xdr:cNvCxnSpPr/>
      </xdr:nvCxnSpPr>
      <xdr:spPr>
        <a:xfrm flipV="1">
          <a:off x="3098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6" name="直線コネクタ 195"/>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12700</xdr:rowOff>
    </xdr:to>
    <xdr:cxnSp macro="">
      <xdr:nvCxnSpPr>
        <xdr:cNvPr id="199" name="直線コネクタ 198"/>
        <xdr:cNvCxnSpPr/>
      </xdr:nvCxnSpPr>
      <xdr:spPr>
        <a:xfrm>
          <a:off x="1320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9" name="楕円 208"/>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10"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分母である経常一般財源収入については、普通交付税、地方消費税交付金や臨時財政対策債等の増に伴い増加した。また、分子については、</a:t>
          </a:r>
          <a:r>
            <a:rPr kumimoji="1" lang="ja-JP" altLang="en-US" sz="1000">
              <a:solidFill>
                <a:schemeClr val="dk1"/>
              </a:solidFill>
              <a:effectLst/>
              <a:latin typeface="+mn-lt"/>
              <a:ea typeface="+mn-ea"/>
              <a:cs typeface="+mn-cs"/>
            </a:rPr>
            <a:t>特別融資預託金事業の減額等により減少した。結果として、</a:t>
          </a:r>
          <a:r>
            <a:rPr kumimoji="1" lang="ja-JP" altLang="ja-JP" sz="1000">
              <a:solidFill>
                <a:schemeClr val="dk1"/>
              </a:solidFill>
              <a:effectLst/>
              <a:latin typeface="+mn-lt"/>
              <a:ea typeface="+mn-ea"/>
              <a:cs typeface="+mn-cs"/>
            </a:rPr>
            <a:t>分母のみ増加したことから、その他（</a:t>
          </a:r>
          <a:r>
            <a:rPr kumimoji="1" lang="ja-JP" altLang="en-US" sz="1000">
              <a:solidFill>
                <a:schemeClr val="dk1"/>
              </a:solidFill>
              <a:effectLst/>
              <a:latin typeface="+mn-lt"/>
              <a:ea typeface="+mn-ea"/>
              <a:cs typeface="+mn-cs"/>
            </a:rPr>
            <a:t>貸付金、</a:t>
          </a:r>
          <a:r>
            <a:rPr kumimoji="1" lang="ja-JP" altLang="ja-JP" sz="1000">
              <a:solidFill>
                <a:schemeClr val="dk1"/>
              </a:solidFill>
              <a:effectLst/>
              <a:latin typeface="+mn-lt"/>
              <a:ea typeface="+mn-ea"/>
              <a:cs typeface="+mn-cs"/>
            </a:rPr>
            <a:t>繰出金</a:t>
          </a:r>
          <a:r>
            <a:rPr kumimoji="1" lang="ja-JP" altLang="en-US" sz="1000">
              <a:solidFill>
                <a:schemeClr val="dk1"/>
              </a:solidFill>
              <a:effectLst/>
              <a:latin typeface="+mn-lt"/>
              <a:ea typeface="+mn-ea"/>
              <a:cs typeface="+mn-cs"/>
            </a:rPr>
            <a:t>、維持補修費等</a:t>
          </a:r>
          <a:r>
            <a:rPr kumimoji="1" lang="ja-JP" altLang="ja-JP" sz="1000">
              <a:solidFill>
                <a:schemeClr val="dk1"/>
              </a:solidFill>
              <a:effectLst/>
              <a:latin typeface="+mn-lt"/>
              <a:ea typeface="+mn-ea"/>
              <a:cs typeface="+mn-cs"/>
            </a:rPr>
            <a:t>）に係る経常収支比率は、対前年度比で</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した。公共施設の維持補修については、引き続きファシリティマネジメントに取り組み、総量の縮減や長寿命化を図る。また、各特別会計の健全な財政運用を進め、繰出金の縮減に努める。</a:t>
          </a:r>
          <a:endParaRPr kumimoji="1" lang="en-US" altLang="ja-JP" sz="1000">
            <a:solidFill>
              <a:schemeClr val="dk1"/>
            </a:solidFill>
            <a:effectLst/>
            <a:latin typeface="+mn-lt"/>
            <a:ea typeface="+mn-ea"/>
            <a:cs typeface="+mn-cs"/>
          </a:endParaRPr>
        </a:p>
        <a:p>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63500</xdr:rowOff>
    </xdr:to>
    <xdr:cxnSp macro="">
      <xdr:nvCxnSpPr>
        <xdr:cNvPr id="251" name="直線コネクタ 250"/>
        <xdr:cNvCxnSpPr/>
      </xdr:nvCxnSpPr>
      <xdr:spPr>
        <a:xfrm flipV="1">
          <a:off x="15671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63500</xdr:rowOff>
    </xdr:to>
    <xdr:cxnSp macro="">
      <xdr:nvCxnSpPr>
        <xdr:cNvPr id="254" name="直線コネクタ 253"/>
        <xdr:cNvCxnSpPr/>
      </xdr:nvCxnSpPr>
      <xdr:spPr>
        <a:xfrm>
          <a:off x="14782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50800</xdr:rowOff>
    </xdr:to>
    <xdr:cxnSp macro="">
      <xdr:nvCxnSpPr>
        <xdr:cNvPr id="257" name="直線コネクタ 256"/>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12700</xdr:rowOff>
    </xdr:to>
    <xdr:cxnSp macro="">
      <xdr:nvCxnSpPr>
        <xdr:cNvPr id="260" name="直線コネクタ 259"/>
        <xdr:cNvCxnSpPr/>
      </xdr:nvCxnSpPr>
      <xdr:spPr>
        <a:xfrm>
          <a:off x="13004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2" name="楕円 271"/>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5" name="テキスト ボックス 274"/>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分母である経常一般財源収入については、普通交付税、地方消費税交付金や臨時財政対策債等の増に伴い増加した。また、分子である補助費等については、</a:t>
          </a:r>
          <a:r>
            <a:rPr kumimoji="1" lang="ja-JP" altLang="en-US" sz="1100">
              <a:solidFill>
                <a:schemeClr val="dk1"/>
              </a:solidFill>
              <a:effectLst/>
              <a:latin typeface="+mn-lt"/>
              <a:ea typeface="+mn-ea"/>
              <a:cs typeface="+mn-cs"/>
            </a:rPr>
            <a:t>特別定額給付金事業等の終了により減少した。結果として、分母のみ増加したことから</a:t>
          </a:r>
          <a:r>
            <a:rPr kumimoji="1" lang="ja-JP" altLang="ja-JP" sz="1100">
              <a:solidFill>
                <a:schemeClr val="dk1"/>
              </a:solidFill>
              <a:effectLst/>
              <a:latin typeface="+mn-lt"/>
              <a:ea typeface="+mn-ea"/>
              <a:cs typeface="+mn-cs"/>
            </a:rPr>
            <a:t>、補助費等に係る経常収支比率は、対前年度比で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ポイント改善した。引き続き、補助目的の達成状況や補助団体の財政状況を的確に把握し、積極的な見直しを図る。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76708</xdr:rowOff>
    </xdr:to>
    <xdr:cxnSp macro="">
      <xdr:nvCxnSpPr>
        <xdr:cNvPr id="310" name="直線コネクタ 309"/>
        <xdr:cNvCxnSpPr/>
      </xdr:nvCxnSpPr>
      <xdr:spPr>
        <a:xfrm flipV="1">
          <a:off x="15671800" y="61208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85852</xdr:rowOff>
    </xdr:to>
    <xdr:cxnSp macro="">
      <xdr:nvCxnSpPr>
        <xdr:cNvPr id="313" name="直線コネクタ 312"/>
        <xdr:cNvCxnSpPr/>
      </xdr:nvCxnSpPr>
      <xdr:spPr>
        <a:xfrm flipV="1">
          <a:off x="14782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6" name="直線コネクタ 315"/>
        <xdr:cNvCxnSpPr/>
      </xdr:nvCxnSpPr>
      <xdr:spPr>
        <a:xfrm flipV="1">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9" name="直線コネクタ 318"/>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41419</xdr:rowOff>
    </xdr:from>
    <xdr:ext cx="762000" cy="259045"/>
    <xdr:sp macro="" textlink="">
      <xdr:nvSpPr>
        <xdr:cNvPr id="330" name="補助費等該当値テキスト"/>
        <xdr:cNvSpPr txBox="1"/>
      </xdr:nvSpPr>
      <xdr:spPr>
        <a:xfrm>
          <a:off x="16598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3" name="楕円 33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4" name="テキスト ボックス 333"/>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5" name="楕円 334"/>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6" name="テキスト ボックス 33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7" name="楕円 336"/>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8" name="テキスト ボックス 33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普通交付税、地方消費税交付金や臨時財政対策債等の増に伴い増加した。また、分子である公債費については、市債利子が減少したものの元金償還金の増により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結果として、分母の増額幅の方が多大であったため、公債費に係る経常収支比率は、対前年度比で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した。引き続き、市債発行額の抑制と、利子負担の軽減に注力する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39370</xdr:rowOff>
    </xdr:to>
    <xdr:cxnSp macro="">
      <xdr:nvCxnSpPr>
        <xdr:cNvPr id="371" name="直線コネクタ 370"/>
        <xdr:cNvCxnSpPr/>
      </xdr:nvCxnSpPr>
      <xdr:spPr>
        <a:xfrm flipV="1">
          <a:off x="3987800" y="13500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39370</xdr:rowOff>
    </xdr:to>
    <xdr:cxnSp macro="">
      <xdr:nvCxnSpPr>
        <xdr:cNvPr id="374" name="直線コネクタ 373"/>
        <xdr:cNvCxnSpPr/>
      </xdr:nvCxnSpPr>
      <xdr:spPr>
        <a:xfrm>
          <a:off x="3098800" y="13553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24130</xdr:rowOff>
    </xdr:to>
    <xdr:cxnSp macro="">
      <xdr:nvCxnSpPr>
        <xdr:cNvPr id="377" name="直線コネクタ 376"/>
        <xdr:cNvCxnSpPr/>
      </xdr:nvCxnSpPr>
      <xdr:spPr>
        <a:xfrm flipV="1">
          <a:off x="2209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39370</xdr:rowOff>
    </xdr:to>
    <xdr:cxnSp macro="">
      <xdr:nvCxnSpPr>
        <xdr:cNvPr id="380" name="直線コネクタ 379"/>
        <xdr:cNvCxnSpPr/>
      </xdr:nvCxnSpPr>
      <xdr:spPr>
        <a:xfrm flipV="1">
          <a:off x="1320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2" name="楕円 391"/>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3" name="テキスト ボックス 392"/>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4" name="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8" name="楕円 397"/>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9" name="テキスト ボックス 398"/>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分母である経常一般財源収入については、普通交付税、地方消費税交付金や臨時財政対策債等の増に伴い増加した。また、分子については、</a:t>
          </a:r>
          <a:r>
            <a:rPr kumimoji="1" lang="ja-JP" altLang="en-US" sz="1100">
              <a:solidFill>
                <a:schemeClr val="dk1"/>
              </a:solidFill>
              <a:effectLst/>
              <a:latin typeface="+mn-lt"/>
              <a:ea typeface="+mn-ea"/>
              <a:cs typeface="+mn-cs"/>
            </a:rPr>
            <a:t>人件費、扶助費、物件費等において全体的に増加となった。</a:t>
          </a:r>
          <a:r>
            <a:rPr kumimoji="1" lang="ja-JP" altLang="ja-JP" sz="1100">
              <a:solidFill>
                <a:schemeClr val="dk1"/>
              </a:solidFill>
              <a:effectLst/>
              <a:latin typeface="+mn-lt"/>
              <a:ea typeface="+mn-ea"/>
              <a:cs typeface="+mn-cs"/>
            </a:rPr>
            <a:t>結果として、分母の増額幅の方が多大であったため、公債費以外の経常収支比率は、対前年度比で</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ポイント改善した。引き続き、事業の必要性や効果を十分に検証し、経常経費の縮減に努める。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78</xdr:row>
      <xdr:rowOff>35561</xdr:rowOff>
    </xdr:to>
    <xdr:cxnSp macro="">
      <xdr:nvCxnSpPr>
        <xdr:cNvPr id="430" name="直線コネクタ 429"/>
        <xdr:cNvCxnSpPr/>
      </xdr:nvCxnSpPr>
      <xdr:spPr>
        <a:xfrm flipV="1">
          <a:off x="15671800" y="13102337"/>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90424</xdr:rowOff>
    </xdr:to>
    <xdr:cxnSp macro="">
      <xdr:nvCxnSpPr>
        <xdr:cNvPr id="433" name="直線コネクタ 432"/>
        <xdr:cNvCxnSpPr/>
      </xdr:nvCxnSpPr>
      <xdr:spPr>
        <a:xfrm flipV="1">
          <a:off x="14782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90424</xdr:rowOff>
    </xdr:to>
    <xdr:cxnSp macro="">
      <xdr:nvCxnSpPr>
        <xdr:cNvPr id="436" name="直線コネクタ 435"/>
        <xdr:cNvCxnSpPr/>
      </xdr:nvCxnSpPr>
      <xdr:spPr>
        <a:xfrm>
          <a:off x="13893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85852</xdr:rowOff>
    </xdr:to>
    <xdr:cxnSp macro="">
      <xdr:nvCxnSpPr>
        <xdr:cNvPr id="439" name="直線コネクタ 438"/>
        <xdr:cNvCxnSpPr/>
      </xdr:nvCxnSpPr>
      <xdr:spPr>
        <a:xfrm>
          <a:off x="13004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9" name="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2" name="テキスト ボックス 45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4" name="テキスト ボックス 453"/>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7" name="楕円 456"/>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8" name="テキスト ボックス 457"/>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59914</xdr:rowOff>
    </xdr:from>
    <xdr:to>
      <xdr:col>29</xdr:col>
      <xdr:colOff>127000</xdr:colOff>
      <xdr:row>16</xdr:row>
      <xdr:rowOff>83368</xdr:rowOff>
    </xdr:to>
    <xdr:cxnSp macro="">
      <xdr:nvCxnSpPr>
        <xdr:cNvPr id="48" name="直線コネクタ 47"/>
        <xdr:cNvCxnSpPr/>
      </xdr:nvCxnSpPr>
      <xdr:spPr bwMode="auto">
        <a:xfrm flipV="1">
          <a:off x="5003800" y="2850739"/>
          <a:ext cx="6477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83368</xdr:rowOff>
    </xdr:from>
    <xdr:to>
      <xdr:col>26</xdr:col>
      <xdr:colOff>50800</xdr:colOff>
      <xdr:row>16</xdr:row>
      <xdr:rowOff>94021</xdr:rowOff>
    </xdr:to>
    <xdr:cxnSp macro="">
      <xdr:nvCxnSpPr>
        <xdr:cNvPr id="51" name="直線コネクタ 50"/>
        <xdr:cNvCxnSpPr/>
      </xdr:nvCxnSpPr>
      <xdr:spPr bwMode="auto">
        <a:xfrm flipV="1">
          <a:off x="4305300" y="2874193"/>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94021</xdr:rowOff>
    </xdr:from>
    <xdr:to>
      <xdr:col>22</xdr:col>
      <xdr:colOff>114300</xdr:colOff>
      <xdr:row>16</xdr:row>
      <xdr:rowOff>132425</xdr:rowOff>
    </xdr:to>
    <xdr:cxnSp macro="">
      <xdr:nvCxnSpPr>
        <xdr:cNvPr id="54" name="直線コネクタ 53"/>
        <xdr:cNvCxnSpPr/>
      </xdr:nvCxnSpPr>
      <xdr:spPr bwMode="auto">
        <a:xfrm flipV="1">
          <a:off x="3606800" y="2884846"/>
          <a:ext cx="6985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112446</xdr:rowOff>
    </xdr:from>
    <xdr:to>
      <xdr:col>18</xdr:col>
      <xdr:colOff>177800</xdr:colOff>
      <xdr:row>16</xdr:row>
      <xdr:rowOff>132425</xdr:rowOff>
    </xdr:to>
    <xdr:cxnSp macro="">
      <xdr:nvCxnSpPr>
        <xdr:cNvPr id="57" name="直線コネクタ 56"/>
        <xdr:cNvCxnSpPr/>
      </xdr:nvCxnSpPr>
      <xdr:spPr bwMode="auto">
        <a:xfrm>
          <a:off x="2908300" y="2903271"/>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9114</xdr:rowOff>
    </xdr:from>
    <xdr:to>
      <xdr:col>29</xdr:col>
      <xdr:colOff>177800</xdr:colOff>
      <xdr:row>16</xdr:row>
      <xdr:rowOff>110714</xdr:rowOff>
    </xdr:to>
    <xdr:sp macro="" textlink="">
      <xdr:nvSpPr>
        <xdr:cNvPr id="67" name="楕円 66"/>
        <xdr:cNvSpPr/>
      </xdr:nvSpPr>
      <xdr:spPr bwMode="auto">
        <a:xfrm>
          <a:off x="5600700" y="279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152641</xdr:rowOff>
    </xdr:from>
    <xdr:ext cx="762000" cy="259045"/>
    <xdr:sp macro="" textlink="">
      <xdr:nvSpPr>
        <xdr:cNvPr id="68" name="人口1人当たり決算額の推移該当値テキスト130"/>
        <xdr:cNvSpPr txBox="1"/>
      </xdr:nvSpPr>
      <xdr:spPr>
        <a:xfrm>
          <a:off x="5740400" y="27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32568</xdr:rowOff>
    </xdr:from>
    <xdr:to>
      <xdr:col>26</xdr:col>
      <xdr:colOff>101600</xdr:colOff>
      <xdr:row>16</xdr:row>
      <xdr:rowOff>134168</xdr:rowOff>
    </xdr:to>
    <xdr:sp macro="" textlink="">
      <xdr:nvSpPr>
        <xdr:cNvPr id="69" name="楕円 68"/>
        <xdr:cNvSpPr/>
      </xdr:nvSpPr>
      <xdr:spPr bwMode="auto">
        <a:xfrm>
          <a:off x="4953000" y="28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118945</xdr:rowOff>
    </xdr:from>
    <xdr:ext cx="736600" cy="259045"/>
    <xdr:sp macro="" textlink="">
      <xdr:nvSpPr>
        <xdr:cNvPr id="70" name="テキスト ボックス 69"/>
        <xdr:cNvSpPr txBox="1"/>
      </xdr:nvSpPr>
      <xdr:spPr>
        <a:xfrm>
          <a:off x="4622800" y="290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43221</xdr:rowOff>
    </xdr:from>
    <xdr:to>
      <xdr:col>22</xdr:col>
      <xdr:colOff>165100</xdr:colOff>
      <xdr:row>16</xdr:row>
      <xdr:rowOff>144821</xdr:rowOff>
    </xdr:to>
    <xdr:sp macro="" textlink="">
      <xdr:nvSpPr>
        <xdr:cNvPr id="71" name="楕円 70"/>
        <xdr:cNvSpPr/>
      </xdr:nvSpPr>
      <xdr:spPr bwMode="auto">
        <a:xfrm>
          <a:off x="4254500" y="283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154998</xdr:rowOff>
    </xdr:from>
    <xdr:ext cx="762000" cy="259045"/>
    <xdr:sp macro="" textlink="">
      <xdr:nvSpPr>
        <xdr:cNvPr id="72" name="テキスト ボックス 71"/>
        <xdr:cNvSpPr txBox="1"/>
      </xdr:nvSpPr>
      <xdr:spPr>
        <a:xfrm>
          <a:off x="3924300" y="260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81625</xdr:rowOff>
    </xdr:from>
    <xdr:to>
      <xdr:col>19</xdr:col>
      <xdr:colOff>38100</xdr:colOff>
      <xdr:row>17</xdr:row>
      <xdr:rowOff>11775</xdr:rowOff>
    </xdr:to>
    <xdr:sp macro="" textlink="">
      <xdr:nvSpPr>
        <xdr:cNvPr id="73" name="楕円 72"/>
        <xdr:cNvSpPr/>
      </xdr:nvSpPr>
      <xdr:spPr bwMode="auto">
        <a:xfrm>
          <a:off x="3556000" y="287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21952</xdr:rowOff>
    </xdr:from>
    <xdr:ext cx="762000" cy="259045"/>
    <xdr:sp macro="" textlink="">
      <xdr:nvSpPr>
        <xdr:cNvPr id="74" name="テキスト ボックス 73"/>
        <xdr:cNvSpPr txBox="1"/>
      </xdr:nvSpPr>
      <xdr:spPr>
        <a:xfrm>
          <a:off x="3225800" y="264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61646</xdr:rowOff>
    </xdr:from>
    <xdr:to>
      <xdr:col>15</xdr:col>
      <xdr:colOff>101600</xdr:colOff>
      <xdr:row>16</xdr:row>
      <xdr:rowOff>163246</xdr:rowOff>
    </xdr:to>
    <xdr:sp macro="" textlink="">
      <xdr:nvSpPr>
        <xdr:cNvPr id="75" name="楕円 74"/>
        <xdr:cNvSpPr/>
      </xdr:nvSpPr>
      <xdr:spPr bwMode="auto">
        <a:xfrm>
          <a:off x="2857500" y="285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1973</xdr:rowOff>
    </xdr:from>
    <xdr:ext cx="762000" cy="259045"/>
    <xdr:sp macro="" textlink="">
      <xdr:nvSpPr>
        <xdr:cNvPr id="76" name="テキスト ボックス 75"/>
        <xdr:cNvSpPr txBox="1"/>
      </xdr:nvSpPr>
      <xdr:spPr>
        <a:xfrm>
          <a:off x="2527300" y="262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266179</xdr:rowOff>
    </xdr:from>
    <xdr:to>
      <xdr:col>29</xdr:col>
      <xdr:colOff>127000</xdr:colOff>
      <xdr:row>34</xdr:row>
      <xdr:rowOff>272237</xdr:rowOff>
    </xdr:to>
    <xdr:cxnSp macro="">
      <xdr:nvCxnSpPr>
        <xdr:cNvPr id="109" name="直線コネクタ 108"/>
        <xdr:cNvCxnSpPr/>
      </xdr:nvCxnSpPr>
      <xdr:spPr bwMode="auto">
        <a:xfrm flipV="1">
          <a:off x="5003800" y="6533629"/>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272237</xdr:rowOff>
    </xdr:from>
    <xdr:to>
      <xdr:col>26</xdr:col>
      <xdr:colOff>50800</xdr:colOff>
      <xdr:row>34</xdr:row>
      <xdr:rowOff>327558</xdr:rowOff>
    </xdr:to>
    <xdr:cxnSp macro="">
      <xdr:nvCxnSpPr>
        <xdr:cNvPr id="112" name="直線コネクタ 111"/>
        <xdr:cNvCxnSpPr/>
      </xdr:nvCxnSpPr>
      <xdr:spPr bwMode="auto">
        <a:xfrm flipV="1">
          <a:off x="4305300" y="6539687"/>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327558</xdr:rowOff>
    </xdr:from>
    <xdr:to>
      <xdr:col>22</xdr:col>
      <xdr:colOff>114300</xdr:colOff>
      <xdr:row>34</xdr:row>
      <xdr:rowOff>331863</xdr:rowOff>
    </xdr:to>
    <xdr:cxnSp macro="">
      <xdr:nvCxnSpPr>
        <xdr:cNvPr id="115" name="直線コネクタ 114"/>
        <xdr:cNvCxnSpPr/>
      </xdr:nvCxnSpPr>
      <xdr:spPr bwMode="auto">
        <a:xfrm flipV="1">
          <a:off x="3606800" y="6595008"/>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306108</xdr:rowOff>
    </xdr:from>
    <xdr:to>
      <xdr:col>18</xdr:col>
      <xdr:colOff>177800</xdr:colOff>
      <xdr:row>34</xdr:row>
      <xdr:rowOff>331863</xdr:rowOff>
    </xdr:to>
    <xdr:cxnSp macro="">
      <xdr:nvCxnSpPr>
        <xdr:cNvPr id="118" name="直線コネクタ 117"/>
        <xdr:cNvCxnSpPr/>
      </xdr:nvCxnSpPr>
      <xdr:spPr bwMode="auto">
        <a:xfrm>
          <a:off x="2908300" y="6573558"/>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215379</xdr:rowOff>
    </xdr:from>
    <xdr:to>
      <xdr:col>29</xdr:col>
      <xdr:colOff>177800</xdr:colOff>
      <xdr:row>34</xdr:row>
      <xdr:rowOff>316979</xdr:rowOff>
    </xdr:to>
    <xdr:sp macro="" textlink="">
      <xdr:nvSpPr>
        <xdr:cNvPr id="128" name="楕円 127"/>
        <xdr:cNvSpPr/>
      </xdr:nvSpPr>
      <xdr:spPr bwMode="auto">
        <a:xfrm>
          <a:off x="5600700" y="648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60456</xdr:rowOff>
    </xdr:from>
    <xdr:ext cx="762000" cy="259045"/>
    <xdr:sp macro="" textlink="">
      <xdr:nvSpPr>
        <xdr:cNvPr id="129" name="人口1人当たり決算額の推移該当値テキスト445"/>
        <xdr:cNvSpPr txBox="1"/>
      </xdr:nvSpPr>
      <xdr:spPr>
        <a:xfrm>
          <a:off x="5740400" y="632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221437</xdr:rowOff>
    </xdr:from>
    <xdr:to>
      <xdr:col>26</xdr:col>
      <xdr:colOff>101600</xdr:colOff>
      <xdr:row>34</xdr:row>
      <xdr:rowOff>323038</xdr:rowOff>
    </xdr:to>
    <xdr:sp macro="" textlink="">
      <xdr:nvSpPr>
        <xdr:cNvPr id="130" name="楕円 129"/>
        <xdr:cNvSpPr/>
      </xdr:nvSpPr>
      <xdr:spPr bwMode="auto">
        <a:xfrm>
          <a:off x="49530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333214</xdr:rowOff>
    </xdr:from>
    <xdr:ext cx="736600" cy="259045"/>
    <xdr:sp macro="" textlink="">
      <xdr:nvSpPr>
        <xdr:cNvPr id="131" name="テキスト ボックス 130"/>
        <xdr:cNvSpPr txBox="1"/>
      </xdr:nvSpPr>
      <xdr:spPr>
        <a:xfrm>
          <a:off x="4622800" y="625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276758</xdr:rowOff>
    </xdr:from>
    <xdr:to>
      <xdr:col>22</xdr:col>
      <xdr:colOff>165100</xdr:colOff>
      <xdr:row>35</xdr:row>
      <xdr:rowOff>35458</xdr:rowOff>
    </xdr:to>
    <xdr:sp macro="" textlink="">
      <xdr:nvSpPr>
        <xdr:cNvPr id="132" name="楕円 131"/>
        <xdr:cNvSpPr/>
      </xdr:nvSpPr>
      <xdr:spPr bwMode="auto">
        <a:xfrm>
          <a:off x="42545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45635</xdr:rowOff>
    </xdr:from>
    <xdr:ext cx="762000" cy="259045"/>
    <xdr:sp macro="" textlink="">
      <xdr:nvSpPr>
        <xdr:cNvPr id="133" name="テキスト ボックス 132"/>
        <xdr:cNvSpPr txBox="1"/>
      </xdr:nvSpPr>
      <xdr:spPr>
        <a:xfrm>
          <a:off x="3924300" y="63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281063</xdr:rowOff>
    </xdr:from>
    <xdr:to>
      <xdr:col>19</xdr:col>
      <xdr:colOff>38100</xdr:colOff>
      <xdr:row>35</xdr:row>
      <xdr:rowOff>39763</xdr:rowOff>
    </xdr:to>
    <xdr:sp macro="" textlink="">
      <xdr:nvSpPr>
        <xdr:cNvPr id="134" name="楕円 133"/>
        <xdr:cNvSpPr/>
      </xdr:nvSpPr>
      <xdr:spPr bwMode="auto">
        <a:xfrm>
          <a:off x="3556000" y="65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49941</xdr:rowOff>
    </xdr:from>
    <xdr:ext cx="762000" cy="259045"/>
    <xdr:sp macro="" textlink="">
      <xdr:nvSpPr>
        <xdr:cNvPr id="135" name="テキスト ボックス 134"/>
        <xdr:cNvSpPr txBox="1"/>
      </xdr:nvSpPr>
      <xdr:spPr>
        <a:xfrm>
          <a:off x="32258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255308</xdr:rowOff>
    </xdr:from>
    <xdr:to>
      <xdr:col>15</xdr:col>
      <xdr:colOff>101600</xdr:colOff>
      <xdr:row>35</xdr:row>
      <xdr:rowOff>14008</xdr:rowOff>
    </xdr:to>
    <xdr:sp macro="" textlink="">
      <xdr:nvSpPr>
        <xdr:cNvPr id="136" name="楕円 135"/>
        <xdr:cNvSpPr/>
      </xdr:nvSpPr>
      <xdr:spPr bwMode="auto">
        <a:xfrm>
          <a:off x="2857500" y="652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24185</xdr:rowOff>
    </xdr:from>
    <xdr:ext cx="762000" cy="259045"/>
    <xdr:sp macro="" textlink="">
      <xdr:nvSpPr>
        <xdr:cNvPr id="137" name="テキスト ボックス 136"/>
        <xdr:cNvSpPr txBox="1"/>
      </xdr:nvSpPr>
      <xdr:spPr>
        <a:xfrm>
          <a:off x="2527300" y="629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155408</xdr:rowOff>
    </xdr:from>
    <xdr:to>
      <xdr:col>24</xdr:col>
      <xdr:colOff>63500</xdr:colOff>
      <xdr:row>35</xdr:row>
      <xdr:rowOff>23898</xdr:rowOff>
    </xdr:to>
    <xdr:cxnSp macro="">
      <xdr:nvCxnSpPr>
        <xdr:cNvPr id="63" name="直線コネクタ 62"/>
        <xdr:cNvCxnSpPr/>
      </xdr:nvCxnSpPr>
      <xdr:spPr>
        <a:xfrm flipV="1">
          <a:off x="3797300" y="5984708"/>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23898</xdr:rowOff>
    </xdr:from>
    <xdr:to>
      <xdr:col>19</xdr:col>
      <xdr:colOff>177800</xdr:colOff>
      <xdr:row>35</xdr:row>
      <xdr:rowOff>91563</xdr:rowOff>
    </xdr:to>
    <xdr:cxnSp macro="">
      <xdr:nvCxnSpPr>
        <xdr:cNvPr id="66" name="直線コネクタ 65"/>
        <xdr:cNvCxnSpPr/>
      </xdr:nvCxnSpPr>
      <xdr:spPr>
        <a:xfrm flipV="1">
          <a:off x="2908300" y="602464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70336</xdr:rowOff>
    </xdr:from>
    <xdr:to>
      <xdr:col>15</xdr:col>
      <xdr:colOff>50800</xdr:colOff>
      <xdr:row>35</xdr:row>
      <xdr:rowOff>91563</xdr:rowOff>
    </xdr:to>
    <xdr:cxnSp macro="">
      <xdr:nvCxnSpPr>
        <xdr:cNvPr id="69" name="直線コネクタ 68"/>
        <xdr:cNvCxnSpPr/>
      </xdr:nvCxnSpPr>
      <xdr:spPr>
        <a:xfrm>
          <a:off x="2019300" y="6071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62792</xdr:rowOff>
    </xdr:from>
    <xdr:to>
      <xdr:col>10</xdr:col>
      <xdr:colOff>114300</xdr:colOff>
      <xdr:row>35</xdr:row>
      <xdr:rowOff>70336</xdr:rowOff>
    </xdr:to>
    <xdr:cxnSp macro="">
      <xdr:nvCxnSpPr>
        <xdr:cNvPr id="72" name="直線コネクタ 71"/>
        <xdr:cNvCxnSpPr/>
      </xdr:nvCxnSpPr>
      <xdr:spPr>
        <a:xfrm>
          <a:off x="1130300" y="606354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104608</xdr:rowOff>
    </xdr:from>
    <xdr:to>
      <xdr:col>24</xdr:col>
      <xdr:colOff>114300</xdr:colOff>
      <xdr:row>35</xdr:row>
      <xdr:rowOff>34758</xdr:rowOff>
    </xdr:to>
    <xdr:sp macro="" textlink="">
      <xdr:nvSpPr>
        <xdr:cNvPr id="82" name="楕円 81"/>
        <xdr:cNvSpPr/>
      </xdr:nvSpPr>
      <xdr:spPr>
        <a:xfrm>
          <a:off x="4584700" y="5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127485</xdr:rowOff>
    </xdr:from>
    <xdr:ext cx="534377" cy="259045"/>
    <xdr:sp macro="" textlink="">
      <xdr:nvSpPr>
        <xdr:cNvPr id="83" name="人件費該当値テキスト"/>
        <xdr:cNvSpPr txBox="1"/>
      </xdr:nvSpPr>
      <xdr:spPr>
        <a:xfrm>
          <a:off x="4686300" y="57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144548</xdr:rowOff>
    </xdr:from>
    <xdr:to>
      <xdr:col>20</xdr:col>
      <xdr:colOff>38100</xdr:colOff>
      <xdr:row>35</xdr:row>
      <xdr:rowOff>74698</xdr:rowOff>
    </xdr:to>
    <xdr:sp macro="" textlink="">
      <xdr:nvSpPr>
        <xdr:cNvPr id="84" name="楕円 83"/>
        <xdr:cNvSpPr/>
      </xdr:nvSpPr>
      <xdr:spPr>
        <a:xfrm>
          <a:off x="3746500" y="59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91225</xdr:rowOff>
    </xdr:from>
    <xdr:ext cx="534377" cy="259045"/>
    <xdr:sp macro="" textlink="">
      <xdr:nvSpPr>
        <xdr:cNvPr id="85" name="テキスト ボックス 84"/>
        <xdr:cNvSpPr txBox="1"/>
      </xdr:nvSpPr>
      <xdr:spPr>
        <a:xfrm>
          <a:off x="3530111" y="57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40763</xdr:rowOff>
    </xdr:from>
    <xdr:to>
      <xdr:col>15</xdr:col>
      <xdr:colOff>101600</xdr:colOff>
      <xdr:row>35</xdr:row>
      <xdr:rowOff>142363</xdr:rowOff>
    </xdr:to>
    <xdr:sp macro="" textlink="">
      <xdr:nvSpPr>
        <xdr:cNvPr id="86" name="楕円 85"/>
        <xdr:cNvSpPr/>
      </xdr:nvSpPr>
      <xdr:spPr>
        <a:xfrm>
          <a:off x="2857500" y="6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158890</xdr:rowOff>
    </xdr:from>
    <xdr:ext cx="534377" cy="259045"/>
    <xdr:sp macro="" textlink="">
      <xdr:nvSpPr>
        <xdr:cNvPr id="87" name="テキスト ボックス 86"/>
        <xdr:cNvSpPr txBox="1"/>
      </xdr:nvSpPr>
      <xdr:spPr>
        <a:xfrm>
          <a:off x="2641111" y="58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19536</xdr:rowOff>
    </xdr:from>
    <xdr:to>
      <xdr:col>10</xdr:col>
      <xdr:colOff>165100</xdr:colOff>
      <xdr:row>35</xdr:row>
      <xdr:rowOff>121136</xdr:rowOff>
    </xdr:to>
    <xdr:sp macro="" textlink="">
      <xdr:nvSpPr>
        <xdr:cNvPr id="88" name="楕円 87"/>
        <xdr:cNvSpPr/>
      </xdr:nvSpPr>
      <xdr:spPr>
        <a:xfrm>
          <a:off x="1968500" y="60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137663</xdr:rowOff>
    </xdr:from>
    <xdr:ext cx="534377" cy="259045"/>
    <xdr:sp macro="" textlink="">
      <xdr:nvSpPr>
        <xdr:cNvPr id="89" name="テキスト ボックス 88"/>
        <xdr:cNvSpPr txBox="1"/>
      </xdr:nvSpPr>
      <xdr:spPr>
        <a:xfrm>
          <a:off x="1752111" y="57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11992</xdr:rowOff>
    </xdr:from>
    <xdr:to>
      <xdr:col>6</xdr:col>
      <xdr:colOff>38100</xdr:colOff>
      <xdr:row>35</xdr:row>
      <xdr:rowOff>113592</xdr:rowOff>
    </xdr:to>
    <xdr:sp macro="" textlink="">
      <xdr:nvSpPr>
        <xdr:cNvPr id="90" name="楕円 89"/>
        <xdr:cNvSpPr/>
      </xdr:nvSpPr>
      <xdr:spPr>
        <a:xfrm>
          <a:off x="1079500" y="6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130119</xdr:rowOff>
    </xdr:from>
    <xdr:ext cx="534377" cy="259045"/>
    <xdr:sp macro="" textlink="">
      <xdr:nvSpPr>
        <xdr:cNvPr id="91" name="テキスト ボックス 90"/>
        <xdr:cNvSpPr txBox="1"/>
      </xdr:nvSpPr>
      <xdr:spPr>
        <a:xfrm>
          <a:off x="863111" y="57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2083</xdr:rowOff>
    </xdr:from>
    <xdr:to>
      <xdr:col>24</xdr:col>
      <xdr:colOff>63500</xdr:colOff>
      <xdr:row>55</xdr:row>
      <xdr:rowOff>117101</xdr:rowOff>
    </xdr:to>
    <xdr:cxnSp macro="">
      <xdr:nvCxnSpPr>
        <xdr:cNvPr id="123" name="直線コネクタ 122"/>
        <xdr:cNvCxnSpPr/>
      </xdr:nvCxnSpPr>
      <xdr:spPr>
        <a:xfrm flipV="1">
          <a:off x="3797300" y="9431833"/>
          <a:ext cx="838200" cy="1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117101</xdr:rowOff>
    </xdr:from>
    <xdr:to>
      <xdr:col>19</xdr:col>
      <xdr:colOff>177800</xdr:colOff>
      <xdr:row>56</xdr:row>
      <xdr:rowOff>100936</xdr:rowOff>
    </xdr:to>
    <xdr:cxnSp macro="">
      <xdr:nvCxnSpPr>
        <xdr:cNvPr id="126" name="直線コネクタ 125"/>
        <xdr:cNvCxnSpPr/>
      </xdr:nvCxnSpPr>
      <xdr:spPr>
        <a:xfrm flipV="1">
          <a:off x="2908300" y="9546851"/>
          <a:ext cx="8890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100936</xdr:rowOff>
    </xdr:from>
    <xdr:to>
      <xdr:col>15</xdr:col>
      <xdr:colOff>50800</xdr:colOff>
      <xdr:row>56</xdr:row>
      <xdr:rowOff>149171</xdr:rowOff>
    </xdr:to>
    <xdr:cxnSp macro="">
      <xdr:nvCxnSpPr>
        <xdr:cNvPr id="129" name="直線コネクタ 128"/>
        <xdr:cNvCxnSpPr/>
      </xdr:nvCxnSpPr>
      <xdr:spPr>
        <a:xfrm flipV="1">
          <a:off x="2019300" y="9702136"/>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134703</xdr:rowOff>
    </xdr:from>
    <xdr:to>
      <xdr:col>10</xdr:col>
      <xdr:colOff>114300</xdr:colOff>
      <xdr:row>56</xdr:row>
      <xdr:rowOff>149171</xdr:rowOff>
    </xdr:to>
    <xdr:cxnSp macro="">
      <xdr:nvCxnSpPr>
        <xdr:cNvPr id="132" name="直線コネクタ 131"/>
        <xdr:cNvCxnSpPr/>
      </xdr:nvCxnSpPr>
      <xdr:spPr>
        <a:xfrm>
          <a:off x="1130300" y="9735903"/>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122733</xdr:rowOff>
    </xdr:from>
    <xdr:to>
      <xdr:col>24</xdr:col>
      <xdr:colOff>114300</xdr:colOff>
      <xdr:row>55</xdr:row>
      <xdr:rowOff>52883</xdr:rowOff>
    </xdr:to>
    <xdr:sp macro="" textlink="">
      <xdr:nvSpPr>
        <xdr:cNvPr id="142" name="楕円 141"/>
        <xdr:cNvSpPr/>
      </xdr:nvSpPr>
      <xdr:spPr>
        <a:xfrm>
          <a:off x="4584700" y="9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145610</xdr:rowOff>
    </xdr:from>
    <xdr:ext cx="534377" cy="259045"/>
    <xdr:sp macro="" textlink="">
      <xdr:nvSpPr>
        <xdr:cNvPr id="143" name="物件費該当値テキスト"/>
        <xdr:cNvSpPr txBox="1"/>
      </xdr:nvSpPr>
      <xdr:spPr>
        <a:xfrm>
          <a:off x="4686300" y="92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66301</xdr:rowOff>
    </xdr:from>
    <xdr:to>
      <xdr:col>20</xdr:col>
      <xdr:colOff>38100</xdr:colOff>
      <xdr:row>55</xdr:row>
      <xdr:rowOff>167901</xdr:rowOff>
    </xdr:to>
    <xdr:sp macro="" textlink="">
      <xdr:nvSpPr>
        <xdr:cNvPr id="144" name="楕円 143"/>
        <xdr:cNvSpPr/>
      </xdr:nvSpPr>
      <xdr:spPr>
        <a:xfrm>
          <a:off x="3746500" y="94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12978</xdr:rowOff>
    </xdr:from>
    <xdr:ext cx="534377" cy="259045"/>
    <xdr:sp macro="" textlink="">
      <xdr:nvSpPr>
        <xdr:cNvPr id="145" name="テキスト ボックス 144"/>
        <xdr:cNvSpPr txBox="1"/>
      </xdr:nvSpPr>
      <xdr:spPr>
        <a:xfrm>
          <a:off x="3530111" y="92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50136</xdr:rowOff>
    </xdr:from>
    <xdr:to>
      <xdr:col>15</xdr:col>
      <xdr:colOff>101600</xdr:colOff>
      <xdr:row>56</xdr:row>
      <xdr:rowOff>151736</xdr:rowOff>
    </xdr:to>
    <xdr:sp macro="" textlink="">
      <xdr:nvSpPr>
        <xdr:cNvPr id="146" name="楕円 145"/>
        <xdr:cNvSpPr/>
      </xdr:nvSpPr>
      <xdr:spPr>
        <a:xfrm>
          <a:off x="28575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168263</xdr:rowOff>
    </xdr:from>
    <xdr:ext cx="534377" cy="259045"/>
    <xdr:sp macro="" textlink="">
      <xdr:nvSpPr>
        <xdr:cNvPr id="147" name="テキスト ボックス 146"/>
        <xdr:cNvSpPr txBox="1"/>
      </xdr:nvSpPr>
      <xdr:spPr>
        <a:xfrm>
          <a:off x="2641111" y="94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98371</xdr:rowOff>
    </xdr:from>
    <xdr:to>
      <xdr:col>10</xdr:col>
      <xdr:colOff>165100</xdr:colOff>
      <xdr:row>57</xdr:row>
      <xdr:rowOff>28521</xdr:rowOff>
    </xdr:to>
    <xdr:sp macro="" textlink="">
      <xdr:nvSpPr>
        <xdr:cNvPr id="148" name="楕円 147"/>
        <xdr:cNvSpPr/>
      </xdr:nvSpPr>
      <xdr:spPr>
        <a:xfrm>
          <a:off x="1968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45048</xdr:rowOff>
    </xdr:from>
    <xdr:ext cx="534377" cy="259045"/>
    <xdr:sp macro="" textlink="">
      <xdr:nvSpPr>
        <xdr:cNvPr id="149" name="テキスト ボックス 148"/>
        <xdr:cNvSpPr txBox="1"/>
      </xdr:nvSpPr>
      <xdr:spPr>
        <a:xfrm>
          <a:off x="1752111" y="94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83903</xdr:rowOff>
    </xdr:from>
    <xdr:to>
      <xdr:col>6</xdr:col>
      <xdr:colOff>38100</xdr:colOff>
      <xdr:row>57</xdr:row>
      <xdr:rowOff>14053</xdr:rowOff>
    </xdr:to>
    <xdr:sp macro="" textlink="">
      <xdr:nvSpPr>
        <xdr:cNvPr id="150" name="楕円 149"/>
        <xdr:cNvSpPr/>
      </xdr:nvSpPr>
      <xdr:spPr>
        <a:xfrm>
          <a:off x="1079500" y="96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30580</xdr:rowOff>
    </xdr:from>
    <xdr:ext cx="534377" cy="259045"/>
    <xdr:sp macro="" textlink="">
      <xdr:nvSpPr>
        <xdr:cNvPr id="151" name="テキスト ボックス 150"/>
        <xdr:cNvSpPr txBox="1"/>
      </xdr:nvSpPr>
      <xdr:spPr>
        <a:xfrm>
          <a:off x="863111" y="946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155702</xdr:rowOff>
    </xdr:from>
    <xdr:to>
      <xdr:col>24</xdr:col>
      <xdr:colOff>63500</xdr:colOff>
      <xdr:row>78</xdr:row>
      <xdr:rowOff>16484</xdr:rowOff>
    </xdr:to>
    <xdr:cxnSp macro="">
      <xdr:nvCxnSpPr>
        <xdr:cNvPr id="178" name="直線コネクタ 177"/>
        <xdr:cNvCxnSpPr/>
      </xdr:nvCxnSpPr>
      <xdr:spPr>
        <a:xfrm flipV="1">
          <a:off x="3797300" y="13357352"/>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2631</xdr:rowOff>
    </xdr:from>
    <xdr:to>
      <xdr:col>19</xdr:col>
      <xdr:colOff>177800</xdr:colOff>
      <xdr:row>78</xdr:row>
      <xdr:rowOff>16484</xdr:rowOff>
    </xdr:to>
    <xdr:cxnSp macro="">
      <xdr:nvCxnSpPr>
        <xdr:cNvPr id="181" name="直線コネクタ 180"/>
        <xdr:cNvCxnSpPr/>
      </xdr:nvCxnSpPr>
      <xdr:spPr>
        <a:xfrm>
          <a:off x="2908300" y="13375731"/>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2631</xdr:rowOff>
    </xdr:from>
    <xdr:to>
      <xdr:col>15</xdr:col>
      <xdr:colOff>50800</xdr:colOff>
      <xdr:row>78</xdr:row>
      <xdr:rowOff>15067</xdr:rowOff>
    </xdr:to>
    <xdr:cxnSp macro="">
      <xdr:nvCxnSpPr>
        <xdr:cNvPr id="184" name="直線コネクタ 183"/>
        <xdr:cNvCxnSpPr/>
      </xdr:nvCxnSpPr>
      <xdr:spPr>
        <a:xfrm flipV="1">
          <a:off x="2019300" y="1337573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15067</xdr:rowOff>
    </xdr:from>
    <xdr:to>
      <xdr:col>10</xdr:col>
      <xdr:colOff>114300</xdr:colOff>
      <xdr:row>78</xdr:row>
      <xdr:rowOff>23296</xdr:rowOff>
    </xdr:to>
    <xdr:cxnSp macro="">
      <xdr:nvCxnSpPr>
        <xdr:cNvPr id="187" name="直線コネクタ 186"/>
        <xdr:cNvCxnSpPr/>
      </xdr:nvCxnSpPr>
      <xdr:spPr>
        <a:xfrm flipV="1">
          <a:off x="1130300" y="1338816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104902</xdr:rowOff>
    </xdr:from>
    <xdr:to>
      <xdr:col>24</xdr:col>
      <xdr:colOff>114300</xdr:colOff>
      <xdr:row>78</xdr:row>
      <xdr:rowOff>35052</xdr:rowOff>
    </xdr:to>
    <xdr:sp macro="" textlink="">
      <xdr:nvSpPr>
        <xdr:cNvPr id="197" name="楕円 196"/>
        <xdr:cNvSpPr/>
      </xdr:nvSpPr>
      <xdr:spPr>
        <a:xfrm>
          <a:off x="45847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83329</xdr:rowOff>
    </xdr:from>
    <xdr:ext cx="469744" cy="259045"/>
    <xdr:sp macro="" textlink="">
      <xdr:nvSpPr>
        <xdr:cNvPr id="198" name="維持補修費該当値テキスト"/>
        <xdr:cNvSpPr txBox="1"/>
      </xdr:nvSpPr>
      <xdr:spPr>
        <a:xfrm>
          <a:off x="4686300"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137134</xdr:rowOff>
    </xdr:from>
    <xdr:to>
      <xdr:col>20</xdr:col>
      <xdr:colOff>38100</xdr:colOff>
      <xdr:row>78</xdr:row>
      <xdr:rowOff>67284</xdr:rowOff>
    </xdr:to>
    <xdr:sp macro="" textlink="">
      <xdr:nvSpPr>
        <xdr:cNvPr id="199" name="楕円 198"/>
        <xdr:cNvSpPr/>
      </xdr:nvSpPr>
      <xdr:spPr>
        <a:xfrm>
          <a:off x="3746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58411</xdr:rowOff>
    </xdr:from>
    <xdr:ext cx="469744" cy="259045"/>
    <xdr:sp macro="" textlink="">
      <xdr:nvSpPr>
        <xdr:cNvPr id="200" name="テキスト ボックス 199"/>
        <xdr:cNvSpPr txBox="1"/>
      </xdr:nvSpPr>
      <xdr:spPr>
        <a:xfrm>
          <a:off x="3562428" y="134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123281</xdr:rowOff>
    </xdr:from>
    <xdr:to>
      <xdr:col>15</xdr:col>
      <xdr:colOff>101600</xdr:colOff>
      <xdr:row>78</xdr:row>
      <xdr:rowOff>53431</xdr:rowOff>
    </xdr:to>
    <xdr:sp macro="" textlink="">
      <xdr:nvSpPr>
        <xdr:cNvPr id="201" name="楕円 200"/>
        <xdr:cNvSpPr/>
      </xdr:nvSpPr>
      <xdr:spPr>
        <a:xfrm>
          <a:off x="2857500" y="13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44558</xdr:rowOff>
    </xdr:from>
    <xdr:ext cx="469744" cy="259045"/>
    <xdr:sp macro="" textlink="">
      <xdr:nvSpPr>
        <xdr:cNvPr id="202" name="テキスト ボックス 201"/>
        <xdr:cNvSpPr txBox="1"/>
      </xdr:nvSpPr>
      <xdr:spPr>
        <a:xfrm>
          <a:off x="2673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135717</xdr:rowOff>
    </xdr:from>
    <xdr:to>
      <xdr:col>10</xdr:col>
      <xdr:colOff>165100</xdr:colOff>
      <xdr:row>78</xdr:row>
      <xdr:rowOff>65867</xdr:rowOff>
    </xdr:to>
    <xdr:sp macro="" textlink="">
      <xdr:nvSpPr>
        <xdr:cNvPr id="203" name="楕円 202"/>
        <xdr:cNvSpPr/>
      </xdr:nvSpPr>
      <xdr:spPr>
        <a:xfrm>
          <a:off x="1968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56994</xdr:rowOff>
    </xdr:from>
    <xdr:ext cx="469744" cy="259045"/>
    <xdr:sp macro="" textlink="">
      <xdr:nvSpPr>
        <xdr:cNvPr id="204" name="テキスト ボックス 203"/>
        <xdr:cNvSpPr txBox="1"/>
      </xdr:nvSpPr>
      <xdr:spPr>
        <a:xfrm>
          <a:off x="1784428"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143946</xdr:rowOff>
    </xdr:from>
    <xdr:to>
      <xdr:col>6</xdr:col>
      <xdr:colOff>38100</xdr:colOff>
      <xdr:row>78</xdr:row>
      <xdr:rowOff>74096</xdr:rowOff>
    </xdr:to>
    <xdr:sp macro="" textlink="">
      <xdr:nvSpPr>
        <xdr:cNvPr id="205" name="楕円 204"/>
        <xdr:cNvSpPr/>
      </xdr:nvSpPr>
      <xdr:spPr>
        <a:xfrm>
          <a:off x="1079500" y="133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65223</xdr:rowOff>
    </xdr:from>
    <xdr:ext cx="469744" cy="259045"/>
    <xdr:sp macro="" textlink="">
      <xdr:nvSpPr>
        <xdr:cNvPr id="206" name="テキスト ボックス 205"/>
        <xdr:cNvSpPr txBox="1"/>
      </xdr:nvSpPr>
      <xdr:spPr>
        <a:xfrm>
          <a:off x="895428" y="134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92075</xdr:rowOff>
    </xdr:from>
    <xdr:to>
      <xdr:col>24</xdr:col>
      <xdr:colOff>63500</xdr:colOff>
      <xdr:row>98</xdr:row>
      <xdr:rowOff>68414</xdr:rowOff>
    </xdr:to>
    <xdr:cxnSp macro="">
      <xdr:nvCxnSpPr>
        <xdr:cNvPr id="236" name="直線コネクタ 235"/>
        <xdr:cNvCxnSpPr/>
      </xdr:nvCxnSpPr>
      <xdr:spPr>
        <a:xfrm flipV="1">
          <a:off x="3797300" y="16551275"/>
          <a:ext cx="838200" cy="3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68414</xdr:rowOff>
    </xdr:from>
    <xdr:to>
      <xdr:col>19</xdr:col>
      <xdr:colOff>177800</xdr:colOff>
      <xdr:row>98</xdr:row>
      <xdr:rowOff>112357</xdr:rowOff>
    </xdr:to>
    <xdr:cxnSp macro="">
      <xdr:nvCxnSpPr>
        <xdr:cNvPr id="239" name="直線コネクタ 238"/>
        <xdr:cNvCxnSpPr/>
      </xdr:nvCxnSpPr>
      <xdr:spPr>
        <a:xfrm flipV="1">
          <a:off x="2908300" y="16870514"/>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112357</xdr:rowOff>
    </xdr:from>
    <xdr:to>
      <xdr:col>15</xdr:col>
      <xdr:colOff>50800</xdr:colOff>
      <xdr:row>98</xdr:row>
      <xdr:rowOff>167373</xdr:rowOff>
    </xdr:to>
    <xdr:cxnSp macro="">
      <xdr:nvCxnSpPr>
        <xdr:cNvPr id="242" name="直線コネクタ 241"/>
        <xdr:cNvCxnSpPr/>
      </xdr:nvCxnSpPr>
      <xdr:spPr>
        <a:xfrm flipV="1">
          <a:off x="2019300" y="16914457"/>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167373</xdr:rowOff>
    </xdr:from>
    <xdr:to>
      <xdr:col>10</xdr:col>
      <xdr:colOff>114300</xdr:colOff>
      <xdr:row>99</xdr:row>
      <xdr:rowOff>48527</xdr:rowOff>
    </xdr:to>
    <xdr:cxnSp macro="">
      <xdr:nvCxnSpPr>
        <xdr:cNvPr id="245" name="直線コネクタ 244"/>
        <xdr:cNvCxnSpPr/>
      </xdr:nvCxnSpPr>
      <xdr:spPr>
        <a:xfrm flipV="1">
          <a:off x="1130300" y="16969473"/>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41275</xdr:rowOff>
    </xdr:from>
    <xdr:to>
      <xdr:col>24</xdr:col>
      <xdr:colOff>114300</xdr:colOff>
      <xdr:row>96</xdr:row>
      <xdr:rowOff>142875</xdr:rowOff>
    </xdr:to>
    <xdr:sp macro="" textlink="">
      <xdr:nvSpPr>
        <xdr:cNvPr id="255" name="楕円 254"/>
        <xdr:cNvSpPr/>
      </xdr:nvSpPr>
      <xdr:spPr>
        <a:xfrm>
          <a:off x="4584700" y="165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19702</xdr:rowOff>
    </xdr:from>
    <xdr:ext cx="599010" cy="259045"/>
    <xdr:sp macro="" textlink="">
      <xdr:nvSpPr>
        <xdr:cNvPr id="256" name="扶助費該当値テキスト"/>
        <xdr:cNvSpPr txBox="1"/>
      </xdr:nvSpPr>
      <xdr:spPr>
        <a:xfrm>
          <a:off x="4686300" y="164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17614</xdr:rowOff>
    </xdr:from>
    <xdr:to>
      <xdr:col>20</xdr:col>
      <xdr:colOff>38100</xdr:colOff>
      <xdr:row>98</xdr:row>
      <xdr:rowOff>119214</xdr:rowOff>
    </xdr:to>
    <xdr:sp macro="" textlink="">
      <xdr:nvSpPr>
        <xdr:cNvPr id="257" name="楕円 256"/>
        <xdr:cNvSpPr/>
      </xdr:nvSpPr>
      <xdr:spPr>
        <a:xfrm>
          <a:off x="3746500" y="168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110341</xdr:rowOff>
    </xdr:from>
    <xdr:ext cx="599010" cy="259045"/>
    <xdr:sp macro="" textlink="">
      <xdr:nvSpPr>
        <xdr:cNvPr id="258" name="テキスト ボックス 257"/>
        <xdr:cNvSpPr txBox="1"/>
      </xdr:nvSpPr>
      <xdr:spPr>
        <a:xfrm>
          <a:off x="3497795" y="169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61557</xdr:rowOff>
    </xdr:from>
    <xdr:to>
      <xdr:col>15</xdr:col>
      <xdr:colOff>101600</xdr:colOff>
      <xdr:row>98</xdr:row>
      <xdr:rowOff>163157</xdr:rowOff>
    </xdr:to>
    <xdr:sp macro="" textlink="">
      <xdr:nvSpPr>
        <xdr:cNvPr id="259" name="楕円 258"/>
        <xdr:cNvSpPr/>
      </xdr:nvSpPr>
      <xdr:spPr>
        <a:xfrm>
          <a:off x="2857500" y="168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154284</xdr:rowOff>
    </xdr:from>
    <xdr:ext cx="534377" cy="259045"/>
    <xdr:sp macro="" textlink="">
      <xdr:nvSpPr>
        <xdr:cNvPr id="260" name="テキスト ボックス 259"/>
        <xdr:cNvSpPr txBox="1"/>
      </xdr:nvSpPr>
      <xdr:spPr>
        <a:xfrm>
          <a:off x="2641111" y="1695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116573</xdr:rowOff>
    </xdr:from>
    <xdr:to>
      <xdr:col>10</xdr:col>
      <xdr:colOff>165100</xdr:colOff>
      <xdr:row>99</xdr:row>
      <xdr:rowOff>46723</xdr:rowOff>
    </xdr:to>
    <xdr:sp macro="" textlink="">
      <xdr:nvSpPr>
        <xdr:cNvPr id="261" name="楕円 260"/>
        <xdr:cNvSpPr/>
      </xdr:nvSpPr>
      <xdr:spPr>
        <a:xfrm>
          <a:off x="1968500" y="16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37850</xdr:rowOff>
    </xdr:from>
    <xdr:ext cx="534377" cy="259045"/>
    <xdr:sp macro="" textlink="">
      <xdr:nvSpPr>
        <xdr:cNvPr id="262" name="テキスト ボックス 261"/>
        <xdr:cNvSpPr txBox="1"/>
      </xdr:nvSpPr>
      <xdr:spPr>
        <a:xfrm>
          <a:off x="1752111" y="170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169177</xdr:rowOff>
    </xdr:from>
    <xdr:to>
      <xdr:col>6</xdr:col>
      <xdr:colOff>38100</xdr:colOff>
      <xdr:row>99</xdr:row>
      <xdr:rowOff>99327</xdr:rowOff>
    </xdr:to>
    <xdr:sp macro="" textlink="">
      <xdr:nvSpPr>
        <xdr:cNvPr id="263" name="楕円 262"/>
        <xdr:cNvSpPr/>
      </xdr:nvSpPr>
      <xdr:spPr>
        <a:xfrm>
          <a:off x="1079500" y="169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90454</xdr:rowOff>
    </xdr:from>
    <xdr:ext cx="534377" cy="259045"/>
    <xdr:sp macro="" textlink="">
      <xdr:nvSpPr>
        <xdr:cNvPr id="264" name="テキスト ボックス 263"/>
        <xdr:cNvSpPr txBox="1"/>
      </xdr:nvSpPr>
      <xdr:spPr>
        <a:xfrm>
          <a:off x="863111" y="170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87819</xdr:rowOff>
    </xdr:from>
    <xdr:to>
      <xdr:col>55</xdr:col>
      <xdr:colOff>0</xdr:colOff>
      <xdr:row>37</xdr:row>
      <xdr:rowOff>63173</xdr:rowOff>
    </xdr:to>
    <xdr:cxnSp macro="">
      <xdr:nvCxnSpPr>
        <xdr:cNvPr id="295" name="直線コネクタ 294"/>
        <xdr:cNvCxnSpPr/>
      </xdr:nvCxnSpPr>
      <xdr:spPr>
        <a:xfrm>
          <a:off x="9639300" y="5231319"/>
          <a:ext cx="838200" cy="117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87819</xdr:rowOff>
    </xdr:from>
    <xdr:to>
      <xdr:col>50</xdr:col>
      <xdr:colOff>114300</xdr:colOff>
      <xdr:row>37</xdr:row>
      <xdr:rowOff>75398</xdr:rowOff>
    </xdr:to>
    <xdr:cxnSp macro="">
      <xdr:nvCxnSpPr>
        <xdr:cNvPr id="298" name="直線コネクタ 297"/>
        <xdr:cNvCxnSpPr/>
      </xdr:nvCxnSpPr>
      <xdr:spPr>
        <a:xfrm flipV="1">
          <a:off x="8750300" y="5231319"/>
          <a:ext cx="889000" cy="118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75398</xdr:rowOff>
    </xdr:from>
    <xdr:to>
      <xdr:col>45</xdr:col>
      <xdr:colOff>177800</xdr:colOff>
      <xdr:row>37</xdr:row>
      <xdr:rowOff>109351</xdr:rowOff>
    </xdr:to>
    <xdr:cxnSp macro="">
      <xdr:nvCxnSpPr>
        <xdr:cNvPr id="301" name="直線コネクタ 300"/>
        <xdr:cNvCxnSpPr/>
      </xdr:nvCxnSpPr>
      <xdr:spPr>
        <a:xfrm flipV="1">
          <a:off x="7861300" y="6419048"/>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92641</xdr:rowOff>
    </xdr:from>
    <xdr:to>
      <xdr:col>41</xdr:col>
      <xdr:colOff>50800</xdr:colOff>
      <xdr:row>37</xdr:row>
      <xdr:rowOff>109351</xdr:rowOff>
    </xdr:to>
    <xdr:cxnSp macro="">
      <xdr:nvCxnSpPr>
        <xdr:cNvPr id="304" name="直線コネクタ 303"/>
        <xdr:cNvCxnSpPr/>
      </xdr:nvCxnSpPr>
      <xdr:spPr>
        <a:xfrm>
          <a:off x="6972300" y="6436291"/>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12373</xdr:rowOff>
    </xdr:from>
    <xdr:to>
      <xdr:col>55</xdr:col>
      <xdr:colOff>50800</xdr:colOff>
      <xdr:row>37</xdr:row>
      <xdr:rowOff>113973</xdr:rowOff>
    </xdr:to>
    <xdr:sp macro="" textlink="">
      <xdr:nvSpPr>
        <xdr:cNvPr id="314" name="楕円 313"/>
        <xdr:cNvSpPr/>
      </xdr:nvSpPr>
      <xdr:spPr>
        <a:xfrm>
          <a:off x="10426700" y="63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162250</xdr:rowOff>
    </xdr:from>
    <xdr:ext cx="534377" cy="259045"/>
    <xdr:sp macro="" textlink="">
      <xdr:nvSpPr>
        <xdr:cNvPr id="315" name="補助費等該当値テキスト"/>
        <xdr:cNvSpPr txBox="1"/>
      </xdr:nvSpPr>
      <xdr:spPr>
        <a:xfrm>
          <a:off x="10528300" y="63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37019</xdr:rowOff>
    </xdr:from>
    <xdr:to>
      <xdr:col>50</xdr:col>
      <xdr:colOff>165100</xdr:colOff>
      <xdr:row>30</xdr:row>
      <xdr:rowOff>138619</xdr:rowOff>
    </xdr:to>
    <xdr:sp macro="" textlink="">
      <xdr:nvSpPr>
        <xdr:cNvPr id="316" name="楕円 315"/>
        <xdr:cNvSpPr/>
      </xdr:nvSpPr>
      <xdr:spPr>
        <a:xfrm>
          <a:off x="9588500" y="51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155146</xdr:rowOff>
    </xdr:from>
    <xdr:ext cx="599010" cy="259045"/>
    <xdr:sp macro="" textlink="">
      <xdr:nvSpPr>
        <xdr:cNvPr id="317" name="テキスト ボックス 316"/>
        <xdr:cNvSpPr txBox="1"/>
      </xdr:nvSpPr>
      <xdr:spPr>
        <a:xfrm>
          <a:off x="9339795" y="49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24598</xdr:rowOff>
    </xdr:from>
    <xdr:to>
      <xdr:col>46</xdr:col>
      <xdr:colOff>38100</xdr:colOff>
      <xdr:row>37</xdr:row>
      <xdr:rowOff>126198</xdr:rowOff>
    </xdr:to>
    <xdr:sp macro="" textlink="">
      <xdr:nvSpPr>
        <xdr:cNvPr id="318" name="楕円 317"/>
        <xdr:cNvSpPr/>
      </xdr:nvSpPr>
      <xdr:spPr>
        <a:xfrm>
          <a:off x="8699500" y="63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142725</xdr:rowOff>
    </xdr:from>
    <xdr:ext cx="534377" cy="259045"/>
    <xdr:sp macro="" textlink="">
      <xdr:nvSpPr>
        <xdr:cNvPr id="319" name="テキスト ボックス 318"/>
        <xdr:cNvSpPr txBox="1"/>
      </xdr:nvSpPr>
      <xdr:spPr>
        <a:xfrm>
          <a:off x="8483111" y="61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58551</xdr:rowOff>
    </xdr:from>
    <xdr:to>
      <xdr:col>41</xdr:col>
      <xdr:colOff>101600</xdr:colOff>
      <xdr:row>37</xdr:row>
      <xdr:rowOff>160151</xdr:rowOff>
    </xdr:to>
    <xdr:sp macro="" textlink="">
      <xdr:nvSpPr>
        <xdr:cNvPr id="320" name="楕円 319"/>
        <xdr:cNvSpPr/>
      </xdr:nvSpPr>
      <xdr:spPr>
        <a:xfrm>
          <a:off x="7810500" y="64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5228</xdr:rowOff>
    </xdr:from>
    <xdr:ext cx="534377" cy="259045"/>
    <xdr:sp macro="" textlink="">
      <xdr:nvSpPr>
        <xdr:cNvPr id="321" name="テキスト ボックス 320"/>
        <xdr:cNvSpPr txBox="1"/>
      </xdr:nvSpPr>
      <xdr:spPr>
        <a:xfrm>
          <a:off x="7594111" y="61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41841</xdr:rowOff>
    </xdr:from>
    <xdr:to>
      <xdr:col>36</xdr:col>
      <xdr:colOff>165100</xdr:colOff>
      <xdr:row>37</xdr:row>
      <xdr:rowOff>143441</xdr:rowOff>
    </xdr:to>
    <xdr:sp macro="" textlink="">
      <xdr:nvSpPr>
        <xdr:cNvPr id="322" name="楕円 321"/>
        <xdr:cNvSpPr/>
      </xdr:nvSpPr>
      <xdr:spPr>
        <a:xfrm>
          <a:off x="6921500" y="6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159968</xdr:rowOff>
    </xdr:from>
    <xdr:ext cx="534377" cy="259045"/>
    <xdr:sp macro="" textlink="">
      <xdr:nvSpPr>
        <xdr:cNvPr id="323" name="テキスト ボックス 322"/>
        <xdr:cNvSpPr txBox="1"/>
      </xdr:nvSpPr>
      <xdr:spPr>
        <a:xfrm>
          <a:off x="6705111" y="6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7721</xdr:rowOff>
    </xdr:from>
    <xdr:to>
      <xdr:col>55</xdr:col>
      <xdr:colOff>0</xdr:colOff>
      <xdr:row>55</xdr:row>
      <xdr:rowOff>41116</xdr:rowOff>
    </xdr:to>
    <xdr:cxnSp macro="">
      <xdr:nvCxnSpPr>
        <xdr:cNvPr id="353" name="直線コネクタ 352"/>
        <xdr:cNvCxnSpPr/>
      </xdr:nvCxnSpPr>
      <xdr:spPr>
        <a:xfrm flipV="1">
          <a:off x="9639300" y="9437471"/>
          <a:ext cx="8382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62414</xdr:rowOff>
    </xdr:from>
    <xdr:to>
      <xdr:col>50</xdr:col>
      <xdr:colOff>114300</xdr:colOff>
      <xdr:row>55</xdr:row>
      <xdr:rowOff>41116</xdr:rowOff>
    </xdr:to>
    <xdr:cxnSp macro="">
      <xdr:nvCxnSpPr>
        <xdr:cNvPr id="356" name="直線コネクタ 355"/>
        <xdr:cNvCxnSpPr/>
      </xdr:nvCxnSpPr>
      <xdr:spPr>
        <a:xfrm>
          <a:off x="8750300" y="9320714"/>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62414</xdr:rowOff>
    </xdr:from>
    <xdr:to>
      <xdr:col>45</xdr:col>
      <xdr:colOff>177800</xdr:colOff>
      <xdr:row>55</xdr:row>
      <xdr:rowOff>22828</xdr:rowOff>
    </xdr:to>
    <xdr:cxnSp macro="">
      <xdr:nvCxnSpPr>
        <xdr:cNvPr id="359" name="直線コネクタ 358"/>
        <xdr:cNvCxnSpPr/>
      </xdr:nvCxnSpPr>
      <xdr:spPr>
        <a:xfrm flipV="1">
          <a:off x="7861300" y="9320714"/>
          <a:ext cx="889000" cy="1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128708</xdr:rowOff>
    </xdr:from>
    <xdr:to>
      <xdr:col>41</xdr:col>
      <xdr:colOff>50800</xdr:colOff>
      <xdr:row>55</xdr:row>
      <xdr:rowOff>22828</xdr:rowOff>
    </xdr:to>
    <xdr:cxnSp macro="">
      <xdr:nvCxnSpPr>
        <xdr:cNvPr id="362" name="直線コネクタ 361"/>
        <xdr:cNvCxnSpPr/>
      </xdr:nvCxnSpPr>
      <xdr:spPr>
        <a:xfrm>
          <a:off x="6972300" y="9215558"/>
          <a:ext cx="889000" cy="2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128371</xdr:rowOff>
    </xdr:from>
    <xdr:to>
      <xdr:col>55</xdr:col>
      <xdr:colOff>50800</xdr:colOff>
      <xdr:row>55</xdr:row>
      <xdr:rowOff>58521</xdr:rowOff>
    </xdr:to>
    <xdr:sp macro="" textlink="">
      <xdr:nvSpPr>
        <xdr:cNvPr id="372" name="楕円 371"/>
        <xdr:cNvSpPr/>
      </xdr:nvSpPr>
      <xdr:spPr>
        <a:xfrm>
          <a:off x="10426700" y="93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151248</xdr:rowOff>
    </xdr:from>
    <xdr:ext cx="534377" cy="259045"/>
    <xdr:sp macro="" textlink="">
      <xdr:nvSpPr>
        <xdr:cNvPr id="373" name="普通建設事業費該当値テキスト"/>
        <xdr:cNvSpPr txBox="1"/>
      </xdr:nvSpPr>
      <xdr:spPr>
        <a:xfrm>
          <a:off x="10528300" y="92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161766</xdr:rowOff>
    </xdr:from>
    <xdr:to>
      <xdr:col>50</xdr:col>
      <xdr:colOff>165100</xdr:colOff>
      <xdr:row>55</xdr:row>
      <xdr:rowOff>91916</xdr:rowOff>
    </xdr:to>
    <xdr:sp macro="" textlink="">
      <xdr:nvSpPr>
        <xdr:cNvPr id="374" name="楕円 373"/>
        <xdr:cNvSpPr/>
      </xdr:nvSpPr>
      <xdr:spPr>
        <a:xfrm>
          <a:off x="9588500" y="94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108443</xdr:rowOff>
    </xdr:from>
    <xdr:ext cx="534377" cy="259045"/>
    <xdr:sp macro="" textlink="">
      <xdr:nvSpPr>
        <xdr:cNvPr id="375" name="テキスト ボックス 374"/>
        <xdr:cNvSpPr txBox="1"/>
      </xdr:nvSpPr>
      <xdr:spPr>
        <a:xfrm>
          <a:off x="9372111" y="91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11614</xdr:rowOff>
    </xdr:from>
    <xdr:to>
      <xdr:col>46</xdr:col>
      <xdr:colOff>38100</xdr:colOff>
      <xdr:row>54</xdr:row>
      <xdr:rowOff>113214</xdr:rowOff>
    </xdr:to>
    <xdr:sp macro="" textlink="">
      <xdr:nvSpPr>
        <xdr:cNvPr id="376" name="楕円 375"/>
        <xdr:cNvSpPr/>
      </xdr:nvSpPr>
      <xdr:spPr>
        <a:xfrm>
          <a:off x="8699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129741</xdr:rowOff>
    </xdr:from>
    <xdr:ext cx="534377" cy="259045"/>
    <xdr:sp macro="" textlink="">
      <xdr:nvSpPr>
        <xdr:cNvPr id="377" name="テキスト ボックス 376"/>
        <xdr:cNvSpPr txBox="1"/>
      </xdr:nvSpPr>
      <xdr:spPr>
        <a:xfrm>
          <a:off x="8483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143478</xdr:rowOff>
    </xdr:from>
    <xdr:to>
      <xdr:col>41</xdr:col>
      <xdr:colOff>101600</xdr:colOff>
      <xdr:row>55</xdr:row>
      <xdr:rowOff>73628</xdr:rowOff>
    </xdr:to>
    <xdr:sp macro="" textlink="">
      <xdr:nvSpPr>
        <xdr:cNvPr id="378" name="楕円 377"/>
        <xdr:cNvSpPr/>
      </xdr:nvSpPr>
      <xdr:spPr>
        <a:xfrm>
          <a:off x="7810500" y="94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90155</xdr:rowOff>
    </xdr:from>
    <xdr:ext cx="534377" cy="259045"/>
    <xdr:sp macro="" textlink="">
      <xdr:nvSpPr>
        <xdr:cNvPr id="379" name="テキスト ボックス 378"/>
        <xdr:cNvSpPr txBox="1"/>
      </xdr:nvSpPr>
      <xdr:spPr>
        <a:xfrm>
          <a:off x="7594111" y="9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77908</xdr:rowOff>
    </xdr:from>
    <xdr:to>
      <xdr:col>36</xdr:col>
      <xdr:colOff>165100</xdr:colOff>
      <xdr:row>54</xdr:row>
      <xdr:rowOff>8058</xdr:rowOff>
    </xdr:to>
    <xdr:sp macro="" textlink="">
      <xdr:nvSpPr>
        <xdr:cNvPr id="380" name="楕円 379"/>
        <xdr:cNvSpPr/>
      </xdr:nvSpPr>
      <xdr:spPr>
        <a:xfrm>
          <a:off x="6921500" y="91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24585</xdr:rowOff>
    </xdr:from>
    <xdr:ext cx="534377" cy="259045"/>
    <xdr:sp macro="" textlink="">
      <xdr:nvSpPr>
        <xdr:cNvPr id="381" name="テキスト ボックス 380"/>
        <xdr:cNvSpPr txBox="1"/>
      </xdr:nvSpPr>
      <xdr:spPr>
        <a:xfrm>
          <a:off x="6705111" y="89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165826</xdr:rowOff>
    </xdr:from>
    <xdr:to>
      <xdr:col>55</xdr:col>
      <xdr:colOff>0</xdr:colOff>
      <xdr:row>78</xdr:row>
      <xdr:rowOff>51395</xdr:rowOff>
    </xdr:to>
    <xdr:cxnSp macro="">
      <xdr:nvCxnSpPr>
        <xdr:cNvPr id="412" name="直線コネクタ 411"/>
        <xdr:cNvCxnSpPr/>
      </xdr:nvCxnSpPr>
      <xdr:spPr>
        <a:xfrm flipV="1">
          <a:off x="9639300" y="13367476"/>
          <a:ext cx="8382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51395</xdr:rowOff>
    </xdr:from>
    <xdr:to>
      <xdr:col>50</xdr:col>
      <xdr:colOff>114300</xdr:colOff>
      <xdr:row>79</xdr:row>
      <xdr:rowOff>3389</xdr:rowOff>
    </xdr:to>
    <xdr:cxnSp macro="">
      <xdr:nvCxnSpPr>
        <xdr:cNvPr id="415" name="直線コネクタ 414"/>
        <xdr:cNvCxnSpPr/>
      </xdr:nvCxnSpPr>
      <xdr:spPr>
        <a:xfrm flipV="1">
          <a:off x="8750300" y="13424495"/>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56914</xdr:rowOff>
    </xdr:from>
    <xdr:to>
      <xdr:col>45</xdr:col>
      <xdr:colOff>177800</xdr:colOff>
      <xdr:row>79</xdr:row>
      <xdr:rowOff>3389</xdr:rowOff>
    </xdr:to>
    <xdr:cxnSp macro="">
      <xdr:nvCxnSpPr>
        <xdr:cNvPr id="418" name="直線コネクタ 417"/>
        <xdr:cNvCxnSpPr/>
      </xdr:nvCxnSpPr>
      <xdr:spPr>
        <a:xfrm>
          <a:off x="7861300" y="13430014"/>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153710</xdr:rowOff>
    </xdr:from>
    <xdr:to>
      <xdr:col>41</xdr:col>
      <xdr:colOff>50800</xdr:colOff>
      <xdr:row>78</xdr:row>
      <xdr:rowOff>56914</xdr:rowOff>
    </xdr:to>
    <xdr:cxnSp macro="">
      <xdr:nvCxnSpPr>
        <xdr:cNvPr id="421" name="直線コネクタ 420"/>
        <xdr:cNvCxnSpPr/>
      </xdr:nvCxnSpPr>
      <xdr:spPr>
        <a:xfrm>
          <a:off x="6972300" y="13355360"/>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115026</xdr:rowOff>
    </xdr:from>
    <xdr:to>
      <xdr:col>55</xdr:col>
      <xdr:colOff>50800</xdr:colOff>
      <xdr:row>78</xdr:row>
      <xdr:rowOff>45176</xdr:rowOff>
    </xdr:to>
    <xdr:sp macro="" textlink="">
      <xdr:nvSpPr>
        <xdr:cNvPr id="431" name="楕円 430"/>
        <xdr:cNvSpPr/>
      </xdr:nvSpPr>
      <xdr:spPr>
        <a:xfrm>
          <a:off x="10426700" y="133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93453</xdr:rowOff>
    </xdr:from>
    <xdr:ext cx="469744" cy="259045"/>
    <xdr:sp macro="" textlink="">
      <xdr:nvSpPr>
        <xdr:cNvPr id="432" name="普通建設事業費 （ うち新規整備　）該当値テキスト"/>
        <xdr:cNvSpPr txBox="1"/>
      </xdr:nvSpPr>
      <xdr:spPr>
        <a:xfrm>
          <a:off x="10528300" y="132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xdr:rowOff>
    </xdr:from>
    <xdr:to>
      <xdr:col>50</xdr:col>
      <xdr:colOff>165100</xdr:colOff>
      <xdr:row>78</xdr:row>
      <xdr:rowOff>102195</xdr:rowOff>
    </xdr:to>
    <xdr:sp macro="" textlink="">
      <xdr:nvSpPr>
        <xdr:cNvPr id="433" name="楕円 432"/>
        <xdr:cNvSpPr/>
      </xdr:nvSpPr>
      <xdr:spPr>
        <a:xfrm>
          <a:off x="9588500" y="133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93322</xdr:rowOff>
    </xdr:from>
    <xdr:ext cx="469744" cy="259045"/>
    <xdr:sp macro="" textlink="">
      <xdr:nvSpPr>
        <xdr:cNvPr id="434" name="テキスト ボックス 433"/>
        <xdr:cNvSpPr txBox="1"/>
      </xdr:nvSpPr>
      <xdr:spPr>
        <a:xfrm>
          <a:off x="9404428" y="134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124039</xdr:rowOff>
    </xdr:from>
    <xdr:to>
      <xdr:col>46</xdr:col>
      <xdr:colOff>38100</xdr:colOff>
      <xdr:row>79</xdr:row>
      <xdr:rowOff>54189</xdr:rowOff>
    </xdr:to>
    <xdr:sp macro="" textlink="">
      <xdr:nvSpPr>
        <xdr:cNvPr id="435" name="楕円 434"/>
        <xdr:cNvSpPr/>
      </xdr:nvSpPr>
      <xdr:spPr>
        <a:xfrm>
          <a:off x="8699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45316</xdr:rowOff>
    </xdr:from>
    <xdr:ext cx="469744" cy="259045"/>
    <xdr:sp macro="" textlink="">
      <xdr:nvSpPr>
        <xdr:cNvPr id="436" name="テキスト ボックス 435"/>
        <xdr:cNvSpPr txBox="1"/>
      </xdr:nvSpPr>
      <xdr:spPr>
        <a:xfrm>
          <a:off x="8515428"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6114</xdr:rowOff>
    </xdr:from>
    <xdr:to>
      <xdr:col>41</xdr:col>
      <xdr:colOff>101600</xdr:colOff>
      <xdr:row>78</xdr:row>
      <xdr:rowOff>107714</xdr:rowOff>
    </xdr:to>
    <xdr:sp macro="" textlink="">
      <xdr:nvSpPr>
        <xdr:cNvPr id="437" name="楕円 436"/>
        <xdr:cNvSpPr/>
      </xdr:nvSpPr>
      <xdr:spPr>
        <a:xfrm>
          <a:off x="7810500" y="133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98841</xdr:rowOff>
    </xdr:from>
    <xdr:ext cx="469744" cy="259045"/>
    <xdr:sp macro="" textlink="">
      <xdr:nvSpPr>
        <xdr:cNvPr id="438" name="テキスト ボックス 437"/>
        <xdr:cNvSpPr txBox="1"/>
      </xdr:nvSpPr>
      <xdr:spPr>
        <a:xfrm>
          <a:off x="7626428" y="1347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102910</xdr:rowOff>
    </xdr:from>
    <xdr:to>
      <xdr:col>36</xdr:col>
      <xdr:colOff>165100</xdr:colOff>
      <xdr:row>78</xdr:row>
      <xdr:rowOff>33060</xdr:rowOff>
    </xdr:to>
    <xdr:sp macro="" textlink="">
      <xdr:nvSpPr>
        <xdr:cNvPr id="439" name="楕円 438"/>
        <xdr:cNvSpPr/>
      </xdr:nvSpPr>
      <xdr:spPr>
        <a:xfrm>
          <a:off x="6921500" y="133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24187</xdr:rowOff>
    </xdr:from>
    <xdr:ext cx="469744" cy="259045"/>
    <xdr:sp macro="" textlink="">
      <xdr:nvSpPr>
        <xdr:cNvPr id="440" name="テキスト ボックス 439"/>
        <xdr:cNvSpPr txBox="1"/>
      </xdr:nvSpPr>
      <xdr:spPr>
        <a:xfrm>
          <a:off x="6737428" y="133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107068</xdr:rowOff>
    </xdr:from>
    <xdr:to>
      <xdr:col>55</xdr:col>
      <xdr:colOff>0</xdr:colOff>
      <xdr:row>95</xdr:row>
      <xdr:rowOff>166370</xdr:rowOff>
    </xdr:to>
    <xdr:cxnSp macro="">
      <xdr:nvCxnSpPr>
        <xdr:cNvPr id="469" name="直線コネクタ 468"/>
        <xdr:cNvCxnSpPr/>
      </xdr:nvCxnSpPr>
      <xdr:spPr>
        <a:xfrm flipV="1">
          <a:off x="9639300" y="16394818"/>
          <a:ext cx="838200" cy="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89388</xdr:rowOff>
    </xdr:from>
    <xdr:to>
      <xdr:col>50</xdr:col>
      <xdr:colOff>114300</xdr:colOff>
      <xdr:row>95</xdr:row>
      <xdr:rowOff>166370</xdr:rowOff>
    </xdr:to>
    <xdr:cxnSp macro="">
      <xdr:nvCxnSpPr>
        <xdr:cNvPr id="472" name="直線コネクタ 471"/>
        <xdr:cNvCxnSpPr/>
      </xdr:nvCxnSpPr>
      <xdr:spPr>
        <a:xfrm>
          <a:off x="8750300" y="16205688"/>
          <a:ext cx="889000" cy="2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89388</xdr:rowOff>
    </xdr:from>
    <xdr:to>
      <xdr:col>45</xdr:col>
      <xdr:colOff>177800</xdr:colOff>
      <xdr:row>95</xdr:row>
      <xdr:rowOff>87788</xdr:rowOff>
    </xdr:to>
    <xdr:cxnSp macro="">
      <xdr:nvCxnSpPr>
        <xdr:cNvPr id="475" name="直線コネクタ 474"/>
        <xdr:cNvCxnSpPr/>
      </xdr:nvCxnSpPr>
      <xdr:spPr>
        <a:xfrm flipV="1">
          <a:off x="7861300" y="16205688"/>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54984</xdr:rowOff>
    </xdr:from>
    <xdr:to>
      <xdr:col>41</xdr:col>
      <xdr:colOff>50800</xdr:colOff>
      <xdr:row>95</xdr:row>
      <xdr:rowOff>87788</xdr:rowOff>
    </xdr:to>
    <xdr:cxnSp macro="">
      <xdr:nvCxnSpPr>
        <xdr:cNvPr id="478" name="直線コネクタ 477"/>
        <xdr:cNvCxnSpPr/>
      </xdr:nvCxnSpPr>
      <xdr:spPr>
        <a:xfrm>
          <a:off x="6972300" y="16171284"/>
          <a:ext cx="889000" cy="2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56268</xdr:rowOff>
    </xdr:from>
    <xdr:to>
      <xdr:col>55</xdr:col>
      <xdr:colOff>50800</xdr:colOff>
      <xdr:row>95</xdr:row>
      <xdr:rowOff>157868</xdr:rowOff>
    </xdr:to>
    <xdr:sp macro="" textlink="">
      <xdr:nvSpPr>
        <xdr:cNvPr id="488" name="楕円 487"/>
        <xdr:cNvSpPr/>
      </xdr:nvSpPr>
      <xdr:spPr>
        <a:xfrm>
          <a:off x="10426700" y="163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79145</xdr:rowOff>
    </xdr:from>
    <xdr:ext cx="534377" cy="259045"/>
    <xdr:sp macro="" textlink="">
      <xdr:nvSpPr>
        <xdr:cNvPr id="489" name="普通建設事業費 （ うち更新整備　）該当値テキスト"/>
        <xdr:cNvSpPr txBox="1"/>
      </xdr:nvSpPr>
      <xdr:spPr>
        <a:xfrm>
          <a:off x="10528300" y="161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115570</xdr:rowOff>
    </xdr:from>
    <xdr:to>
      <xdr:col>50</xdr:col>
      <xdr:colOff>165100</xdr:colOff>
      <xdr:row>96</xdr:row>
      <xdr:rowOff>45720</xdr:rowOff>
    </xdr:to>
    <xdr:sp macro="" textlink="">
      <xdr:nvSpPr>
        <xdr:cNvPr id="490" name="楕円 489"/>
        <xdr:cNvSpPr/>
      </xdr:nvSpPr>
      <xdr:spPr>
        <a:xfrm>
          <a:off x="9588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62247</xdr:rowOff>
    </xdr:from>
    <xdr:ext cx="534377" cy="259045"/>
    <xdr:sp macro="" textlink="">
      <xdr:nvSpPr>
        <xdr:cNvPr id="491" name="テキスト ボックス 490"/>
        <xdr:cNvSpPr txBox="1"/>
      </xdr:nvSpPr>
      <xdr:spPr>
        <a:xfrm>
          <a:off x="9372111" y="161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38588</xdr:rowOff>
    </xdr:from>
    <xdr:to>
      <xdr:col>46</xdr:col>
      <xdr:colOff>38100</xdr:colOff>
      <xdr:row>94</xdr:row>
      <xdr:rowOff>140188</xdr:rowOff>
    </xdr:to>
    <xdr:sp macro="" textlink="">
      <xdr:nvSpPr>
        <xdr:cNvPr id="492" name="楕円 491"/>
        <xdr:cNvSpPr/>
      </xdr:nvSpPr>
      <xdr:spPr>
        <a:xfrm>
          <a:off x="8699500" y="161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156715</xdr:rowOff>
    </xdr:from>
    <xdr:ext cx="534377" cy="259045"/>
    <xdr:sp macro="" textlink="">
      <xdr:nvSpPr>
        <xdr:cNvPr id="493" name="テキスト ボックス 492"/>
        <xdr:cNvSpPr txBox="1"/>
      </xdr:nvSpPr>
      <xdr:spPr>
        <a:xfrm>
          <a:off x="8483111" y="159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36988</xdr:rowOff>
    </xdr:from>
    <xdr:to>
      <xdr:col>41</xdr:col>
      <xdr:colOff>101600</xdr:colOff>
      <xdr:row>95</xdr:row>
      <xdr:rowOff>138588</xdr:rowOff>
    </xdr:to>
    <xdr:sp macro="" textlink="">
      <xdr:nvSpPr>
        <xdr:cNvPr id="494" name="楕円 493"/>
        <xdr:cNvSpPr/>
      </xdr:nvSpPr>
      <xdr:spPr>
        <a:xfrm>
          <a:off x="7810500" y="163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155115</xdr:rowOff>
    </xdr:from>
    <xdr:ext cx="534377" cy="259045"/>
    <xdr:sp macro="" textlink="">
      <xdr:nvSpPr>
        <xdr:cNvPr id="495" name="テキスト ボックス 494"/>
        <xdr:cNvSpPr txBox="1"/>
      </xdr:nvSpPr>
      <xdr:spPr>
        <a:xfrm>
          <a:off x="7594111" y="160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4184</xdr:rowOff>
    </xdr:from>
    <xdr:to>
      <xdr:col>36</xdr:col>
      <xdr:colOff>165100</xdr:colOff>
      <xdr:row>94</xdr:row>
      <xdr:rowOff>105784</xdr:rowOff>
    </xdr:to>
    <xdr:sp macro="" textlink="">
      <xdr:nvSpPr>
        <xdr:cNvPr id="496" name="楕円 495"/>
        <xdr:cNvSpPr/>
      </xdr:nvSpPr>
      <xdr:spPr>
        <a:xfrm>
          <a:off x="6921500" y="161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122311</xdr:rowOff>
    </xdr:from>
    <xdr:ext cx="534377" cy="259045"/>
    <xdr:sp macro="" textlink="">
      <xdr:nvSpPr>
        <xdr:cNvPr id="497" name="テキスト ボックス 496"/>
        <xdr:cNvSpPr txBox="1"/>
      </xdr:nvSpPr>
      <xdr:spPr>
        <a:xfrm>
          <a:off x="6705111" y="158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131104</xdr:rowOff>
    </xdr:from>
    <xdr:to>
      <xdr:col>81</xdr:col>
      <xdr:colOff>50800</xdr:colOff>
      <xdr:row>38</xdr:row>
      <xdr:rowOff>139700</xdr:rowOff>
    </xdr:to>
    <xdr:cxnSp macro="">
      <xdr:nvCxnSpPr>
        <xdr:cNvPr id="527" name="直線コネクタ 526"/>
        <xdr:cNvCxnSpPr/>
      </xdr:nvCxnSpPr>
      <xdr:spPr>
        <a:xfrm>
          <a:off x="14592300" y="664620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131104</xdr:rowOff>
    </xdr:from>
    <xdr:to>
      <xdr:col>76</xdr:col>
      <xdr:colOff>114300</xdr:colOff>
      <xdr:row>38</xdr:row>
      <xdr:rowOff>139700</xdr:rowOff>
    </xdr:to>
    <xdr:cxnSp macro="">
      <xdr:nvCxnSpPr>
        <xdr:cNvPr id="530" name="直線コネクタ 529"/>
        <xdr:cNvCxnSpPr/>
      </xdr:nvCxnSpPr>
      <xdr:spPr>
        <a:xfrm flipV="1">
          <a:off x="13703300" y="6646204"/>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80304</xdr:rowOff>
    </xdr:from>
    <xdr:to>
      <xdr:col>76</xdr:col>
      <xdr:colOff>165100</xdr:colOff>
      <xdr:row>39</xdr:row>
      <xdr:rowOff>10454</xdr:rowOff>
    </xdr:to>
    <xdr:sp macro="" textlink="">
      <xdr:nvSpPr>
        <xdr:cNvPr id="547" name="楕円 546"/>
        <xdr:cNvSpPr/>
      </xdr:nvSpPr>
      <xdr:spPr>
        <a:xfrm>
          <a:off x="14541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1581</xdr:rowOff>
    </xdr:from>
    <xdr:ext cx="378565" cy="259045"/>
    <xdr:sp macro="" textlink="">
      <xdr:nvSpPr>
        <xdr:cNvPr id="548" name="テキスト ボックス 547"/>
        <xdr:cNvSpPr txBox="1"/>
      </xdr:nvSpPr>
      <xdr:spPr>
        <a:xfrm>
          <a:off x="14403017" y="668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101438</xdr:rowOff>
    </xdr:from>
    <xdr:to>
      <xdr:col>85</xdr:col>
      <xdr:colOff>127000</xdr:colOff>
      <xdr:row>73</xdr:row>
      <xdr:rowOff>146015</xdr:rowOff>
    </xdr:to>
    <xdr:cxnSp macro="">
      <xdr:nvCxnSpPr>
        <xdr:cNvPr id="635" name="直線コネクタ 634"/>
        <xdr:cNvCxnSpPr/>
      </xdr:nvCxnSpPr>
      <xdr:spPr>
        <a:xfrm flipV="1">
          <a:off x="15481300" y="12617288"/>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146015</xdr:rowOff>
    </xdr:from>
    <xdr:to>
      <xdr:col>81</xdr:col>
      <xdr:colOff>50800</xdr:colOff>
      <xdr:row>74</xdr:row>
      <xdr:rowOff>13741</xdr:rowOff>
    </xdr:to>
    <xdr:cxnSp macro="">
      <xdr:nvCxnSpPr>
        <xdr:cNvPr id="638" name="直線コネクタ 637"/>
        <xdr:cNvCxnSpPr/>
      </xdr:nvCxnSpPr>
      <xdr:spPr>
        <a:xfrm flipV="1">
          <a:off x="14592300" y="12661865"/>
          <a:ext cx="889000" cy="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13741</xdr:rowOff>
    </xdr:from>
    <xdr:to>
      <xdr:col>76</xdr:col>
      <xdr:colOff>114300</xdr:colOff>
      <xdr:row>74</xdr:row>
      <xdr:rowOff>20513</xdr:rowOff>
    </xdr:to>
    <xdr:cxnSp macro="">
      <xdr:nvCxnSpPr>
        <xdr:cNvPr id="641" name="直線コネクタ 640"/>
        <xdr:cNvCxnSpPr/>
      </xdr:nvCxnSpPr>
      <xdr:spPr>
        <a:xfrm flipV="1">
          <a:off x="13703300" y="12701041"/>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171247</xdr:rowOff>
    </xdr:from>
    <xdr:to>
      <xdr:col>71</xdr:col>
      <xdr:colOff>177800</xdr:colOff>
      <xdr:row>74</xdr:row>
      <xdr:rowOff>20513</xdr:rowOff>
    </xdr:to>
    <xdr:cxnSp macro="">
      <xdr:nvCxnSpPr>
        <xdr:cNvPr id="644" name="直線コネクタ 643"/>
        <xdr:cNvCxnSpPr/>
      </xdr:nvCxnSpPr>
      <xdr:spPr>
        <a:xfrm>
          <a:off x="12814300" y="1268709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50638</xdr:rowOff>
    </xdr:from>
    <xdr:to>
      <xdr:col>85</xdr:col>
      <xdr:colOff>177800</xdr:colOff>
      <xdr:row>73</xdr:row>
      <xdr:rowOff>152238</xdr:rowOff>
    </xdr:to>
    <xdr:sp macro="" textlink="">
      <xdr:nvSpPr>
        <xdr:cNvPr id="654" name="楕円 653"/>
        <xdr:cNvSpPr/>
      </xdr:nvSpPr>
      <xdr:spPr>
        <a:xfrm>
          <a:off x="16268700" y="125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73515</xdr:rowOff>
    </xdr:from>
    <xdr:ext cx="534377" cy="259045"/>
    <xdr:sp macro="" textlink="">
      <xdr:nvSpPr>
        <xdr:cNvPr id="655" name="公債費該当値テキスト"/>
        <xdr:cNvSpPr txBox="1"/>
      </xdr:nvSpPr>
      <xdr:spPr>
        <a:xfrm>
          <a:off x="16370300" y="124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95215</xdr:rowOff>
    </xdr:from>
    <xdr:to>
      <xdr:col>81</xdr:col>
      <xdr:colOff>101600</xdr:colOff>
      <xdr:row>74</xdr:row>
      <xdr:rowOff>25365</xdr:rowOff>
    </xdr:to>
    <xdr:sp macro="" textlink="">
      <xdr:nvSpPr>
        <xdr:cNvPr id="656" name="楕円 655"/>
        <xdr:cNvSpPr/>
      </xdr:nvSpPr>
      <xdr:spPr>
        <a:xfrm>
          <a:off x="15430500" y="126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41892</xdr:rowOff>
    </xdr:from>
    <xdr:ext cx="534377" cy="259045"/>
    <xdr:sp macro="" textlink="">
      <xdr:nvSpPr>
        <xdr:cNvPr id="657" name="テキスト ボックス 656"/>
        <xdr:cNvSpPr txBox="1"/>
      </xdr:nvSpPr>
      <xdr:spPr>
        <a:xfrm>
          <a:off x="15214111" y="123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134391</xdr:rowOff>
    </xdr:from>
    <xdr:to>
      <xdr:col>76</xdr:col>
      <xdr:colOff>165100</xdr:colOff>
      <xdr:row>74</xdr:row>
      <xdr:rowOff>64541</xdr:rowOff>
    </xdr:to>
    <xdr:sp macro="" textlink="">
      <xdr:nvSpPr>
        <xdr:cNvPr id="658" name="楕円 657"/>
        <xdr:cNvSpPr/>
      </xdr:nvSpPr>
      <xdr:spPr>
        <a:xfrm>
          <a:off x="14541500" y="126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81068</xdr:rowOff>
    </xdr:from>
    <xdr:ext cx="534377" cy="259045"/>
    <xdr:sp macro="" textlink="">
      <xdr:nvSpPr>
        <xdr:cNvPr id="659" name="テキスト ボックス 658"/>
        <xdr:cNvSpPr txBox="1"/>
      </xdr:nvSpPr>
      <xdr:spPr>
        <a:xfrm>
          <a:off x="14325111" y="124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141163</xdr:rowOff>
    </xdr:from>
    <xdr:to>
      <xdr:col>72</xdr:col>
      <xdr:colOff>38100</xdr:colOff>
      <xdr:row>74</xdr:row>
      <xdr:rowOff>71313</xdr:rowOff>
    </xdr:to>
    <xdr:sp macro="" textlink="">
      <xdr:nvSpPr>
        <xdr:cNvPr id="660" name="楕円 659"/>
        <xdr:cNvSpPr/>
      </xdr:nvSpPr>
      <xdr:spPr>
        <a:xfrm>
          <a:off x="13652500" y="126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87840</xdr:rowOff>
    </xdr:from>
    <xdr:ext cx="534377" cy="259045"/>
    <xdr:sp macro="" textlink="">
      <xdr:nvSpPr>
        <xdr:cNvPr id="661" name="テキスト ボックス 660"/>
        <xdr:cNvSpPr txBox="1"/>
      </xdr:nvSpPr>
      <xdr:spPr>
        <a:xfrm>
          <a:off x="13436111" y="124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120447</xdr:rowOff>
    </xdr:from>
    <xdr:to>
      <xdr:col>67</xdr:col>
      <xdr:colOff>101600</xdr:colOff>
      <xdr:row>74</xdr:row>
      <xdr:rowOff>50597</xdr:rowOff>
    </xdr:to>
    <xdr:sp macro="" textlink="">
      <xdr:nvSpPr>
        <xdr:cNvPr id="662" name="楕円 661"/>
        <xdr:cNvSpPr/>
      </xdr:nvSpPr>
      <xdr:spPr>
        <a:xfrm>
          <a:off x="12763500" y="12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67124</xdr:rowOff>
    </xdr:from>
    <xdr:ext cx="534377" cy="259045"/>
    <xdr:sp macro="" textlink="">
      <xdr:nvSpPr>
        <xdr:cNvPr id="663" name="テキスト ボックス 662"/>
        <xdr:cNvSpPr txBox="1"/>
      </xdr:nvSpPr>
      <xdr:spPr>
        <a:xfrm>
          <a:off x="12547111" y="124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55080</xdr:rowOff>
    </xdr:from>
    <xdr:to>
      <xdr:col>85</xdr:col>
      <xdr:colOff>127000</xdr:colOff>
      <xdr:row>98</xdr:row>
      <xdr:rowOff>74701</xdr:rowOff>
    </xdr:to>
    <xdr:cxnSp macro="">
      <xdr:nvCxnSpPr>
        <xdr:cNvPr id="692" name="直線コネクタ 691"/>
        <xdr:cNvCxnSpPr/>
      </xdr:nvCxnSpPr>
      <xdr:spPr>
        <a:xfrm flipV="1">
          <a:off x="15481300" y="16514280"/>
          <a:ext cx="838200" cy="3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74701</xdr:rowOff>
    </xdr:from>
    <xdr:to>
      <xdr:col>81</xdr:col>
      <xdr:colOff>50800</xdr:colOff>
      <xdr:row>99</xdr:row>
      <xdr:rowOff>9627</xdr:rowOff>
    </xdr:to>
    <xdr:cxnSp macro="">
      <xdr:nvCxnSpPr>
        <xdr:cNvPr id="695" name="直線コネクタ 694"/>
        <xdr:cNvCxnSpPr/>
      </xdr:nvCxnSpPr>
      <xdr:spPr>
        <a:xfrm flipV="1">
          <a:off x="14592300" y="16876801"/>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9627</xdr:rowOff>
    </xdr:from>
    <xdr:to>
      <xdr:col>76</xdr:col>
      <xdr:colOff>114300</xdr:colOff>
      <xdr:row>99</xdr:row>
      <xdr:rowOff>26429</xdr:rowOff>
    </xdr:to>
    <xdr:cxnSp macro="">
      <xdr:nvCxnSpPr>
        <xdr:cNvPr id="698" name="直線コネクタ 697"/>
        <xdr:cNvCxnSpPr/>
      </xdr:nvCxnSpPr>
      <xdr:spPr>
        <a:xfrm flipV="1">
          <a:off x="13703300" y="1698317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6274</xdr:rowOff>
    </xdr:from>
    <xdr:to>
      <xdr:col>71</xdr:col>
      <xdr:colOff>177800</xdr:colOff>
      <xdr:row>99</xdr:row>
      <xdr:rowOff>26429</xdr:rowOff>
    </xdr:to>
    <xdr:cxnSp macro="">
      <xdr:nvCxnSpPr>
        <xdr:cNvPr id="701" name="直線コネクタ 700"/>
        <xdr:cNvCxnSpPr/>
      </xdr:nvCxnSpPr>
      <xdr:spPr>
        <a:xfrm>
          <a:off x="12814300" y="16979824"/>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4280</xdr:rowOff>
    </xdr:from>
    <xdr:to>
      <xdr:col>85</xdr:col>
      <xdr:colOff>177800</xdr:colOff>
      <xdr:row>96</xdr:row>
      <xdr:rowOff>105880</xdr:rowOff>
    </xdr:to>
    <xdr:sp macro="" textlink="">
      <xdr:nvSpPr>
        <xdr:cNvPr id="711" name="楕円 710"/>
        <xdr:cNvSpPr/>
      </xdr:nvSpPr>
      <xdr:spPr>
        <a:xfrm>
          <a:off x="16268700" y="164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27157</xdr:rowOff>
    </xdr:from>
    <xdr:ext cx="534377" cy="259045"/>
    <xdr:sp macro="" textlink="">
      <xdr:nvSpPr>
        <xdr:cNvPr id="712" name="積立金該当値テキスト"/>
        <xdr:cNvSpPr txBox="1"/>
      </xdr:nvSpPr>
      <xdr:spPr>
        <a:xfrm>
          <a:off x="16370300" y="163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23901</xdr:rowOff>
    </xdr:from>
    <xdr:to>
      <xdr:col>81</xdr:col>
      <xdr:colOff>101600</xdr:colOff>
      <xdr:row>98</xdr:row>
      <xdr:rowOff>125501</xdr:rowOff>
    </xdr:to>
    <xdr:sp macro="" textlink="">
      <xdr:nvSpPr>
        <xdr:cNvPr id="713" name="楕円 712"/>
        <xdr:cNvSpPr/>
      </xdr:nvSpPr>
      <xdr:spPr>
        <a:xfrm>
          <a:off x="15430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116628</xdr:rowOff>
    </xdr:from>
    <xdr:ext cx="469744" cy="259045"/>
    <xdr:sp macro="" textlink="">
      <xdr:nvSpPr>
        <xdr:cNvPr id="714" name="テキスト ボックス 713"/>
        <xdr:cNvSpPr txBox="1"/>
      </xdr:nvSpPr>
      <xdr:spPr>
        <a:xfrm>
          <a:off x="15246428" y="1691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130277</xdr:rowOff>
    </xdr:from>
    <xdr:to>
      <xdr:col>76</xdr:col>
      <xdr:colOff>165100</xdr:colOff>
      <xdr:row>99</xdr:row>
      <xdr:rowOff>60427</xdr:rowOff>
    </xdr:to>
    <xdr:sp macro="" textlink="">
      <xdr:nvSpPr>
        <xdr:cNvPr id="715" name="楕円 714"/>
        <xdr:cNvSpPr/>
      </xdr:nvSpPr>
      <xdr:spPr>
        <a:xfrm>
          <a:off x="14541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51554</xdr:rowOff>
    </xdr:from>
    <xdr:ext cx="378565" cy="259045"/>
    <xdr:sp macro="" textlink="">
      <xdr:nvSpPr>
        <xdr:cNvPr id="716" name="テキスト ボックス 715"/>
        <xdr:cNvSpPr txBox="1"/>
      </xdr:nvSpPr>
      <xdr:spPr>
        <a:xfrm>
          <a:off x="14403017" y="1702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147079</xdr:rowOff>
    </xdr:from>
    <xdr:to>
      <xdr:col>72</xdr:col>
      <xdr:colOff>38100</xdr:colOff>
      <xdr:row>99</xdr:row>
      <xdr:rowOff>77229</xdr:rowOff>
    </xdr:to>
    <xdr:sp macro="" textlink="">
      <xdr:nvSpPr>
        <xdr:cNvPr id="717" name="楕円 716"/>
        <xdr:cNvSpPr/>
      </xdr:nvSpPr>
      <xdr:spPr>
        <a:xfrm>
          <a:off x="13652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68356</xdr:rowOff>
    </xdr:from>
    <xdr:ext cx="378565" cy="259045"/>
    <xdr:sp macro="" textlink="">
      <xdr:nvSpPr>
        <xdr:cNvPr id="718" name="テキスト ボックス 717"/>
        <xdr:cNvSpPr txBox="1"/>
      </xdr:nvSpPr>
      <xdr:spPr>
        <a:xfrm>
          <a:off x="13514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126924</xdr:rowOff>
    </xdr:from>
    <xdr:to>
      <xdr:col>67</xdr:col>
      <xdr:colOff>101600</xdr:colOff>
      <xdr:row>99</xdr:row>
      <xdr:rowOff>57074</xdr:rowOff>
    </xdr:to>
    <xdr:sp macro="" textlink="">
      <xdr:nvSpPr>
        <xdr:cNvPr id="719" name="楕円 718"/>
        <xdr:cNvSpPr/>
      </xdr:nvSpPr>
      <xdr:spPr>
        <a:xfrm>
          <a:off x="12763500" y="169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48201</xdr:rowOff>
    </xdr:from>
    <xdr:ext cx="469744" cy="259045"/>
    <xdr:sp macro="" textlink="">
      <xdr:nvSpPr>
        <xdr:cNvPr id="720" name="テキスト ボックス 719"/>
        <xdr:cNvSpPr txBox="1"/>
      </xdr:nvSpPr>
      <xdr:spPr>
        <a:xfrm>
          <a:off x="12579428" y="170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96429</xdr:rowOff>
    </xdr:from>
    <xdr:to>
      <xdr:col>116</xdr:col>
      <xdr:colOff>63500</xdr:colOff>
      <xdr:row>39</xdr:row>
      <xdr:rowOff>96919</xdr:rowOff>
    </xdr:to>
    <xdr:cxnSp macro="">
      <xdr:nvCxnSpPr>
        <xdr:cNvPr id="751" name="直線コネクタ 750"/>
        <xdr:cNvCxnSpPr/>
      </xdr:nvCxnSpPr>
      <xdr:spPr>
        <a:xfrm flipV="1">
          <a:off x="21323300" y="678297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96919</xdr:rowOff>
    </xdr:from>
    <xdr:to>
      <xdr:col>111</xdr:col>
      <xdr:colOff>177800</xdr:colOff>
      <xdr:row>39</xdr:row>
      <xdr:rowOff>97246</xdr:rowOff>
    </xdr:to>
    <xdr:cxnSp macro="">
      <xdr:nvCxnSpPr>
        <xdr:cNvPr id="754" name="直線コネクタ 753"/>
        <xdr:cNvCxnSpPr/>
      </xdr:nvCxnSpPr>
      <xdr:spPr>
        <a:xfrm flipV="1">
          <a:off x="20434300" y="678346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53322</xdr:rowOff>
    </xdr:from>
    <xdr:to>
      <xdr:col>107</xdr:col>
      <xdr:colOff>50800</xdr:colOff>
      <xdr:row>39</xdr:row>
      <xdr:rowOff>97246</xdr:rowOff>
    </xdr:to>
    <xdr:cxnSp macro="">
      <xdr:nvCxnSpPr>
        <xdr:cNvPr id="757" name="直線コネクタ 756"/>
        <xdr:cNvCxnSpPr/>
      </xdr:nvCxnSpPr>
      <xdr:spPr>
        <a:xfrm>
          <a:off x="19545300" y="6739872"/>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53322</xdr:rowOff>
    </xdr:from>
    <xdr:to>
      <xdr:col>102</xdr:col>
      <xdr:colOff>114300</xdr:colOff>
      <xdr:row>39</xdr:row>
      <xdr:rowOff>63119</xdr:rowOff>
    </xdr:to>
    <xdr:cxnSp macro="">
      <xdr:nvCxnSpPr>
        <xdr:cNvPr id="760" name="直線コネクタ 759"/>
        <xdr:cNvCxnSpPr/>
      </xdr:nvCxnSpPr>
      <xdr:spPr>
        <a:xfrm flipV="1">
          <a:off x="18656300" y="6739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45629</xdr:rowOff>
    </xdr:from>
    <xdr:to>
      <xdr:col>116</xdr:col>
      <xdr:colOff>114300</xdr:colOff>
      <xdr:row>39</xdr:row>
      <xdr:rowOff>147229</xdr:rowOff>
    </xdr:to>
    <xdr:sp macro="" textlink="">
      <xdr:nvSpPr>
        <xdr:cNvPr id="770" name="楕円 769"/>
        <xdr:cNvSpPr/>
      </xdr:nvSpPr>
      <xdr:spPr>
        <a:xfrm>
          <a:off x="221107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132006</xdr:rowOff>
    </xdr:from>
    <xdr:ext cx="313932" cy="259045"/>
    <xdr:sp macro="" textlink="">
      <xdr:nvSpPr>
        <xdr:cNvPr id="771" name="投資及び出資金該当値テキスト"/>
        <xdr:cNvSpPr txBox="1"/>
      </xdr:nvSpPr>
      <xdr:spPr>
        <a:xfrm>
          <a:off x="22212300" y="664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46119</xdr:rowOff>
    </xdr:from>
    <xdr:to>
      <xdr:col>112</xdr:col>
      <xdr:colOff>38100</xdr:colOff>
      <xdr:row>39</xdr:row>
      <xdr:rowOff>147719</xdr:rowOff>
    </xdr:to>
    <xdr:sp macro="" textlink="">
      <xdr:nvSpPr>
        <xdr:cNvPr id="772" name="楕円 771"/>
        <xdr:cNvSpPr/>
      </xdr:nvSpPr>
      <xdr:spPr>
        <a:xfrm>
          <a:off x="21272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138846</xdr:rowOff>
    </xdr:from>
    <xdr:ext cx="313932" cy="259045"/>
    <xdr:sp macro="" textlink="">
      <xdr:nvSpPr>
        <xdr:cNvPr id="773" name="テキスト ボックス 772"/>
        <xdr:cNvSpPr txBox="1"/>
      </xdr:nvSpPr>
      <xdr:spPr>
        <a:xfrm>
          <a:off x="21166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46446</xdr:rowOff>
    </xdr:from>
    <xdr:to>
      <xdr:col>107</xdr:col>
      <xdr:colOff>101600</xdr:colOff>
      <xdr:row>39</xdr:row>
      <xdr:rowOff>148046</xdr:rowOff>
    </xdr:to>
    <xdr:sp macro="" textlink="">
      <xdr:nvSpPr>
        <xdr:cNvPr id="774" name="楕円 773"/>
        <xdr:cNvSpPr/>
      </xdr:nvSpPr>
      <xdr:spPr>
        <a:xfrm>
          <a:off x="20383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139173</xdr:rowOff>
    </xdr:from>
    <xdr:ext cx="313932" cy="259045"/>
    <xdr:sp macro="" textlink="">
      <xdr:nvSpPr>
        <xdr:cNvPr id="775" name="テキスト ボックス 774"/>
        <xdr:cNvSpPr txBox="1"/>
      </xdr:nvSpPr>
      <xdr:spPr>
        <a:xfrm>
          <a:off x="20277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2522</xdr:rowOff>
    </xdr:from>
    <xdr:to>
      <xdr:col>102</xdr:col>
      <xdr:colOff>165100</xdr:colOff>
      <xdr:row>39</xdr:row>
      <xdr:rowOff>104122</xdr:rowOff>
    </xdr:to>
    <xdr:sp macro="" textlink="">
      <xdr:nvSpPr>
        <xdr:cNvPr id="776" name="楕円 775"/>
        <xdr:cNvSpPr/>
      </xdr:nvSpPr>
      <xdr:spPr>
        <a:xfrm>
          <a:off x="19494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95249</xdr:rowOff>
    </xdr:from>
    <xdr:ext cx="378565" cy="259045"/>
    <xdr:sp macro="" textlink="">
      <xdr:nvSpPr>
        <xdr:cNvPr id="777" name="テキスト ボックス 776"/>
        <xdr:cNvSpPr txBox="1"/>
      </xdr:nvSpPr>
      <xdr:spPr>
        <a:xfrm>
          <a:off x="19356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12319</xdr:rowOff>
    </xdr:from>
    <xdr:to>
      <xdr:col>98</xdr:col>
      <xdr:colOff>38100</xdr:colOff>
      <xdr:row>39</xdr:row>
      <xdr:rowOff>113919</xdr:rowOff>
    </xdr:to>
    <xdr:sp macro="" textlink="">
      <xdr:nvSpPr>
        <xdr:cNvPr id="778" name="楕円 777"/>
        <xdr:cNvSpPr/>
      </xdr:nvSpPr>
      <xdr:spPr>
        <a:xfrm>
          <a:off x="18605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105046</xdr:rowOff>
    </xdr:from>
    <xdr:ext cx="378565" cy="259045"/>
    <xdr:sp macro="" textlink="">
      <xdr:nvSpPr>
        <xdr:cNvPr id="779" name="テキスト ボックス 778"/>
        <xdr:cNvSpPr txBox="1"/>
      </xdr:nvSpPr>
      <xdr:spPr>
        <a:xfrm>
          <a:off x="18467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13436</xdr:rowOff>
    </xdr:from>
    <xdr:to>
      <xdr:col>116</xdr:col>
      <xdr:colOff>63500</xdr:colOff>
      <xdr:row>55</xdr:row>
      <xdr:rowOff>53689</xdr:rowOff>
    </xdr:to>
    <xdr:cxnSp macro="">
      <xdr:nvCxnSpPr>
        <xdr:cNvPr id="808" name="直線コネクタ 807"/>
        <xdr:cNvCxnSpPr/>
      </xdr:nvCxnSpPr>
      <xdr:spPr>
        <a:xfrm>
          <a:off x="21323300" y="9271736"/>
          <a:ext cx="8382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13436</xdr:rowOff>
    </xdr:from>
    <xdr:to>
      <xdr:col>111</xdr:col>
      <xdr:colOff>177800</xdr:colOff>
      <xdr:row>57</xdr:row>
      <xdr:rowOff>93446</xdr:rowOff>
    </xdr:to>
    <xdr:cxnSp macro="">
      <xdr:nvCxnSpPr>
        <xdr:cNvPr id="811" name="直線コネクタ 810"/>
        <xdr:cNvCxnSpPr/>
      </xdr:nvCxnSpPr>
      <xdr:spPr>
        <a:xfrm flipV="1">
          <a:off x="20434300" y="927173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50889</xdr:rowOff>
    </xdr:from>
    <xdr:to>
      <xdr:col>107</xdr:col>
      <xdr:colOff>50800</xdr:colOff>
      <xdr:row>57</xdr:row>
      <xdr:rowOff>93446</xdr:rowOff>
    </xdr:to>
    <xdr:cxnSp macro="">
      <xdr:nvCxnSpPr>
        <xdr:cNvPr id="814" name="直線コネクタ 813"/>
        <xdr:cNvCxnSpPr/>
      </xdr:nvCxnSpPr>
      <xdr:spPr>
        <a:xfrm>
          <a:off x="19545300" y="9823539"/>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143605</xdr:rowOff>
    </xdr:from>
    <xdr:to>
      <xdr:col>102</xdr:col>
      <xdr:colOff>114300</xdr:colOff>
      <xdr:row>57</xdr:row>
      <xdr:rowOff>50889</xdr:rowOff>
    </xdr:to>
    <xdr:cxnSp macro="">
      <xdr:nvCxnSpPr>
        <xdr:cNvPr id="817" name="直線コネクタ 816"/>
        <xdr:cNvCxnSpPr/>
      </xdr:nvCxnSpPr>
      <xdr:spPr>
        <a:xfrm>
          <a:off x="18656300" y="9744805"/>
          <a:ext cx="889000" cy="7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2889</xdr:rowOff>
    </xdr:from>
    <xdr:to>
      <xdr:col>116</xdr:col>
      <xdr:colOff>114300</xdr:colOff>
      <xdr:row>55</xdr:row>
      <xdr:rowOff>104489</xdr:rowOff>
    </xdr:to>
    <xdr:sp macro="" textlink="">
      <xdr:nvSpPr>
        <xdr:cNvPr id="827" name="楕円 826"/>
        <xdr:cNvSpPr/>
      </xdr:nvSpPr>
      <xdr:spPr>
        <a:xfrm>
          <a:off x="22110700" y="94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25766</xdr:rowOff>
    </xdr:from>
    <xdr:ext cx="534377" cy="259045"/>
    <xdr:sp macro="" textlink="">
      <xdr:nvSpPr>
        <xdr:cNvPr id="828" name="貸付金該当値テキスト"/>
        <xdr:cNvSpPr txBox="1"/>
      </xdr:nvSpPr>
      <xdr:spPr>
        <a:xfrm>
          <a:off x="22212300" y="92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134086</xdr:rowOff>
    </xdr:from>
    <xdr:to>
      <xdr:col>112</xdr:col>
      <xdr:colOff>38100</xdr:colOff>
      <xdr:row>54</xdr:row>
      <xdr:rowOff>64236</xdr:rowOff>
    </xdr:to>
    <xdr:sp macro="" textlink="">
      <xdr:nvSpPr>
        <xdr:cNvPr id="829" name="楕円 828"/>
        <xdr:cNvSpPr/>
      </xdr:nvSpPr>
      <xdr:spPr>
        <a:xfrm>
          <a:off x="21272500" y="92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80763</xdr:rowOff>
    </xdr:from>
    <xdr:ext cx="534377" cy="259045"/>
    <xdr:sp macro="" textlink="">
      <xdr:nvSpPr>
        <xdr:cNvPr id="830" name="テキスト ボックス 829"/>
        <xdr:cNvSpPr txBox="1"/>
      </xdr:nvSpPr>
      <xdr:spPr>
        <a:xfrm>
          <a:off x="21056111" y="89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42646</xdr:rowOff>
    </xdr:from>
    <xdr:to>
      <xdr:col>107</xdr:col>
      <xdr:colOff>101600</xdr:colOff>
      <xdr:row>57</xdr:row>
      <xdr:rowOff>144246</xdr:rowOff>
    </xdr:to>
    <xdr:sp macro="" textlink="">
      <xdr:nvSpPr>
        <xdr:cNvPr id="831" name="楕円 830"/>
        <xdr:cNvSpPr/>
      </xdr:nvSpPr>
      <xdr:spPr>
        <a:xfrm>
          <a:off x="20383500" y="9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160773</xdr:rowOff>
    </xdr:from>
    <xdr:ext cx="534377" cy="259045"/>
    <xdr:sp macro="" textlink="">
      <xdr:nvSpPr>
        <xdr:cNvPr id="832" name="テキスト ボックス 831"/>
        <xdr:cNvSpPr txBox="1"/>
      </xdr:nvSpPr>
      <xdr:spPr>
        <a:xfrm>
          <a:off x="20167111" y="95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xdr:rowOff>
    </xdr:from>
    <xdr:to>
      <xdr:col>102</xdr:col>
      <xdr:colOff>165100</xdr:colOff>
      <xdr:row>57</xdr:row>
      <xdr:rowOff>101689</xdr:rowOff>
    </xdr:to>
    <xdr:sp macro="" textlink="">
      <xdr:nvSpPr>
        <xdr:cNvPr id="833" name="楕円 832"/>
        <xdr:cNvSpPr/>
      </xdr:nvSpPr>
      <xdr:spPr>
        <a:xfrm>
          <a:off x="19494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118216</xdr:rowOff>
    </xdr:from>
    <xdr:ext cx="534377" cy="259045"/>
    <xdr:sp macro="" textlink="">
      <xdr:nvSpPr>
        <xdr:cNvPr id="834" name="テキスト ボックス 833"/>
        <xdr:cNvSpPr txBox="1"/>
      </xdr:nvSpPr>
      <xdr:spPr>
        <a:xfrm>
          <a:off x="19278111"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92805</xdr:rowOff>
    </xdr:from>
    <xdr:to>
      <xdr:col>98</xdr:col>
      <xdr:colOff>38100</xdr:colOff>
      <xdr:row>57</xdr:row>
      <xdr:rowOff>22955</xdr:rowOff>
    </xdr:to>
    <xdr:sp macro="" textlink="">
      <xdr:nvSpPr>
        <xdr:cNvPr id="835" name="楕円 834"/>
        <xdr:cNvSpPr/>
      </xdr:nvSpPr>
      <xdr:spPr>
        <a:xfrm>
          <a:off x="18605500" y="96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39482</xdr:rowOff>
    </xdr:from>
    <xdr:ext cx="534377" cy="259045"/>
    <xdr:sp macro="" textlink="">
      <xdr:nvSpPr>
        <xdr:cNvPr id="836" name="テキスト ボックス 835"/>
        <xdr:cNvSpPr txBox="1"/>
      </xdr:nvSpPr>
      <xdr:spPr>
        <a:xfrm>
          <a:off x="18389111" y="94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66053</xdr:rowOff>
    </xdr:from>
    <xdr:to>
      <xdr:col>116</xdr:col>
      <xdr:colOff>63500</xdr:colOff>
      <xdr:row>75</xdr:row>
      <xdr:rowOff>81102</xdr:rowOff>
    </xdr:to>
    <xdr:cxnSp macro="">
      <xdr:nvCxnSpPr>
        <xdr:cNvPr id="866" name="直線コネクタ 865"/>
        <xdr:cNvCxnSpPr/>
      </xdr:nvCxnSpPr>
      <xdr:spPr>
        <a:xfrm>
          <a:off x="21323300" y="12924803"/>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66053</xdr:rowOff>
    </xdr:from>
    <xdr:to>
      <xdr:col>111</xdr:col>
      <xdr:colOff>177800</xdr:colOff>
      <xdr:row>75</xdr:row>
      <xdr:rowOff>96875</xdr:rowOff>
    </xdr:to>
    <xdr:cxnSp macro="">
      <xdr:nvCxnSpPr>
        <xdr:cNvPr id="869" name="直線コネクタ 868"/>
        <xdr:cNvCxnSpPr/>
      </xdr:nvCxnSpPr>
      <xdr:spPr>
        <a:xfrm flipV="1">
          <a:off x="20434300" y="12924803"/>
          <a:ext cx="8890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96875</xdr:rowOff>
    </xdr:from>
    <xdr:to>
      <xdr:col>107</xdr:col>
      <xdr:colOff>50800</xdr:colOff>
      <xdr:row>75</xdr:row>
      <xdr:rowOff>135433</xdr:rowOff>
    </xdr:to>
    <xdr:cxnSp macro="">
      <xdr:nvCxnSpPr>
        <xdr:cNvPr id="872" name="直線コネクタ 871"/>
        <xdr:cNvCxnSpPr/>
      </xdr:nvCxnSpPr>
      <xdr:spPr>
        <a:xfrm flipV="1">
          <a:off x="19545300" y="1295562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135433</xdr:rowOff>
    </xdr:from>
    <xdr:to>
      <xdr:col>102</xdr:col>
      <xdr:colOff>114300</xdr:colOff>
      <xdr:row>75</xdr:row>
      <xdr:rowOff>144691</xdr:rowOff>
    </xdr:to>
    <xdr:cxnSp macro="">
      <xdr:nvCxnSpPr>
        <xdr:cNvPr id="875" name="直線コネクタ 874"/>
        <xdr:cNvCxnSpPr/>
      </xdr:nvCxnSpPr>
      <xdr:spPr>
        <a:xfrm flipV="1">
          <a:off x="18656300" y="1299418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30302</xdr:rowOff>
    </xdr:from>
    <xdr:to>
      <xdr:col>116</xdr:col>
      <xdr:colOff>114300</xdr:colOff>
      <xdr:row>75</xdr:row>
      <xdr:rowOff>131902</xdr:rowOff>
    </xdr:to>
    <xdr:sp macro="" textlink="">
      <xdr:nvSpPr>
        <xdr:cNvPr id="885" name="楕円 884"/>
        <xdr:cNvSpPr/>
      </xdr:nvSpPr>
      <xdr:spPr>
        <a:xfrm>
          <a:off x="221107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53179</xdr:rowOff>
    </xdr:from>
    <xdr:ext cx="534377" cy="259045"/>
    <xdr:sp macro="" textlink="">
      <xdr:nvSpPr>
        <xdr:cNvPr id="886" name="繰出金該当値テキスト"/>
        <xdr:cNvSpPr txBox="1"/>
      </xdr:nvSpPr>
      <xdr:spPr>
        <a:xfrm>
          <a:off x="22212300" y="127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15253</xdr:rowOff>
    </xdr:from>
    <xdr:to>
      <xdr:col>112</xdr:col>
      <xdr:colOff>38100</xdr:colOff>
      <xdr:row>75</xdr:row>
      <xdr:rowOff>116853</xdr:rowOff>
    </xdr:to>
    <xdr:sp macro="" textlink="">
      <xdr:nvSpPr>
        <xdr:cNvPr id="887" name="楕円 886"/>
        <xdr:cNvSpPr/>
      </xdr:nvSpPr>
      <xdr:spPr>
        <a:xfrm>
          <a:off x="21272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133380</xdr:rowOff>
    </xdr:from>
    <xdr:ext cx="534377" cy="259045"/>
    <xdr:sp macro="" textlink="">
      <xdr:nvSpPr>
        <xdr:cNvPr id="888" name="テキスト ボックス 887"/>
        <xdr:cNvSpPr txBox="1"/>
      </xdr:nvSpPr>
      <xdr:spPr>
        <a:xfrm>
          <a:off x="21056111" y="126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46075</xdr:rowOff>
    </xdr:from>
    <xdr:to>
      <xdr:col>107</xdr:col>
      <xdr:colOff>101600</xdr:colOff>
      <xdr:row>75</xdr:row>
      <xdr:rowOff>147675</xdr:rowOff>
    </xdr:to>
    <xdr:sp macro="" textlink="">
      <xdr:nvSpPr>
        <xdr:cNvPr id="889" name="楕円 888"/>
        <xdr:cNvSpPr/>
      </xdr:nvSpPr>
      <xdr:spPr>
        <a:xfrm>
          <a:off x="20383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164202</xdr:rowOff>
    </xdr:from>
    <xdr:ext cx="534377" cy="259045"/>
    <xdr:sp macro="" textlink="">
      <xdr:nvSpPr>
        <xdr:cNvPr id="890" name="テキスト ボックス 889"/>
        <xdr:cNvSpPr txBox="1"/>
      </xdr:nvSpPr>
      <xdr:spPr>
        <a:xfrm>
          <a:off x="20167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84633</xdr:rowOff>
    </xdr:from>
    <xdr:to>
      <xdr:col>102</xdr:col>
      <xdr:colOff>165100</xdr:colOff>
      <xdr:row>76</xdr:row>
      <xdr:rowOff>14784</xdr:rowOff>
    </xdr:to>
    <xdr:sp macro="" textlink="">
      <xdr:nvSpPr>
        <xdr:cNvPr id="891" name="楕円 890"/>
        <xdr:cNvSpPr/>
      </xdr:nvSpPr>
      <xdr:spPr>
        <a:xfrm>
          <a:off x="19494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5909</xdr:rowOff>
    </xdr:from>
    <xdr:ext cx="534377" cy="259045"/>
    <xdr:sp macro="" textlink="">
      <xdr:nvSpPr>
        <xdr:cNvPr id="892" name="テキスト ボックス 891"/>
        <xdr:cNvSpPr txBox="1"/>
      </xdr:nvSpPr>
      <xdr:spPr>
        <a:xfrm>
          <a:off x="19278111" y="13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93891</xdr:rowOff>
    </xdr:from>
    <xdr:to>
      <xdr:col>98</xdr:col>
      <xdr:colOff>38100</xdr:colOff>
      <xdr:row>76</xdr:row>
      <xdr:rowOff>24042</xdr:rowOff>
    </xdr:to>
    <xdr:sp macro="" textlink="">
      <xdr:nvSpPr>
        <xdr:cNvPr id="893" name="楕円 892"/>
        <xdr:cNvSpPr/>
      </xdr:nvSpPr>
      <xdr:spPr>
        <a:xfrm>
          <a:off x="18605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15167</xdr:rowOff>
    </xdr:from>
    <xdr:ext cx="534377" cy="259045"/>
    <xdr:sp macro="" textlink="">
      <xdr:nvSpPr>
        <xdr:cNvPr id="894" name="テキスト ボックス 893"/>
        <xdr:cNvSpPr txBox="1"/>
      </xdr:nvSpPr>
      <xdr:spPr>
        <a:xfrm>
          <a:off x="18389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補助費等は、特別定額給付金事業やプレミアム付商品券事業の</a:t>
          </a:r>
          <a:r>
            <a:rPr kumimoji="1" lang="ja-JP" altLang="en-US" sz="1100">
              <a:solidFill>
                <a:schemeClr val="dk1"/>
              </a:solidFill>
              <a:effectLst/>
              <a:latin typeface="+mn-lt"/>
              <a:ea typeface="+mn-ea"/>
              <a:cs typeface="+mn-cs"/>
            </a:rPr>
            <a:t>事業完了等により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107,986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子育て世帯臨時特別給付金事業等により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25,137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特別融資預託金の減少により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11,113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今後、事業の必要性や効果を十分に検証し、経常経費の縮減に努める。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32258</xdr:rowOff>
    </xdr:from>
    <xdr:to>
      <xdr:col>24</xdr:col>
      <xdr:colOff>63500</xdr:colOff>
      <xdr:row>35</xdr:row>
      <xdr:rowOff>47498</xdr:rowOff>
    </xdr:to>
    <xdr:cxnSp macro="">
      <xdr:nvCxnSpPr>
        <xdr:cNvPr id="61" name="直線コネクタ 60"/>
        <xdr:cNvCxnSpPr/>
      </xdr:nvCxnSpPr>
      <xdr:spPr>
        <a:xfrm flipV="1">
          <a:off x="3797300" y="603300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47498</xdr:rowOff>
    </xdr:from>
    <xdr:to>
      <xdr:col>19</xdr:col>
      <xdr:colOff>177800</xdr:colOff>
      <xdr:row>35</xdr:row>
      <xdr:rowOff>59690</xdr:rowOff>
    </xdr:to>
    <xdr:cxnSp macro="">
      <xdr:nvCxnSpPr>
        <xdr:cNvPr id="64" name="直線コネクタ 63"/>
        <xdr:cNvCxnSpPr/>
      </xdr:nvCxnSpPr>
      <xdr:spPr>
        <a:xfrm flipV="1">
          <a:off x="2908300" y="6048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42926</xdr:rowOff>
    </xdr:from>
    <xdr:to>
      <xdr:col>15</xdr:col>
      <xdr:colOff>50800</xdr:colOff>
      <xdr:row>35</xdr:row>
      <xdr:rowOff>59690</xdr:rowOff>
    </xdr:to>
    <xdr:cxnSp macro="">
      <xdr:nvCxnSpPr>
        <xdr:cNvPr id="67" name="直線コネクタ 66"/>
        <xdr:cNvCxnSpPr/>
      </xdr:nvCxnSpPr>
      <xdr:spPr>
        <a:xfrm>
          <a:off x="2019300" y="60436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167894</xdr:rowOff>
    </xdr:from>
    <xdr:to>
      <xdr:col>10</xdr:col>
      <xdr:colOff>114300</xdr:colOff>
      <xdr:row>35</xdr:row>
      <xdr:rowOff>42926</xdr:rowOff>
    </xdr:to>
    <xdr:cxnSp macro="">
      <xdr:nvCxnSpPr>
        <xdr:cNvPr id="70" name="直線コネクタ 69"/>
        <xdr:cNvCxnSpPr/>
      </xdr:nvCxnSpPr>
      <xdr:spPr>
        <a:xfrm>
          <a:off x="1130300" y="59971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152908</xdr:rowOff>
    </xdr:from>
    <xdr:to>
      <xdr:col>24</xdr:col>
      <xdr:colOff>114300</xdr:colOff>
      <xdr:row>35</xdr:row>
      <xdr:rowOff>83058</xdr:rowOff>
    </xdr:to>
    <xdr:sp macro="" textlink="">
      <xdr:nvSpPr>
        <xdr:cNvPr id="80" name="楕円 79"/>
        <xdr:cNvSpPr/>
      </xdr:nvSpPr>
      <xdr:spPr>
        <a:xfrm>
          <a:off x="4584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4335</xdr:rowOff>
    </xdr:from>
    <xdr:ext cx="469744" cy="259045"/>
    <xdr:sp macro="" textlink="">
      <xdr:nvSpPr>
        <xdr:cNvPr id="81" name="議会費該当値テキスト"/>
        <xdr:cNvSpPr txBox="1"/>
      </xdr:nvSpPr>
      <xdr:spPr>
        <a:xfrm>
          <a:off x="4686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168148</xdr:rowOff>
    </xdr:from>
    <xdr:to>
      <xdr:col>20</xdr:col>
      <xdr:colOff>38100</xdr:colOff>
      <xdr:row>35</xdr:row>
      <xdr:rowOff>98298</xdr:rowOff>
    </xdr:to>
    <xdr:sp macro="" textlink="">
      <xdr:nvSpPr>
        <xdr:cNvPr id="82" name="楕円 81"/>
        <xdr:cNvSpPr/>
      </xdr:nvSpPr>
      <xdr:spPr>
        <a:xfrm>
          <a:off x="3746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114825</xdr:rowOff>
    </xdr:from>
    <xdr:ext cx="469744" cy="259045"/>
    <xdr:sp macro="" textlink="">
      <xdr:nvSpPr>
        <xdr:cNvPr id="83" name="テキスト ボックス 82"/>
        <xdr:cNvSpPr txBox="1"/>
      </xdr:nvSpPr>
      <xdr:spPr>
        <a:xfrm>
          <a:off x="3562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4" name="楕円 83"/>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127017</xdr:rowOff>
    </xdr:from>
    <xdr:ext cx="469744" cy="259045"/>
    <xdr:sp macro="" textlink="">
      <xdr:nvSpPr>
        <xdr:cNvPr id="85" name="テキスト ボックス 84"/>
        <xdr:cNvSpPr txBox="1"/>
      </xdr:nvSpPr>
      <xdr:spPr>
        <a:xfrm>
          <a:off x="2673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163576</xdr:rowOff>
    </xdr:from>
    <xdr:to>
      <xdr:col>10</xdr:col>
      <xdr:colOff>165100</xdr:colOff>
      <xdr:row>35</xdr:row>
      <xdr:rowOff>93726</xdr:rowOff>
    </xdr:to>
    <xdr:sp macro="" textlink="">
      <xdr:nvSpPr>
        <xdr:cNvPr id="86" name="楕円 85"/>
        <xdr:cNvSpPr/>
      </xdr:nvSpPr>
      <xdr:spPr>
        <a:xfrm>
          <a:off x="1968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110253</xdr:rowOff>
    </xdr:from>
    <xdr:ext cx="469744" cy="259045"/>
    <xdr:sp macro="" textlink="">
      <xdr:nvSpPr>
        <xdr:cNvPr id="87" name="テキスト ボックス 86"/>
        <xdr:cNvSpPr txBox="1"/>
      </xdr:nvSpPr>
      <xdr:spPr>
        <a:xfrm>
          <a:off x="1784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117094</xdr:rowOff>
    </xdr:from>
    <xdr:to>
      <xdr:col>6</xdr:col>
      <xdr:colOff>38100</xdr:colOff>
      <xdr:row>35</xdr:row>
      <xdr:rowOff>47244</xdr:rowOff>
    </xdr:to>
    <xdr:sp macro="" textlink="">
      <xdr:nvSpPr>
        <xdr:cNvPr id="88" name="楕円 87"/>
        <xdr:cNvSpPr/>
      </xdr:nvSpPr>
      <xdr:spPr>
        <a:xfrm>
          <a:off x="1079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63771</xdr:rowOff>
    </xdr:from>
    <xdr:ext cx="469744" cy="259045"/>
    <xdr:sp macro="" textlink="">
      <xdr:nvSpPr>
        <xdr:cNvPr id="89" name="テキスト ボックス 88"/>
        <xdr:cNvSpPr txBox="1"/>
      </xdr:nvSpPr>
      <xdr:spPr>
        <a:xfrm>
          <a:off x="895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32846</xdr:rowOff>
    </xdr:from>
    <xdr:to>
      <xdr:col>24</xdr:col>
      <xdr:colOff>63500</xdr:colOff>
      <xdr:row>56</xdr:row>
      <xdr:rowOff>74680</xdr:rowOff>
    </xdr:to>
    <xdr:cxnSp macro="">
      <xdr:nvCxnSpPr>
        <xdr:cNvPr id="120" name="直線コネクタ 119"/>
        <xdr:cNvCxnSpPr/>
      </xdr:nvCxnSpPr>
      <xdr:spPr>
        <a:xfrm>
          <a:off x="3797300" y="8776796"/>
          <a:ext cx="838200" cy="89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32846</xdr:rowOff>
    </xdr:from>
    <xdr:to>
      <xdr:col>19</xdr:col>
      <xdr:colOff>177800</xdr:colOff>
      <xdr:row>57</xdr:row>
      <xdr:rowOff>102971</xdr:rowOff>
    </xdr:to>
    <xdr:cxnSp macro="">
      <xdr:nvCxnSpPr>
        <xdr:cNvPr id="123" name="直線コネクタ 122"/>
        <xdr:cNvCxnSpPr/>
      </xdr:nvCxnSpPr>
      <xdr:spPr>
        <a:xfrm flipV="1">
          <a:off x="2908300" y="8776796"/>
          <a:ext cx="889000" cy="10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102971</xdr:rowOff>
    </xdr:from>
    <xdr:to>
      <xdr:col>15</xdr:col>
      <xdr:colOff>50800</xdr:colOff>
      <xdr:row>57</xdr:row>
      <xdr:rowOff>111571</xdr:rowOff>
    </xdr:to>
    <xdr:cxnSp macro="">
      <xdr:nvCxnSpPr>
        <xdr:cNvPr id="126" name="直線コネクタ 125"/>
        <xdr:cNvCxnSpPr/>
      </xdr:nvCxnSpPr>
      <xdr:spPr>
        <a:xfrm flipV="1">
          <a:off x="2019300" y="987562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111375</xdr:rowOff>
    </xdr:from>
    <xdr:to>
      <xdr:col>10</xdr:col>
      <xdr:colOff>114300</xdr:colOff>
      <xdr:row>57</xdr:row>
      <xdr:rowOff>111571</xdr:rowOff>
    </xdr:to>
    <xdr:cxnSp macro="">
      <xdr:nvCxnSpPr>
        <xdr:cNvPr id="129" name="直線コネクタ 128"/>
        <xdr:cNvCxnSpPr/>
      </xdr:nvCxnSpPr>
      <xdr:spPr>
        <a:xfrm>
          <a:off x="1130300" y="988402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23880</xdr:rowOff>
    </xdr:from>
    <xdr:to>
      <xdr:col>24</xdr:col>
      <xdr:colOff>114300</xdr:colOff>
      <xdr:row>56</xdr:row>
      <xdr:rowOff>125480</xdr:rowOff>
    </xdr:to>
    <xdr:sp macro="" textlink="">
      <xdr:nvSpPr>
        <xdr:cNvPr id="139" name="楕円 138"/>
        <xdr:cNvSpPr/>
      </xdr:nvSpPr>
      <xdr:spPr>
        <a:xfrm>
          <a:off x="4584700" y="96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46757</xdr:rowOff>
    </xdr:from>
    <xdr:ext cx="534377" cy="259045"/>
    <xdr:sp macro="" textlink="">
      <xdr:nvSpPr>
        <xdr:cNvPr id="140" name="総務費該当値テキスト"/>
        <xdr:cNvSpPr txBox="1"/>
      </xdr:nvSpPr>
      <xdr:spPr>
        <a:xfrm>
          <a:off x="4686300" y="947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153496</xdr:rowOff>
    </xdr:from>
    <xdr:to>
      <xdr:col>20</xdr:col>
      <xdr:colOff>38100</xdr:colOff>
      <xdr:row>51</xdr:row>
      <xdr:rowOff>83646</xdr:rowOff>
    </xdr:to>
    <xdr:sp macro="" textlink="">
      <xdr:nvSpPr>
        <xdr:cNvPr id="141" name="楕円 140"/>
        <xdr:cNvSpPr/>
      </xdr:nvSpPr>
      <xdr:spPr>
        <a:xfrm>
          <a:off x="3746500" y="8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74773</xdr:rowOff>
    </xdr:from>
    <xdr:ext cx="599010" cy="259045"/>
    <xdr:sp macro="" textlink="">
      <xdr:nvSpPr>
        <xdr:cNvPr id="142" name="テキスト ボックス 141"/>
        <xdr:cNvSpPr txBox="1"/>
      </xdr:nvSpPr>
      <xdr:spPr>
        <a:xfrm>
          <a:off x="3497795" y="88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52171</xdr:rowOff>
    </xdr:from>
    <xdr:to>
      <xdr:col>15</xdr:col>
      <xdr:colOff>101600</xdr:colOff>
      <xdr:row>57</xdr:row>
      <xdr:rowOff>153771</xdr:rowOff>
    </xdr:to>
    <xdr:sp macro="" textlink="">
      <xdr:nvSpPr>
        <xdr:cNvPr id="143" name="楕円 142"/>
        <xdr:cNvSpPr/>
      </xdr:nvSpPr>
      <xdr:spPr>
        <a:xfrm>
          <a:off x="2857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144898</xdr:rowOff>
    </xdr:from>
    <xdr:ext cx="534377" cy="259045"/>
    <xdr:sp macro="" textlink="">
      <xdr:nvSpPr>
        <xdr:cNvPr id="144" name="テキスト ボックス 143"/>
        <xdr:cNvSpPr txBox="1"/>
      </xdr:nvSpPr>
      <xdr:spPr>
        <a:xfrm>
          <a:off x="2641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60771</xdr:rowOff>
    </xdr:from>
    <xdr:to>
      <xdr:col>10</xdr:col>
      <xdr:colOff>165100</xdr:colOff>
      <xdr:row>57</xdr:row>
      <xdr:rowOff>162371</xdr:rowOff>
    </xdr:to>
    <xdr:sp macro="" textlink="">
      <xdr:nvSpPr>
        <xdr:cNvPr id="145" name="楕円 144"/>
        <xdr:cNvSpPr/>
      </xdr:nvSpPr>
      <xdr:spPr>
        <a:xfrm>
          <a:off x="1968500" y="98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153498</xdr:rowOff>
    </xdr:from>
    <xdr:ext cx="534377" cy="259045"/>
    <xdr:sp macro="" textlink="">
      <xdr:nvSpPr>
        <xdr:cNvPr id="146" name="テキスト ボックス 145"/>
        <xdr:cNvSpPr txBox="1"/>
      </xdr:nvSpPr>
      <xdr:spPr>
        <a:xfrm>
          <a:off x="1752111" y="99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60575</xdr:rowOff>
    </xdr:from>
    <xdr:to>
      <xdr:col>6</xdr:col>
      <xdr:colOff>38100</xdr:colOff>
      <xdr:row>57</xdr:row>
      <xdr:rowOff>162175</xdr:rowOff>
    </xdr:to>
    <xdr:sp macro="" textlink="">
      <xdr:nvSpPr>
        <xdr:cNvPr id="147" name="楕円 146"/>
        <xdr:cNvSpPr/>
      </xdr:nvSpPr>
      <xdr:spPr>
        <a:xfrm>
          <a:off x="1079500" y="98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153302</xdr:rowOff>
    </xdr:from>
    <xdr:ext cx="534377" cy="259045"/>
    <xdr:sp macro="" textlink="">
      <xdr:nvSpPr>
        <xdr:cNvPr id="148" name="テキスト ボックス 147"/>
        <xdr:cNvSpPr txBox="1"/>
      </xdr:nvSpPr>
      <xdr:spPr>
        <a:xfrm>
          <a:off x="863111" y="99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156817</xdr:rowOff>
    </xdr:from>
    <xdr:to>
      <xdr:col>24</xdr:col>
      <xdr:colOff>63500</xdr:colOff>
      <xdr:row>77</xdr:row>
      <xdr:rowOff>44374</xdr:rowOff>
    </xdr:to>
    <xdr:cxnSp macro="">
      <xdr:nvCxnSpPr>
        <xdr:cNvPr id="182" name="直線コネクタ 181"/>
        <xdr:cNvCxnSpPr/>
      </xdr:nvCxnSpPr>
      <xdr:spPr>
        <a:xfrm flipV="1">
          <a:off x="3797300" y="13015567"/>
          <a:ext cx="838200" cy="2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44374</xdr:rowOff>
    </xdr:from>
    <xdr:to>
      <xdr:col>19</xdr:col>
      <xdr:colOff>177800</xdr:colOff>
      <xdr:row>77</xdr:row>
      <xdr:rowOff>116611</xdr:rowOff>
    </xdr:to>
    <xdr:cxnSp macro="">
      <xdr:nvCxnSpPr>
        <xdr:cNvPr id="185" name="直線コネクタ 184"/>
        <xdr:cNvCxnSpPr/>
      </xdr:nvCxnSpPr>
      <xdr:spPr>
        <a:xfrm flipV="1">
          <a:off x="2908300" y="1324602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116611</xdr:rowOff>
    </xdr:from>
    <xdr:to>
      <xdr:col>15</xdr:col>
      <xdr:colOff>50800</xdr:colOff>
      <xdr:row>78</xdr:row>
      <xdr:rowOff>59271</xdr:rowOff>
    </xdr:to>
    <xdr:cxnSp macro="">
      <xdr:nvCxnSpPr>
        <xdr:cNvPr id="188" name="直線コネクタ 187"/>
        <xdr:cNvCxnSpPr/>
      </xdr:nvCxnSpPr>
      <xdr:spPr>
        <a:xfrm flipV="1">
          <a:off x="2019300" y="13318261"/>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59271</xdr:rowOff>
    </xdr:from>
    <xdr:to>
      <xdr:col>10</xdr:col>
      <xdr:colOff>114300</xdr:colOff>
      <xdr:row>78</xdr:row>
      <xdr:rowOff>106296</xdr:rowOff>
    </xdr:to>
    <xdr:cxnSp macro="">
      <xdr:nvCxnSpPr>
        <xdr:cNvPr id="191" name="直線コネクタ 190"/>
        <xdr:cNvCxnSpPr/>
      </xdr:nvCxnSpPr>
      <xdr:spPr>
        <a:xfrm flipV="1">
          <a:off x="1130300" y="13432371"/>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106017</xdr:rowOff>
    </xdr:from>
    <xdr:to>
      <xdr:col>24</xdr:col>
      <xdr:colOff>114300</xdr:colOff>
      <xdr:row>76</xdr:row>
      <xdr:rowOff>36167</xdr:rowOff>
    </xdr:to>
    <xdr:sp macro="" textlink="">
      <xdr:nvSpPr>
        <xdr:cNvPr id="201" name="楕円 200"/>
        <xdr:cNvSpPr/>
      </xdr:nvSpPr>
      <xdr:spPr>
        <a:xfrm>
          <a:off x="4584700" y="129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84444</xdr:rowOff>
    </xdr:from>
    <xdr:ext cx="599010" cy="259045"/>
    <xdr:sp macro="" textlink="">
      <xdr:nvSpPr>
        <xdr:cNvPr id="202" name="民生費該当値テキスト"/>
        <xdr:cNvSpPr txBox="1"/>
      </xdr:nvSpPr>
      <xdr:spPr>
        <a:xfrm>
          <a:off x="4686300" y="1294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165024</xdr:rowOff>
    </xdr:from>
    <xdr:to>
      <xdr:col>20</xdr:col>
      <xdr:colOff>38100</xdr:colOff>
      <xdr:row>77</xdr:row>
      <xdr:rowOff>95174</xdr:rowOff>
    </xdr:to>
    <xdr:sp macro="" textlink="">
      <xdr:nvSpPr>
        <xdr:cNvPr id="203" name="楕円 202"/>
        <xdr:cNvSpPr/>
      </xdr:nvSpPr>
      <xdr:spPr>
        <a:xfrm>
          <a:off x="3746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86301</xdr:rowOff>
    </xdr:from>
    <xdr:ext cx="599010" cy="259045"/>
    <xdr:sp macro="" textlink="">
      <xdr:nvSpPr>
        <xdr:cNvPr id="204" name="テキスト ボックス 203"/>
        <xdr:cNvSpPr txBox="1"/>
      </xdr:nvSpPr>
      <xdr:spPr>
        <a:xfrm>
          <a:off x="3497795" y="132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65811</xdr:rowOff>
    </xdr:from>
    <xdr:to>
      <xdr:col>15</xdr:col>
      <xdr:colOff>101600</xdr:colOff>
      <xdr:row>77</xdr:row>
      <xdr:rowOff>167411</xdr:rowOff>
    </xdr:to>
    <xdr:sp macro="" textlink="">
      <xdr:nvSpPr>
        <xdr:cNvPr id="205" name="楕円 204"/>
        <xdr:cNvSpPr/>
      </xdr:nvSpPr>
      <xdr:spPr>
        <a:xfrm>
          <a:off x="2857500" y="132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158538</xdr:rowOff>
    </xdr:from>
    <xdr:ext cx="599010" cy="259045"/>
    <xdr:sp macro="" textlink="">
      <xdr:nvSpPr>
        <xdr:cNvPr id="206" name="テキスト ボックス 205"/>
        <xdr:cNvSpPr txBox="1"/>
      </xdr:nvSpPr>
      <xdr:spPr>
        <a:xfrm>
          <a:off x="2608795" y="1336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8471</xdr:rowOff>
    </xdr:from>
    <xdr:to>
      <xdr:col>10</xdr:col>
      <xdr:colOff>165100</xdr:colOff>
      <xdr:row>78</xdr:row>
      <xdr:rowOff>110071</xdr:rowOff>
    </xdr:to>
    <xdr:sp macro="" textlink="">
      <xdr:nvSpPr>
        <xdr:cNvPr id="207" name="楕円 206"/>
        <xdr:cNvSpPr/>
      </xdr:nvSpPr>
      <xdr:spPr>
        <a:xfrm>
          <a:off x="1968500" y="133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101198</xdr:rowOff>
    </xdr:from>
    <xdr:ext cx="599010" cy="259045"/>
    <xdr:sp macro="" textlink="">
      <xdr:nvSpPr>
        <xdr:cNvPr id="208" name="テキスト ボックス 207"/>
        <xdr:cNvSpPr txBox="1"/>
      </xdr:nvSpPr>
      <xdr:spPr>
        <a:xfrm>
          <a:off x="1719795" y="134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55496</xdr:rowOff>
    </xdr:from>
    <xdr:to>
      <xdr:col>6</xdr:col>
      <xdr:colOff>38100</xdr:colOff>
      <xdr:row>78</xdr:row>
      <xdr:rowOff>157096</xdr:rowOff>
    </xdr:to>
    <xdr:sp macro="" textlink="">
      <xdr:nvSpPr>
        <xdr:cNvPr id="209" name="楕円 208"/>
        <xdr:cNvSpPr/>
      </xdr:nvSpPr>
      <xdr:spPr>
        <a:xfrm>
          <a:off x="1079500" y="134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148223</xdr:rowOff>
    </xdr:from>
    <xdr:ext cx="599010" cy="259045"/>
    <xdr:sp macro="" textlink="">
      <xdr:nvSpPr>
        <xdr:cNvPr id="210" name="テキスト ボックス 209"/>
        <xdr:cNvSpPr txBox="1"/>
      </xdr:nvSpPr>
      <xdr:spPr>
        <a:xfrm>
          <a:off x="830795" y="1352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155473</xdr:rowOff>
    </xdr:from>
    <xdr:to>
      <xdr:col>24</xdr:col>
      <xdr:colOff>63500</xdr:colOff>
      <xdr:row>97</xdr:row>
      <xdr:rowOff>153415</xdr:rowOff>
    </xdr:to>
    <xdr:cxnSp macro="">
      <xdr:nvCxnSpPr>
        <xdr:cNvPr id="238" name="直線コネクタ 237"/>
        <xdr:cNvCxnSpPr/>
      </xdr:nvCxnSpPr>
      <xdr:spPr>
        <a:xfrm flipV="1">
          <a:off x="3797300" y="16614673"/>
          <a:ext cx="8382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57358</xdr:rowOff>
    </xdr:from>
    <xdr:to>
      <xdr:col>19</xdr:col>
      <xdr:colOff>177800</xdr:colOff>
      <xdr:row>97</xdr:row>
      <xdr:rowOff>153415</xdr:rowOff>
    </xdr:to>
    <xdr:cxnSp macro="">
      <xdr:nvCxnSpPr>
        <xdr:cNvPr id="241" name="直線コネクタ 240"/>
        <xdr:cNvCxnSpPr/>
      </xdr:nvCxnSpPr>
      <xdr:spPr>
        <a:xfrm>
          <a:off x="2908300" y="16516558"/>
          <a:ext cx="889000" cy="2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57358</xdr:rowOff>
    </xdr:from>
    <xdr:to>
      <xdr:col>15</xdr:col>
      <xdr:colOff>50800</xdr:colOff>
      <xdr:row>96</xdr:row>
      <xdr:rowOff>69497</xdr:rowOff>
    </xdr:to>
    <xdr:cxnSp macro="">
      <xdr:nvCxnSpPr>
        <xdr:cNvPr id="244" name="直線コネクタ 243"/>
        <xdr:cNvCxnSpPr/>
      </xdr:nvCxnSpPr>
      <xdr:spPr>
        <a:xfrm flipV="1">
          <a:off x="2019300" y="1651655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6" name="テキスト ボックス 245"/>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153096</xdr:rowOff>
    </xdr:from>
    <xdr:to>
      <xdr:col>10</xdr:col>
      <xdr:colOff>114300</xdr:colOff>
      <xdr:row>96</xdr:row>
      <xdr:rowOff>69497</xdr:rowOff>
    </xdr:to>
    <xdr:cxnSp macro="">
      <xdr:nvCxnSpPr>
        <xdr:cNvPr id="247" name="直線コネクタ 246"/>
        <xdr:cNvCxnSpPr/>
      </xdr:nvCxnSpPr>
      <xdr:spPr>
        <a:xfrm>
          <a:off x="1130300" y="16440846"/>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9" name="テキスト ボックス 248"/>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51" name="テキスト ボックス 250"/>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104673</xdr:rowOff>
    </xdr:from>
    <xdr:to>
      <xdr:col>24</xdr:col>
      <xdr:colOff>114300</xdr:colOff>
      <xdr:row>97</xdr:row>
      <xdr:rowOff>34823</xdr:rowOff>
    </xdr:to>
    <xdr:sp macro="" textlink="">
      <xdr:nvSpPr>
        <xdr:cNvPr id="257" name="楕円 256"/>
        <xdr:cNvSpPr/>
      </xdr:nvSpPr>
      <xdr:spPr>
        <a:xfrm>
          <a:off x="4584700" y="165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19600</xdr:rowOff>
    </xdr:from>
    <xdr:ext cx="534377" cy="259045"/>
    <xdr:sp macro="" textlink="">
      <xdr:nvSpPr>
        <xdr:cNvPr id="258" name="衛生費該当値テキスト"/>
        <xdr:cNvSpPr txBox="1"/>
      </xdr:nvSpPr>
      <xdr:spPr>
        <a:xfrm>
          <a:off x="4686300" y="164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102615</xdr:rowOff>
    </xdr:from>
    <xdr:to>
      <xdr:col>20</xdr:col>
      <xdr:colOff>38100</xdr:colOff>
      <xdr:row>98</xdr:row>
      <xdr:rowOff>32765</xdr:rowOff>
    </xdr:to>
    <xdr:sp macro="" textlink="">
      <xdr:nvSpPr>
        <xdr:cNvPr id="259" name="楕円 258"/>
        <xdr:cNvSpPr/>
      </xdr:nvSpPr>
      <xdr:spPr>
        <a:xfrm>
          <a:off x="3746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23892</xdr:rowOff>
    </xdr:from>
    <xdr:ext cx="534377" cy="259045"/>
    <xdr:sp macro="" textlink="">
      <xdr:nvSpPr>
        <xdr:cNvPr id="260" name="テキスト ボックス 259"/>
        <xdr:cNvSpPr txBox="1"/>
      </xdr:nvSpPr>
      <xdr:spPr>
        <a:xfrm>
          <a:off x="3530111" y="1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6558</xdr:rowOff>
    </xdr:from>
    <xdr:to>
      <xdr:col>15</xdr:col>
      <xdr:colOff>101600</xdr:colOff>
      <xdr:row>96</xdr:row>
      <xdr:rowOff>108158</xdr:rowOff>
    </xdr:to>
    <xdr:sp macro="" textlink="">
      <xdr:nvSpPr>
        <xdr:cNvPr id="261" name="楕円 260"/>
        <xdr:cNvSpPr/>
      </xdr:nvSpPr>
      <xdr:spPr>
        <a:xfrm>
          <a:off x="2857500" y="164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124685</xdr:rowOff>
    </xdr:from>
    <xdr:ext cx="534377" cy="259045"/>
    <xdr:sp macro="" textlink="">
      <xdr:nvSpPr>
        <xdr:cNvPr id="262" name="テキスト ボックス 261"/>
        <xdr:cNvSpPr txBox="1"/>
      </xdr:nvSpPr>
      <xdr:spPr>
        <a:xfrm>
          <a:off x="2641111" y="1624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18697</xdr:rowOff>
    </xdr:from>
    <xdr:to>
      <xdr:col>10</xdr:col>
      <xdr:colOff>165100</xdr:colOff>
      <xdr:row>96</xdr:row>
      <xdr:rowOff>120297</xdr:rowOff>
    </xdr:to>
    <xdr:sp macro="" textlink="">
      <xdr:nvSpPr>
        <xdr:cNvPr id="263" name="楕円 262"/>
        <xdr:cNvSpPr/>
      </xdr:nvSpPr>
      <xdr:spPr>
        <a:xfrm>
          <a:off x="1968500" y="164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136824</xdr:rowOff>
    </xdr:from>
    <xdr:ext cx="534377" cy="259045"/>
    <xdr:sp macro="" textlink="">
      <xdr:nvSpPr>
        <xdr:cNvPr id="264" name="テキスト ボックス 263"/>
        <xdr:cNvSpPr txBox="1"/>
      </xdr:nvSpPr>
      <xdr:spPr>
        <a:xfrm>
          <a:off x="1752111" y="162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102296</xdr:rowOff>
    </xdr:from>
    <xdr:to>
      <xdr:col>6</xdr:col>
      <xdr:colOff>38100</xdr:colOff>
      <xdr:row>96</xdr:row>
      <xdr:rowOff>32446</xdr:rowOff>
    </xdr:to>
    <xdr:sp macro="" textlink="">
      <xdr:nvSpPr>
        <xdr:cNvPr id="265" name="楕円 264"/>
        <xdr:cNvSpPr/>
      </xdr:nvSpPr>
      <xdr:spPr>
        <a:xfrm>
          <a:off x="10795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48973</xdr:rowOff>
    </xdr:from>
    <xdr:ext cx="534377" cy="259045"/>
    <xdr:sp macro="" textlink="">
      <xdr:nvSpPr>
        <xdr:cNvPr id="266" name="テキスト ボックス 265"/>
        <xdr:cNvSpPr txBox="1"/>
      </xdr:nvSpPr>
      <xdr:spPr>
        <a:xfrm>
          <a:off x="863111" y="161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118212</xdr:rowOff>
    </xdr:from>
    <xdr:to>
      <xdr:col>55</xdr:col>
      <xdr:colOff>0</xdr:colOff>
      <xdr:row>35</xdr:row>
      <xdr:rowOff>112725</xdr:rowOff>
    </xdr:to>
    <xdr:cxnSp macro="">
      <xdr:nvCxnSpPr>
        <xdr:cNvPr id="293" name="直線コネクタ 292"/>
        <xdr:cNvCxnSpPr/>
      </xdr:nvCxnSpPr>
      <xdr:spPr>
        <a:xfrm>
          <a:off x="9639300" y="5947512"/>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118212</xdr:rowOff>
    </xdr:from>
    <xdr:to>
      <xdr:col>50</xdr:col>
      <xdr:colOff>114300</xdr:colOff>
      <xdr:row>35</xdr:row>
      <xdr:rowOff>50089</xdr:rowOff>
    </xdr:to>
    <xdr:cxnSp macro="">
      <xdr:nvCxnSpPr>
        <xdr:cNvPr id="296" name="直線コネクタ 295"/>
        <xdr:cNvCxnSpPr/>
      </xdr:nvCxnSpPr>
      <xdr:spPr>
        <a:xfrm flipV="1">
          <a:off x="8750300" y="5947512"/>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50089</xdr:rowOff>
    </xdr:from>
    <xdr:to>
      <xdr:col>45</xdr:col>
      <xdr:colOff>177800</xdr:colOff>
      <xdr:row>35</xdr:row>
      <xdr:rowOff>103581</xdr:rowOff>
    </xdr:to>
    <xdr:cxnSp macro="">
      <xdr:nvCxnSpPr>
        <xdr:cNvPr id="299" name="直線コネクタ 298"/>
        <xdr:cNvCxnSpPr/>
      </xdr:nvCxnSpPr>
      <xdr:spPr>
        <a:xfrm flipV="1">
          <a:off x="7861300" y="605083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29515</xdr:rowOff>
    </xdr:from>
    <xdr:to>
      <xdr:col>41</xdr:col>
      <xdr:colOff>50800</xdr:colOff>
      <xdr:row>35</xdr:row>
      <xdr:rowOff>103581</xdr:rowOff>
    </xdr:to>
    <xdr:cxnSp macro="">
      <xdr:nvCxnSpPr>
        <xdr:cNvPr id="302" name="直線コネクタ 301"/>
        <xdr:cNvCxnSpPr/>
      </xdr:nvCxnSpPr>
      <xdr:spPr>
        <a:xfrm>
          <a:off x="6972300" y="603026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4" name="テキスト ボックス 303"/>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6" name="テキスト ボックス 305"/>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61925</xdr:rowOff>
    </xdr:from>
    <xdr:to>
      <xdr:col>55</xdr:col>
      <xdr:colOff>50800</xdr:colOff>
      <xdr:row>35</xdr:row>
      <xdr:rowOff>163525</xdr:rowOff>
    </xdr:to>
    <xdr:sp macro="" textlink="">
      <xdr:nvSpPr>
        <xdr:cNvPr id="312" name="楕円 311"/>
        <xdr:cNvSpPr/>
      </xdr:nvSpPr>
      <xdr:spPr>
        <a:xfrm>
          <a:off x="104267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84802</xdr:rowOff>
    </xdr:from>
    <xdr:ext cx="469744" cy="259045"/>
    <xdr:sp macro="" textlink="">
      <xdr:nvSpPr>
        <xdr:cNvPr id="313" name="労働費該当値テキスト"/>
        <xdr:cNvSpPr txBox="1"/>
      </xdr:nvSpPr>
      <xdr:spPr>
        <a:xfrm>
          <a:off x="10528300" y="5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67412</xdr:rowOff>
    </xdr:from>
    <xdr:to>
      <xdr:col>50</xdr:col>
      <xdr:colOff>165100</xdr:colOff>
      <xdr:row>34</xdr:row>
      <xdr:rowOff>169012</xdr:rowOff>
    </xdr:to>
    <xdr:sp macro="" textlink="">
      <xdr:nvSpPr>
        <xdr:cNvPr id="314" name="楕円 313"/>
        <xdr:cNvSpPr/>
      </xdr:nvSpPr>
      <xdr:spPr>
        <a:xfrm>
          <a:off x="958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14089</xdr:rowOff>
    </xdr:from>
    <xdr:ext cx="469744" cy="259045"/>
    <xdr:sp macro="" textlink="">
      <xdr:nvSpPr>
        <xdr:cNvPr id="315" name="テキスト ボックス 314"/>
        <xdr:cNvSpPr txBox="1"/>
      </xdr:nvSpPr>
      <xdr:spPr>
        <a:xfrm>
          <a:off x="9404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170739</xdr:rowOff>
    </xdr:from>
    <xdr:to>
      <xdr:col>46</xdr:col>
      <xdr:colOff>38100</xdr:colOff>
      <xdr:row>35</xdr:row>
      <xdr:rowOff>100889</xdr:rowOff>
    </xdr:to>
    <xdr:sp macro="" textlink="">
      <xdr:nvSpPr>
        <xdr:cNvPr id="316" name="楕円 315"/>
        <xdr:cNvSpPr/>
      </xdr:nvSpPr>
      <xdr:spPr>
        <a:xfrm>
          <a:off x="8699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117416</xdr:rowOff>
    </xdr:from>
    <xdr:ext cx="469744" cy="259045"/>
    <xdr:sp macro="" textlink="">
      <xdr:nvSpPr>
        <xdr:cNvPr id="317" name="テキスト ボックス 316"/>
        <xdr:cNvSpPr txBox="1"/>
      </xdr:nvSpPr>
      <xdr:spPr>
        <a:xfrm>
          <a:off x="8515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52781</xdr:rowOff>
    </xdr:from>
    <xdr:to>
      <xdr:col>41</xdr:col>
      <xdr:colOff>101600</xdr:colOff>
      <xdr:row>35</xdr:row>
      <xdr:rowOff>154381</xdr:rowOff>
    </xdr:to>
    <xdr:sp macro="" textlink="">
      <xdr:nvSpPr>
        <xdr:cNvPr id="318" name="楕円 317"/>
        <xdr:cNvSpPr/>
      </xdr:nvSpPr>
      <xdr:spPr>
        <a:xfrm>
          <a:off x="7810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170908</xdr:rowOff>
    </xdr:from>
    <xdr:ext cx="469744" cy="259045"/>
    <xdr:sp macro="" textlink="">
      <xdr:nvSpPr>
        <xdr:cNvPr id="319" name="テキスト ボックス 318"/>
        <xdr:cNvSpPr txBox="1"/>
      </xdr:nvSpPr>
      <xdr:spPr>
        <a:xfrm>
          <a:off x="7626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150165</xdr:rowOff>
    </xdr:from>
    <xdr:to>
      <xdr:col>36</xdr:col>
      <xdr:colOff>165100</xdr:colOff>
      <xdr:row>35</xdr:row>
      <xdr:rowOff>80315</xdr:rowOff>
    </xdr:to>
    <xdr:sp macro="" textlink="">
      <xdr:nvSpPr>
        <xdr:cNvPr id="320" name="楕円 319"/>
        <xdr:cNvSpPr/>
      </xdr:nvSpPr>
      <xdr:spPr>
        <a:xfrm>
          <a:off x="6921500" y="5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96842</xdr:rowOff>
    </xdr:from>
    <xdr:ext cx="469744" cy="259045"/>
    <xdr:sp macro="" textlink="">
      <xdr:nvSpPr>
        <xdr:cNvPr id="321" name="テキスト ボックス 320"/>
        <xdr:cNvSpPr txBox="1"/>
      </xdr:nvSpPr>
      <xdr:spPr>
        <a:xfrm>
          <a:off x="6737428" y="57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86722</xdr:rowOff>
    </xdr:from>
    <xdr:to>
      <xdr:col>55</xdr:col>
      <xdr:colOff>0</xdr:colOff>
      <xdr:row>55</xdr:row>
      <xdr:rowOff>107353</xdr:rowOff>
    </xdr:to>
    <xdr:cxnSp macro="">
      <xdr:nvCxnSpPr>
        <xdr:cNvPr id="346" name="直線コネクタ 345"/>
        <xdr:cNvCxnSpPr/>
      </xdr:nvCxnSpPr>
      <xdr:spPr>
        <a:xfrm flipV="1">
          <a:off x="9639300" y="9516472"/>
          <a:ext cx="838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61747</xdr:rowOff>
    </xdr:from>
    <xdr:to>
      <xdr:col>50</xdr:col>
      <xdr:colOff>114300</xdr:colOff>
      <xdr:row>55</xdr:row>
      <xdr:rowOff>107353</xdr:rowOff>
    </xdr:to>
    <xdr:cxnSp macro="">
      <xdr:nvCxnSpPr>
        <xdr:cNvPr id="349" name="直線コネクタ 348"/>
        <xdr:cNvCxnSpPr/>
      </xdr:nvCxnSpPr>
      <xdr:spPr>
        <a:xfrm>
          <a:off x="8750300" y="9491497"/>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61747</xdr:rowOff>
    </xdr:from>
    <xdr:to>
      <xdr:col>45</xdr:col>
      <xdr:colOff>177800</xdr:colOff>
      <xdr:row>55</xdr:row>
      <xdr:rowOff>105581</xdr:rowOff>
    </xdr:to>
    <xdr:cxnSp macro="">
      <xdr:nvCxnSpPr>
        <xdr:cNvPr id="352" name="直線コネクタ 351"/>
        <xdr:cNvCxnSpPr/>
      </xdr:nvCxnSpPr>
      <xdr:spPr>
        <a:xfrm flipV="1">
          <a:off x="7861300" y="9491497"/>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170961</xdr:rowOff>
    </xdr:from>
    <xdr:to>
      <xdr:col>41</xdr:col>
      <xdr:colOff>50800</xdr:colOff>
      <xdr:row>55</xdr:row>
      <xdr:rowOff>105581</xdr:rowOff>
    </xdr:to>
    <xdr:cxnSp macro="">
      <xdr:nvCxnSpPr>
        <xdr:cNvPr id="355" name="直線コネクタ 354"/>
        <xdr:cNvCxnSpPr/>
      </xdr:nvCxnSpPr>
      <xdr:spPr>
        <a:xfrm>
          <a:off x="6972300" y="9429261"/>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35922</xdr:rowOff>
    </xdr:from>
    <xdr:to>
      <xdr:col>55</xdr:col>
      <xdr:colOff>50800</xdr:colOff>
      <xdr:row>55</xdr:row>
      <xdr:rowOff>137522</xdr:rowOff>
    </xdr:to>
    <xdr:sp macro="" textlink="">
      <xdr:nvSpPr>
        <xdr:cNvPr id="365" name="楕円 364"/>
        <xdr:cNvSpPr/>
      </xdr:nvSpPr>
      <xdr:spPr>
        <a:xfrm>
          <a:off x="10426700" y="94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58799</xdr:rowOff>
    </xdr:from>
    <xdr:ext cx="469744" cy="259045"/>
    <xdr:sp macro="" textlink="">
      <xdr:nvSpPr>
        <xdr:cNvPr id="366" name="農林水産業費該当値テキスト"/>
        <xdr:cNvSpPr txBox="1"/>
      </xdr:nvSpPr>
      <xdr:spPr>
        <a:xfrm>
          <a:off x="10528300" y="931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56553</xdr:rowOff>
    </xdr:from>
    <xdr:to>
      <xdr:col>50</xdr:col>
      <xdr:colOff>165100</xdr:colOff>
      <xdr:row>55</xdr:row>
      <xdr:rowOff>158153</xdr:rowOff>
    </xdr:to>
    <xdr:sp macro="" textlink="">
      <xdr:nvSpPr>
        <xdr:cNvPr id="367" name="楕円 366"/>
        <xdr:cNvSpPr/>
      </xdr:nvSpPr>
      <xdr:spPr>
        <a:xfrm>
          <a:off x="9588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3230</xdr:rowOff>
    </xdr:from>
    <xdr:ext cx="469744" cy="259045"/>
    <xdr:sp macro="" textlink="">
      <xdr:nvSpPr>
        <xdr:cNvPr id="368" name="テキスト ボックス 367"/>
        <xdr:cNvSpPr txBox="1"/>
      </xdr:nvSpPr>
      <xdr:spPr>
        <a:xfrm>
          <a:off x="9404428" y="926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10947</xdr:rowOff>
    </xdr:from>
    <xdr:to>
      <xdr:col>46</xdr:col>
      <xdr:colOff>38100</xdr:colOff>
      <xdr:row>55</xdr:row>
      <xdr:rowOff>112547</xdr:rowOff>
    </xdr:to>
    <xdr:sp macro="" textlink="">
      <xdr:nvSpPr>
        <xdr:cNvPr id="369" name="楕円 368"/>
        <xdr:cNvSpPr/>
      </xdr:nvSpPr>
      <xdr:spPr>
        <a:xfrm>
          <a:off x="8699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129074</xdr:rowOff>
    </xdr:from>
    <xdr:ext cx="469744" cy="259045"/>
    <xdr:sp macro="" textlink="">
      <xdr:nvSpPr>
        <xdr:cNvPr id="370" name="テキスト ボックス 369"/>
        <xdr:cNvSpPr txBox="1"/>
      </xdr:nvSpPr>
      <xdr:spPr>
        <a:xfrm>
          <a:off x="8515428" y="92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54781</xdr:rowOff>
    </xdr:from>
    <xdr:to>
      <xdr:col>41</xdr:col>
      <xdr:colOff>101600</xdr:colOff>
      <xdr:row>55</xdr:row>
      <xdr:rowOff>156381</xdr:rowOff>
    </xdr:to>
    <xdr:sp macro="" textlink="">
      <xdr:nvSpPr>
        <xdr:cNvPr id="371" name="楕円 370"/>
        <xdr:cNvSpPr/>
      </xdr:nvSpPr>
      <xdr:spPr>
        <a:xfrm>
          <a:off x="7810500" y="9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1458</xdr:rowOff>
    </xdr:from>
    <xdr:ext cx="469744" cy="259045"/>
    <xdr:sp macro="" textlink="">
      <xdr:nvSpPr>
        <xdr:cNvPr id="372" name="テキスト ボックス 371"/>
        <xdr:cNvSpPr txBox="1"/>
      </xdr:nvSpPr>
      <xdr:spPr>
        <a:xfrm>
          <a:off x="7626428" y="9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120161</xdr:rowOff>
    </xdr:from>
    <xdr:to>
      <xdr:col>36</xdr:col>
      <xdr:colOff>165100</xdr:colOff>
      <xdr:row>55</xdr:row>
      <xdr:rowOff>50311</xdr:rowOff>
    </xdr:to>
    <xdr:sp macro="" textlink="">
      <xdr:nvSpPr>
        <xdr:cNvPr id="373" name="楕円 372"/>
        <xdr:cNvSpPr/>
      </xdr:nvSpPr>
      <xdr:spPr>
        <a:xfrm>
          <a:off x="6921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66838</xdr:rowOff>
    </xdr:from>
    <xdr:ext cx="469744" cy="259045"/>
    <xdr:sp macro="" textlink="">
      <xdr:nvSpPr>
        <xdr:cNvPr id="374" name="テキスト ボックス 373"/>
        <xdr:cNvSpPr txBox="1"/>
      </xdr:nvSpPr>
      <xdr:spPr>
        <a:xfrm>
          <a:off x="6737428" y="91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80101</xdr:rowOff>
    </xdr:from>
    <xdr:to>
      <xdr:col>55</xdr:col>
      <xdr:colOff>0</xdr:colOff>
      <xdr:row>75</xdr:row>
      <xdr:rowOff>45974</xdr:rowOff>
    </xdr:to>
    <xdr:cxnSp macro="">
      <xdr:nvCxnSpPr>
        <xdr:cNvPr id="405" name="直線コネクタ 404"/>
        <xdr:cNvCxnSpPr/>
      </xdr:nvCxnSpPr>
      <xdr:spPr>
        <a:xfrm>
          <a:off x="9639300" y="12595951"/>
          <a:ext cx="838200" cy="30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80101</xdr:rowOff>
    </xdr:from>
    <xdr:to>
      <xdr:col>50</xdr:col>
      <xdr:colOff>114300</xdr:colOff>
      <xdr:row>77</xdr:row>
      <xdr:rowOff>50220</xdr:rowOff>
    </xdr:to>
    <xdr:cxnSp macro="">
      <xdr:nvCxnSpPr>
        <xdr:cNvPr id="408" name="直線コネクタ 407"/>
        <xdr:cNvCxnSpPr/>
      </xdr:nvCxnSpPr>
      <xdr:spPr>
        <a:xfrm flipV="1">
          <a:off x="8750300" y="12595951"/>
          <a:ext cx="889000" cy="6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50220</xdr:rowOff>
    </xdr:from>
    <xdr:to>
      <xdr:col>45</xdr:col>
      <xdr:colOff>177800</xdr:colOff>
      <xdr:row>77</xdr:row>
      <xdr:rowOff>52146</xdr:rowOff>
    </xdr:to>
    <xdr:cxnSp macro="">
      <xdr:nvCxnSpPr>
        <xdr:cNvPr id="411" name="直線コネクタ 410"/>
        <xdr:cNvCxnSpPr/>
      </xdr:nvCxnSpPr>
      <xdr:spPr>
        <a:xfrm flipV="1">
          <a:off x="7861300" y="13251870"/>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157792</xdr:rowOff>
    </xdr:from>
    <xdr:to>
      <xdr:col>41</xdr:col>
      <xdr:colOff>50800</xdr:colOff>
      <xdr:row>77</xdr:row>
      <xdr:rowOff>52146</xdr:rowOff>
    </xdr:to>
    <xdr:cxnSp macro="">
      <xdr:nvCxnSpPr>
        <xdr:cNvPr id="414" name="直線コネクタ 413"/>
        <xdr:cNvCxnSpPr/>
      </xdr:nvCxnSpPr>
      <xdr:spPr>
        <a:xfrm>
          <a:off x="6972300" y="13187992"/>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166624</xdr:rowOff>
    </xdr:from>
    <xdr:to>
      <xdr:col>55</xdr:col>
      <xdr:colOff>50800</xdr:colOff>
      <xdr:row>75</xdr:row>
      <xdr:rowOff>96774</xdr:rowOff>
    </xdr:to>
    <xdr:sp macro="" textlink="">
      <xdr:nvSpPr>
        <xdr:cNvPr id="424" name="楕円 423"/>
        <xdr:cNvSpPr/>
      </xdr:nvSpPr>
      <xdr:spPr>
        <a:xfrm>
          <a:off x="104267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18051</xdr:rowOff>
    </xdr:from>
    <xdr:ext cx="534377" cy="259045"/>
    <xdr:sp macro="" textlink="">
      <xdr:nvSpPr>
        <xdr:cNvPr id="425" name="商工費該当値テキスト"/>
        <xdr:cNvSpPr txBox="1"/>
      </xdr:nvSpPr>
      <xdr:spPr>
        <a:xfrm>
          <a:off x="10528300" y="127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29301</xdr:rowOff>
    </xdr:from>
    <xdr:to>
      <xdr:col>50</xdr:col>
      <xdr:colOff>165100</xdr:colOff>
      <xdr:row>73</xdr:row>
      <xdr:rowOff>130901</xdr:rowOff>
    </xdr:to>
    <xdr:sp macro="" textlink="">
      <xdr:nvSpPr>
        <xdr:cNvPr id="426" name="楕円 425"/>
        <xdr:cNvSpPr/>
      </xdr:nvSpPr>
      <xdr:spPr>
        <a:xfrm>
          <a:off x="9588500" y="125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147428</xdr:rowOff>
    </xdr:from>
    <xdr:ext cx="534377" cy="259045"/>
    <xdr:sp macro="" textlink="">
      <xdr:nvSpPr>
        <xdr:cNvPr id="427" name="テキスト ボックス 426"/>
        <xdr:cNvSpPr txBox="1"/>
      </xdr:nvSpPr>
      <xdr:spPr>
        <a:xfrm>
          <a:off x="9372111" y="1232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170870</xdr:rowOff>
    </xdr:from>
    <xdr:to>
      <xdr:col>46</xdr:col>
      <xdr:colOff>38100</xdr:colOff>
      <xdr:row>77</xdr:row>
      <xdr:rowOff>101020</xdr:rowOff>
    </xdr:to>
    <xdr:sp macro="" textlink="">
      <xdr:nvSpPr>
        <xdr:cNvPr id="428" name="楕円 427"/>
        <xdr:cNvSpPr/>
      </xdr:nvSpPr>
      <xdr:spPr>
        <a:xfrm>
          <a:off x="8699500" y="13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117547</xdr:rowOff>
    </xdr:from>
    <xdr:ext cx="534377" cy="259045"/>
    <xdr:sp macro="" textlink="">
      <xdr:nvSpPr>
        <xdr:cNvPr id="429" name="テキスト ボックス 428"/>
        <xdr:cNvSpPr txBox="1"/>
      </xdr:nvSpPr>
      <xdr:spPr>
        <a:xfrm>
          <a:off x="8483111"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xdr:rowOff>
    </xdr:from>
    <xdr:to>
      <xdr:col>41</xdr:col>
      <xdr:colOff>101600</xdr:colOff>
      <xdr:row>77</xdr:row>
      <xdr:rowOff>102946</xdr:rowOff>
    </xdr:to>
    <xdr:sp macro="" textlink="">
      <xdr:nvSpPr>
        <xdr:cNvPr id="430" name="楕円 429"/>
        <xdr:cNvSpPr/>
      </xdr:nvSpPr>
      <xdr:spPr>
        <a:xfrm>
          <a:off x="7810500" y="132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119473</xdr:rowOff>
    </xdr:from>
    <xdr:ext cx="534377" cy="259045"/>
    <xdr:sp macro="" textlink="">
      <xdr:nvSpPr>
        <xdr:cNvPr id="431" name="テキスト ボックス 430"/>
        <xdr:cNvSpPr txBox="1"/>
      </xdr:nvSpPr>
      <xdr:spPr>
        <a:xfrm>
          <a:off x="759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106992</xdr:rowOff>
    </xdr:from>
    <xdr:to>
      <xdr:col>36</xdr:col>
      <xdr:colOff>165100</xdr:colOff>
      <xdr:row>77</xdr:row>
      <xdr:rowOff>37142</xdr:rowOff>
    </xdr:to>
    <xdr:sp macro="" textlink="">
      <xdr:nvSpPr>
        <xdr:cNvPr id="432" name="楕円 431"/>
        <xdr:cNvSpPr/>
      </xdr:nvSpPr>
      <xdr:spPr>
        <a:xfrm>
          <a:off x="6921500" y="13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53669</xdr:rowOff>
    </xdr:from>
    <xdr:ext cx="534377" cy="259045"/>
    <xdr:sp macro="" textlink="">
      <xdr:nvSpPr>
        <xdr:cNvPr id="433" name="テキスト ボックス 432"/>
        <xdr:cNvSpPr txBox="1"/>
      </xdr:nvSpPr>
      <xdr:spPr>
        <a:xfrm>
          <a:off x="6705111" y="12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58299</xdr:rowOff>
    </xdr:from>
    <xdr:to>
      <xdr:col>55</xdr:col>
      <xdr:colOff>0</xdr:colOff>
      <xdr:row>95</xdr:row>
      <xdr:rowOff>132080</xdr:rowOff>
    </xdr:to>
    <xdr:cxnSp macro="">
      <xdr:nvCxnSpPr>
        <xdr:cNvPr id="463" name="直線コネクタ 462"/>
        <xdr:cNvCxnSpPr/>
      </xdr:nvCxnSpPr>
      <xdr:spPr>
        <a:xfrm>
          <a:off x="9639300" y="16346049"/>
          <a:ext cx="838200" cy="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58299</xdr:rowOff>
    </xdr:from>
    <xdr:to>
      <xdr:col>50</xdr:col>
      <xdr:colOff>114300</xdr:colOff>
      <xdr:row>95</xdr:row>
      <xdr:rowOff>167436</xdr:rowOff>
    </xdr:to>
    <xdr:cxnSp macro="">
      <xdr:nvCxnSpPr>
        <xdr:cNvPr id="466" name="直線コネクタ 465"/>
        <xdr:cNvCxnSpPr/>
      </xdr:nvCxnSpPr>
      <xdr:spPr>
        <a:xfrm flipV="1">
          <a:off x="8750300" y="16346049"/>
          <a:ext cx="889000" cy="10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167436</xdr:rowOff>
    </xdr:from>
    <xdr:to>
      <xdr:col>45</xdr:col>
      <xdr:colOff>177800</xdr:colOff>
      <xdr:row>96</xdr:row>
      <xdr:rowOff>75140</xdr:rowOff>
    </xdr:to>
    <xdr:cxnSp macro="">
      <xdr:nvCxnSpPr>
        <xdr:cNvPr id="469" name="直線コネクタ 468"/>
        <xdr:cNvCxnSpPr/>
      </xdr:nvCxnSpPr>
      <xdr:spPr>
        <a:xfrm flipV="1">
          <a:off x="7861300" y="16455186"/>
          <a:ext cx="889000" cy="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68644</xdr:rowOff>
    </xdr:from>
    <xdr:to>
      <xdr:col>41</xdr:col>
      <xdr:colOff>50800</xdr:colOff>
      <xdr:row>96</xdr:row>
      <xdr:rowOff>75140</xdr:rowOff>
    </xdr:to>
    <xdr:cxnSp macro="">
      <xdr:nvCxnSpPr>
        <xdr:cNvPr id="472" name="直線コネクタ 471"/>
        <xdr:cNvCxnSpPr/>
      </xdr:nvCxnSpPr>
      <xdr:spPr>
        <a:xfrm>
          <a:off x="6972300" y="16527844"/>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81280</xdr:rowOff>
    </xdr:from>
    <xdr:to>
      <xdr:col>55</xdr:col>
      <xdr:colOff>50800</xdr:colOff>
      <xdr:row>96</xdr:row>
      <xdr:rowOff>11430</xdr:rowOff>
    </xdr:to>
    <xdr:sp macro="" textlink="">
      <xdr:nvSpPr>
        <xdr:cNvPr id="482" name="楕円 481"/>
        <xdr:cNvSpPr/>
      </xdr:nvSpPr>
      <xdr:spPr>
        <a:xfrm>
          <a:off x="104267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104157</xdr:rowOff>
    </xdr:from>
    <xdr:ext cx="534377" cy="259045"/>
    <xdr:sp macro="" textlink="">
      <xdr:nvSpPr>
        <xdr:cNvPr id="483" name="土木費該当値テキスト"/>
        <xdr:cNvSpPr txBox="1"/>
      </xdr:nvSpPr>
      <xdr:spPr>
        <a:xfrm>
          <a:off x="10528300" y="162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7499</xdr:rowOff>
    </xdr:from>
    <xdr:to>
      <xdr:col>50</xdr:col>
      <xdr:colOff>165100</xdr:colOff>
      <xdr:row>95</xdr:row>
      <xdr:rowOff>109099</xdr:rowOff>
    </xdr:to>
    <xdr:sp macro="" textlink="">
      <xdr:nvSpPr>
        <xdr:cNvPr id="484" name="楕円 483"/>
        <xdr:cNvSpPr/>
      </xdr:nvSpPr>
      <xdr:spPr>
        <a:xfrm>
          <a:off x="9588500" y="1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125626</xdr:rowOff>
    </xdr:from>
    <xdr:ext cx="534377" cy="259045"/>
    <xdr:sp macro="" textlink="">
      <xdr:nvSpPr>
        <xdr:cNvPr id="485" name="テキスト ボックス 484"/>
        <xdr:cNvSpPr txBox="1"/>
      </xdr:nvSpPr>
      <xdr:spPr>
        <a:xfrm>
          <a:off x="9372111" y="160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116636</xdr:rowOff>
    </xdr:from>
    <xdr:to>
      <xdr:col>46</xdr:col>
      <xdr:colOff>38100</xdr:colOff>
      <xdr:row>96</xdr:row>
      <xdr:rowOff>46786</xdr:rowOff>
    </xdr:to>
    <xdr:sp macro="" textlink="">
      <xdr:nvSpPr>
        <xdr:cNvPr id="486" name="楕円 485"/>
        <xdr:cNvSpPr/>
      </xdr:nvSpPr>
      <xdr:spPr>
        <a:xfrm>
          <a:off x="8699500" y="164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63313</xdr:rowOff>
    </xdr:from>
    <xdr:ext cx="534377" cy="259045"/>
    <xdr:sp macro="" textlink="">
      <xdr:nvSpPr>
        <xdr:cNvPr id="487" name="テキスト ボックス 486"/>
        <xdr:cNvSpPr txBox="1"/>
      </xdr:nvSpPr>
      <xdr:spPr>
        <a:xfrm>
          <a:off x="8483111" y="161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24340</xdr:rowOff>
    </xdr:from>
    <xdr:to>
      <xdr:col>41</xdr:col>
      <xdr:colOff>101600</xdr:colOff>
      <xdr:row>96</xdr:row>
      <xdr:rowOff>125940</xdr:rowOff>
    </xdr:to>
    <xdr:sp macro="" textlink="">
      <xdr:nvSpPr>
        <xdr:cNvPr id="488" name="楕円 487"/>
        <xdr:cNvSpPr/>
      </xdr:nvSpPr>
      <xdr:spPr>
        <a:xfrm>
          <a:off x="78105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142467</xdr:rowOff>
    </xdr:from>
    <xdr:ext cx="534377" cy="259045"/>
    <xdr:sp macro="" textlink="">
      <xdr:nvSpPr>
        <xdr:cNvPr id="489" name="テキスト ボックス 488"/>
        <xdr:cNvSpPr txBox="1"/>
      </xdr:nvSpPr>
      <xdr:spPr>
        <a:xfrm>
          <a:off x="7594111" y="162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17844</xdr:rowOff>
    </xdr:from>
    <xdr:to>
      <xdr:col>36</xdr:col>
      <xdr:colOff>165100</xdr:colOff>
      <xdr:row>96</xdr:row>
      <xdr:rowOff>119444</xdr:rowOff>
    </xdr:to>
    <xdr:sp macro="" textlink="">
      <xdr:nvSpPr>
        <xdr:cNvPr id="490" name="楕円 489"/>
        <xdr:cNvSpPr/>
      </xdr:nvSpPr>
      <xdr:spPr>
        <a:xfrm>
          <a:off x="6921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135971</xdr:rowOff>
    </xdr:from>
    <xdr:ext cx="534377" cy="259045"/>
    <xdr:sp macro="" textlink="">
      <xdr:nvSpPr>
        <xdr:cNvPr id="491" name="テキスト ボックス 490"/>
        <xdr:cNvSpPr txBox="1"/>
      </xdr:nvSpPr>
      <xdr:spPr>
        <a:xfrm>
          <a:off x="6705111" y="162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81244</xdr:rowOff>
    </xdr:from>
    <xdr:to>
      <xdr:col>85</xdr:col>
      <xdr:colOff>127000</xdr:colOff>
      <xdr:row>35</xdr:row>
      <xdr:rowOff>118146</xdr:rowOff>
    </xdr:to>
    <xdr:cxnSp macro="">
      <xdr:nvCxnSpPr>
        <xdr:cNvPr id="523" name="直線コネクタ 522"/>
        <xdr:cNvCxnSpPr/>
      </xdr:nvCxnSpPr>
      <xdr:spPr>
        <a:xfrm>
          <a:off x="15481300" y="5910544"/>
          <a:ext cx="8382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159458</xdr:rowOff>
    </xdr:from>
    <xdr:to>
      <xdr:col>81</xdr:col>
      <xdr:colOff>50800</xdr:colOff>
      <xdr:row>34</xdr:row>
      <xdr:rowOff>81244</xdr:rowOff>
    </xdr:to>
    <xdr:cxnSp macro="">
      <xdr:nvCxnSpPr>
        <xdr:cNvPr id="526" name="直線コネクタ 525"/>
        <xdr:cNvCxnSpPr/>
      </xdr:nvCxnSpPr>
      <xdr:spPr>
        <a:xfrm>
          <a:off x="14592300" y="5645858"/>
          <a:ext cx="889000" cy="2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159458</xdr:rowOff>
    </xdr:from>
    <xdr:to>
      <xdr:col>76</xdr:col>
      <xdr:colOff>114300</xdr:colOff>
      <xdr:row>33</xdr:row>
      <xdr:rowOff>97572</xdr:rowOff>
    </xdr:to>
    <xdr:cxnSp macro="">
      <xdr:nvCxnSpPr>
        <xdr:cNvPr id="529" name="直線コネクタ 528"/>
        <xdr:cNvCxnSpPr/>
      </xdr:nvCxnSpPr>
      <xdr:spPr>
        <a:xfrm flipV="1">
          <a:off x="13703300" y="5645858"/>
          <a:ext cx="889000" cy="1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97572</xdr:rowOff>
    </xdr:from>
    <xdr:to>
      <xdr:col>71</xdr:col>
      <xdr:colOff>177800</xdr:colOff>
      <xdr:row>34</xdr:row>
      <xdr:rowOff>88102</xdr:rowOff>
    </xdr:to>
    <xdr:cxnSp macro="">
      <xdr:nvCxnSpPr>
        <xdr:cNvPr id="532" name="直線コネクタ 531"/>
        <xdr:cNvCxnSpPr/>
      </xdr:nvCxnSpPr>
      <xdr:spPr>
        <a:xfrm flipV="1">
          <a:off x="12814300" y="5755422"/>
          <a:ext cx="88900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67346</xdr:rowOff>
    </xdr:from>
    <xdr:to>
      <xdr:col>85</xdr:col>
      <xdr:colOff>177800</xdr:colOff>
      <xdr:row>35</xdr:row>
      <xdr:rowOff>168946</xdr:rowOff>
    </xdr:to>
    <xdr:sp macro="" textlink="">
      <xdr:nvSpPr>
        <xdr:cNvPr id="542" name="楕円 541"/>
        <xdr:cNvSpPr/>
      </xdr:nvSpPr>
      <xdr:spPr>
        <a:xfrm>
          <a:off x="162687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90223</xdr:rowOff>
    </xdr:from>
    <xdr:ext cx="534377" cy="259045"/>
    <xdr:sp macro="" textlink="">
      <xdr:nvSpPr>
        <xdr:cNvPr id="543" name="消防費該当値テキスト"/>
        <xdr:cNvSpPr txBox="1"/>
      </xdr:nvSpPr>
      <xdr:spPr>
        <a:xfrm>
          <a:off x="16370300" y="59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30444</xdr:rowOff>
    </xdr:from>
    <xdr:to>
      <xdr:col>81</xdr:col>
      <xdr:colOff>101600</xdr:colOff>
      <xdr:row>34</xdr:row>
      <xdr:rowOff>132044</xdr:rowOff>
    </xdr:to>
    <xdr:sp macro="" textlink="">
      <xdr:nvSpPr>
        <xdr:cNvPr id="544" name="楕円 543"/>
        <xdr:cNvSpPr/>
      </xdr:nvSpPr>
      <xdr:spPr>
        <a:xfrm>
          <a:off x="15430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148571</xdr:rowOff>
    </xdr:from>
    <xdr:ext cx="534377" cy="259045"/>
    <xdr:sp macro="" textlink="">
      <xdr:nvSpPr>
        <xdr:cNvPr id="545" name="テキスト ボックス 544"/>
        <xdr:cNvSpPr txBox="1"/>
      </xdr:nvSpPr>
      <xdr:spPr>
        <a:xfrm>
          <a:off x="15214111" y="56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108658</xdr:rowOff>
    </xdr:from>
    <xdr:to>
      <xdr:col>76</xdr:col>
      <xdr:colOff>165100</xdr:colOff>
      <xdr:row>33</xdr:row>
      <xdr:rowOff>38808</xdr:rowOff>
    </xdr:to>
    <xdr:sp macro="" textlink="">
      <xdr:nvSpPr>
        <xdr:cNvPr id="546" name="楕円 545"/>
        <xdr:cNvSpPr/>
      </xdr:nvSpPr>
      <xdr:spPr>
        <a:xfrm>
          <a:off x="14541500" y="5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55335</xdr:rowOff>
    </xdr:from>
    <xdr:ext cx="534377" cy="259045"/>
    <xdr:sp macro="" textlink="">
      <xdr:nvSpPr>
        <xdr:cNvPr id="547" name="テキスト ボックス 546"/>
        <xdr:cNvSpPr txBox="1"/>
      </xdr:nvSpPr>
      <xdr:spPr>
        <a:xfrm>
          <a:off x="14325111" y="53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46772</xdr:rowOff>
    </xdr:from>
    <xdr:to>
      <xdr:col>72</xdr:col>
      <xdr:colOff>38100</xdr:colOff>
      <xdr:row>33</xdr:row>
      <xdr:rowOff>148372</xdr:rowOff>
    </xdr:to>
    <xdr:sp macro="" textlink="">
      <xdr:nvSpPr>
        <xdr:cNvPr id="548" name="楕円 547"/>
        <xdr:cNvSpPr/>
      </xdr:nvSpPr>
      <xdr:spPr>
        <a:xfrm>
          <a:off x="13652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164899</xdr:rowOff>
    </xdr:from>
    <xdr:ext cx="534377" cy="259045"/>
    <xdr:sp macro="" textlink="">
      <xdr:nvSpPr>
        <xdr:cNvPr id="549" name="テキスト ボックス 548"/>
        <xdr:cNvSpPr txBox="1"/>
      </xdr:nvSpPr>
      <xdr:spPr>
        <a:xfrm>
          <a:off x="13436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37302</xdr:rowOff>
    </xdr:from>
    <xdr:to>
      <xdr:col>67</xdr:col>
      <xdr:colOff>101600</xdr:colOff>
      <xdr:row>34</xdr:row>
      <xdr:rowOff>138902</xdr:rowOff>
    </xdr:to>
    <xdr:sp macro="" textlink="">
      <xdr:nvSpPr>
        <xdr:cNvPr id="550" name="楕円 549"/>
        <xdr:cNvSpPr/>
      </xdr:nvSpPr>
      <xdr:spPr>
        <a:xfrm>
          <a:off x="12763500" y="58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155429</xdr:rowOff>
    </xdr:from>
    <xdr:ext cx="534377" cy="259045"/>
    <xdr:sp macro="" textlink="">
      <xdr:nvSpPr>
        <xdr:cNvPr id="551" name="テキスト ボックス 550"/>
        <xdr:cNvSpPr txBox="1"/>
      </xdr:nvSpPr>
      <xdr:spPr>
        <a:xfrm>
          <a:off x="12547111" y="56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90649</xdr:rowOff>
    </xdr:from>
    <xdr:to>
      <xdr:col>85</xdr:col>
      <xdr:colOff>127000</xdr:colOff>
      <xdr:row>57</xdr:row>
      <xdr:rowOff>4336</xdr:rowOff>
    </xdr:to>
    <xdr:cxnSp macro="">
      <xdr:nvCxnSpPr>
        <xdr:cNvPr id="583" name="直線コネクタ 582"/>
        <xdr:cNvCxnSpPr/>
      </xdr:nvCxnSpPr>
      <xdr:spPr>
        <a:xfrm>
          <a:off x="15481300" y="9691849"/>
          <a:ext cx="8382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90649</xdr:rowOff>
    </xdr:from>
    <xdr:to>
      <xdr:col>81</xdr:col>
      <xdr:colOff>50800</xdr:colOff>
      <xdr:row>57</xdr:row>
      <xdr:rowOff>97736</xdr:rowOff>
    </xdr:to>
    <xdr:cxnSp macro="">
      <xdr:nvCxnSpPr>
        <xdr:cNvPr id="586" name="直線コネクタ 585"/>
        <xdr:cNvCxnSpPr/>
      </xdr:nvCxnSpPr>
      <xdr:spPr>
        <a:xfrm flipV="1">
          <a:off x="14592300" y="9691849"/>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116252</xdr:rowOff>
    </xdr:from>
    <xdr:to>
      <xdr:col>76</xdr:col>
      <xdr:colOff>114300</xdr:colOff>
      <xdr:row>57</xdr:row>
      <xdr:rowOff>97736</xdr:rowOff>
    </xdr:to>
    <xdr:cxnSp macro="">
      <xdr:nvCxnSpPr>
        <xdr:cNvPr id="589" name="直線コネクタ 588"/>
        <xdr:cNvCxnSpPr/>
      </xdr:nvCxnSpPr>
      <xdr:spPr>
        <a:xfrm>
          <a:off x="13703300" y="9717452"/>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122555</xdr:rowOff>
    </xdr:from>
    <xdr:to>
      <xdr:col>71</xdr:col>
      <xdr:colOff>177800</xdr:colOff>
      <xdr:row>56</xdr:row>
      <xdr:rowOff>116252</xdr:rowOff>
    </xdr:to>
    <xdr:cxnSp macro="">
      <xdr:nvCxnSpPr>
        <xdr:cNvPr id="592" name="直線コネクタ 591"/>
        <xdr:cNvCxnSpPr/>
      </xdr:nvCxnSpPr>
      <xdr:spPr>
        <a:xfrm>
          <a:off x="12814300" y="9380855"/>
          <a:ext cx="889000" cy="33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124986</xdr:rowOff>
    </xdr:from>
    <xdr:to>
      <xdr:col>85</xdr:col>
      <xdr:colOff>177800</xdr:colOff>
      <xdr:row>57</xdr:row>
      <xdr:rowOff>55136</xdr:rowOff>
    </xdr:to>
    <xdr:sp macro="" textlink="">
      <xdr:nvSpPr>
        <xdr:cNvPr id="602" name="楕円 601"/>
        <xdr:cNvSpPr/>
      </xdr:nvSpPr>
      <xdr:spPr>
        <a:xfrm>
          <a:off x="162687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103413</xdr:rowOff>
    </xdr:from>
    <xdr:ext cx="534377" cy="259045"/>
    <xdr:sp macro="" textlink="">
      <xdr:nvSpPr>
        <xdr:cNvPr id="603" name="教育費該当値テキスト"/>
        <xdr:cNvSpPr txBox="1"/>
      </xdr:nvSpPr>
      <xdr:spPr>
        <a:xfrm>
          <a:off x="16370300" y="97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39849</xdr:rowOff>
    </xdr:from>
    <xdr:to>
      <xdr:col>81</xdr:col>
      <xdr:colOff>101600</xdr:colOff>
      <xdr:row>56</xdr:row>
      <xdr:rowOff>141449</xdr:rowOff>
    </xdr:to>
    <xdr:sp macro="" textlink="">
      <xdr:nvSpPr>
        <xdr:cNvPr id="604" name="楕円 603"/>
        <xdr:cNvSpPr/>
      </xdr:nvSpPr>
      <xdr:spPr>
        <a:xfrm>
          <a:off x="15430500" y="96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132576</xdr:rowOff>
    </xdr:from>
    <xdr:ext cx="534377" cy="259045"/>
    <xdr:sp macro="" textlink="">
      <xdr:nvSpPr>
        <xdr:cNvPr id="605" name="テキスト ボックス 604"/>
        <xdr:cNvSpPr txBox="1"/>
      </xdr:nvSpPr>
      <xdr:spPr>
        <a:xfrm>
          <a:off x="15214111" y="973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46936</xdr:rowOff>
    </xdr:from>
    <xdr:to>
      <xdr:col>76</xdr:col>
      <xdr:colOff>165100</xdr:colOff>
      <xdr:row>57</xdr:row>
      <xdr:rowOff>148536</xdr:rowOff>
    </xdr:to>
    <xdr:sp macro="" textlink="">
      <xdr:nvSpPr>
        <xdr:cNvPr id="606" name="楕円 605"/>
        <xdr:cNvSpPr/>
      </xdr:nvSpPr>
      <xdr:spPr>
        <a:xfrm>
          <a:off x="14541500" y="9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139663</xdr:rowOff>
    </xdr:from>
    <xdr:ext cx="534377" cy="259045"/>
    <xdr:sp macro="" textlink="">
      <xdr:nvSpPr>
        <xdr:cNvPr id="607" name="テキスト ボックス 606"/>
        <xdr:cNvSpPr txBox="1"/>
      </xdr:nvSpPr>
      <xdr:spPr>
        <a:xfrm>
          <a:off x="14325111" y="99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65452</xdr:rowOff>
    </xdr:from>
    <xdr:to>
      <xdr:col>72</xdr:col>
      <xdr:colOff>38100</xdr:colOff>
      <xdr:row>56</xdr:row>
      <xdr:rowOff>167052</xdr:rowOff>
    </xdr:to>
    <xdr:sp macro="" textlink="">
      <xdr:nvSpPr>
        <xdr:cNvPr id="608" name="楕円 607"/>
        <xdr:cNvSpPr/>
      </xdr:nvSpPr>
      <xdr:spPr>
        <a:xfrm>
          <a:off x="13652500" y="96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12129</xdr:rowOff>
    </xdr:from>
    <xdr:ext cx="534377" cy="259045"/>
    <xdr:sp macro="" textlink="">
      <xdr:nvSpPr>
        <xdr:cNvPr id="609" name="テキスト ボックス 608"/>
        <xdr:cNvSpPr txBox="1"/>
      </xdr:nvSpPr>
      <xdr:spPr>
        <a:xfrm>
          <a:off x="13436111" y="944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71755</xdr:rowOff>
    </xdr:from>
    <xdr:to>
      <xdr:col>67</xdr:col>
      <xdr:colOff>101600</xdr:colOff>
      <xdr:row>55</xdr:row>
      <xdr:rowOff>1905</xdr:rowOff>
    </xdr:to>
    <xdr:sp macro="" textlink="">
      <xdr:nvSpPr>
        <xdr:cNvPr id="610" name="楕円 609"/>
        <xdr:cNvSpPr/>
      </xdr:nvSpPr>
      <xdr:spPr>
        <a:xfrm>
          <a:off x="12763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18432</xdr:rowOff>
    </xdr:from>
    <xdr:ext cx="534377" cy="259045"/>
    <xdr:sp macro="" textlink="">
      <xdr:nvSpPr>
        <xdr:cNvPr id="611" name="テキスト ボックス 610"/>
        <xdr:cNvSpPr txBox="1"/>
      </xdr:nvSpPr>
      <xdr:spPr>
        <a:xfrm>
          <a:off x="12547111" y="91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131105</xdr:rowOff>
    </xdr:from>
    <xdr:to>
      <xdr:col>81</xdr:col>
      <xdr:colOff>50800</xdr:colOff>
      <xdr:row>78</xdr:row>
      <xdr:rowOff>139700</xdr:rowOff>
    </xdr:to>
    <xdr:cxnSp macro="">
      <xdr:nvCxnSpPr>
        <xdr:cNvPr id="641" name="直線コネクタ 640"/>
        <xdr:cNvCxnSpPr/>
      </xdr:nvCxnSpPr>
      <xdr:spPr>
        <a:xfrm>
          <a:off x="14592300" y="1350420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131105</xdr:rowOff>
    </xdr:from>
    <xdr:to>
      <xdr:col>76</xdr:col>
      <xdr:colOff>114300</xdr:colOff>
      <xdr:row>78</xdr:row>
      <xdr:rowOff>139700</xdr:rowOff>
    </xdr:to>
    <xdr:cxnSp macro="">
      <xdr:nvCxnSpPr>
        <xdr:cNvPr id="644" name="直線コネクタ 643"/>
        <xdr:cNvCxnSpPr/>
      </xdr:nvCxnSpPr>
      <xdr:spPr>
        <a:xfrm flipV="1">
          <a:off x="13703300" y="1350420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80305</xdr:rowOff>
    </xdr:from>
    <xdr:to>
      <xdr:col>76</xdr:col>
      <xdr:colOff>165100</xdr:colOff>
      <xdr:row>79</xdr:row>
      <xdr:rowOff>10455</xdr:rowOff>
    </xdr:to>
    <xdr:sp macro="" textlink="">
      <xdr:nvSpPr>
        <xdr:cNvPr id="661" name="楕円 660"/>
        <xdr:cNvSpPr/>
      </xdr:nvSpPr>
      <xdr:spPr>
        <a:xfrm>
          <a:off x="14541500" y="13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1582</xdr:rowOff>
    </xdr:from>
    <xdr:ext cx="378565" cy="259045"/>
    <xdr:sp macro="" textlink="">
      <xdr:nvSpPr>
        <xdr:cNvPr id="662" name="テキスト ボックス 661"/>
        <xdr:cNvSpPr txBox="1"/>
      </xdr:nvSpPr>
      <xdr:spPr>
        <a:xfrm>
          <a:off x="14403017" y="13546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101439</xdr:rowOff>
    </xdr:from>
    <xdr:to>
      <xdr:col>85</xdr:col>
      <xdr:colOff>127000</xdr:colOff>
      <xdr:row>93</xdr:row>
      <xdr:rowOff>146014</xdr:rowOff>
    </xdr:to>
    <xdr:cxnSp macro="">
      <xdr:nvCxnSpPr>
        <xdr:cNvPr id="700" name="直線コネクタ 699"/>
        <xdr:cNvCxnSpPr/>
      </xdr:nvCxnSpPr>
      <xdr:spPr>
        <a:xfrm flipV="1">
          <a:off x="15481300" y="16046289"/>
          <a:ext cx="838200" cy="4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146014</xdr:rowOff>
    </xdr:from>
    <xdr:to>
      <xdr:col>81</xdr:col>
      <xdr:colOff>50800</xdr:colOff>
      <xdr:row>94</xdr:row>
      <xdr:rowOff>13742</xdr:rowOff>
    </xdr:to>
    <xdr:cxnSp macro="">
      <xdr:nvCxnSpPr>
        <xdr:cNvPr id="703" name="直線コネクタ 702"/>
        <xdr:cNvCxnSpPr/>
      </xdr:nvCxnSpPr>
      <xdr:spPr>
        <a:xfrm flipV="1">
          <a:off x="14592300" y="16090864"/>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13742</xdr:rowOff>
    </xdr:from>
    <xdr:to>
      <xdr:col>76</xdr:col>
      <xdr:colOff>114300</xdr:colOff>
      <xdr:row>94</xdr:row>
      <xdr:rowOff>20513</xdr:rowOff>
    </xdr:to>
    <xdr:cxnSp macro="">
      <xdr:nvCxnSpPr>
        <xdr:cNvPr id="706" name="直線コネクタ 705"/>
        <xdr:cNvCxnSpPr/>
      </xdr:nvCxnSpPr>
      <xdr:spPr>
        <a:xfrm flipV="1">
          <a:off x="13703300" y="16130042"/>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171247</xdr:rowOff>
    </xdr:from>
    <xdr:to>
      <xdr:col>71</xdr:col>
      <xdr:colOff>177800</xdr:colOff>
      <xdr:row>94</xdr:row>
      <xdr:rowOff>20513</xdr:rowOff>
    </xdr:to>
    <xdr:cxnSp macro="">
      <xdr:nvCxnSpPr>
        <xdr:cNvPr id="709" name="直線コネクタ 708"/>
        <xdr:cNvCxnSpPr/>
      </xdr:nvCxnSpPr>
      <xdr:spPr>
        <a:xfrm>
          <a:off x="12814300" y="1611609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11" name="テキスト ボックス 710"/>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3" name="テキスト ボックス 712"/>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50639</xdr:rowOff>
    </xdr:from>
    <xdr:to>
      <xdr:col>85</xdr:col>
      <xdr:colOff>177800</xdr:colOff>
      <xdr:row>93</xdr:row>
      <xdr:rowOff>152239</xdr:rowOff>
    </xdr:to>
    <xdr:sp macro="" textlink="">
      <xdr:nvSpPr>
        <xdr:cNvPr id="719" name="楕円 718"/>
        <xdr:cNvSpPr/>
      </xdr:nvSpPr>
      <xdr:spPr>
        <a:xfrm>
          <a:off x="16268700" y="159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73516</xdr:rowOff>
    </xdr:from>
    <xdr:ext cx="534377" cy="259045"/>
    <xdr:sp macro="" textlink="">
      <xdr:nvSpPr>
        <xdr:cNvPr id="720" name="公債費該当値テキスト"/>
        <xdr:cNvSpPr txBox="1"/>
      </xdr:nvSpPr>
      <xdr:spPr>
        <a:xfrm>
          <a:off x="16370300" y="158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95214</xdr:rowOff>
    </xdr:from>
    <xdr:to>
      <xdr:col>81</xdr:col>
      <xdr:colOff>101600</xdr:colOff>
      <xdr:row>94</xdr:row>
      <xdr:rowOff>25364</xdr:rowOff>
    </xdr:to>
    <xdr:sp macro="" textlink="">
      <xdr:nvSpPr>
        <xdr:cNvPr id="721" name="楕円 720"/>
        <xdr:cNvSpPr/>
      </xdr:nvSpPr>
      <xdr:spPr>
        <a:xfrm>
          <a:off x="15430500" y="16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41891</xdr:rowOff>
    </xdr:from>
    <xdr:ext cx="534377" cy="259045"/>
    <xdr:sp macro="" textlink="">
      <xdr:nvSpPr>
        <xdr:cNvPr id="722" name="テキスト ボックス 721"/>
        <xdr:cNvSpPr txBox="1"/>
      </xdr:nvSpPr>
      <xdr:spPr>
        <a:xfrm>
          <a:off x="15214111" y="158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134392</xdr:rowOff>
    </xdr:from>
    <xdr:to>
      <xdr:col>76</xdr:col>
      <xdr:colOff>165100</xdr:colOff>
      <xdr:row>94</xdr:row>
      <xdr:rowOff>64542</xdr:rowOff>
    </xdr:to>
    <xdr:sp macro="" textlink="">
      <xdr:nvSpPr>
        <xdr:cNvPr id="723" name="楕円 722"/>
        <xdr:cNvSpPr/>
      </xdr:nvSpPr>
      <xdr:spPr>
        <a:xfrm>
          <a:off x="14541500" y="160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81069</xdr:rowOff>
    </xdr:from>
    <xdr:ext cx="534377" cy="259045"/>
    <xdr:sp macro="" textlink="">
      <xdr:nvSpPr>
        <xdr:cNvPr id="724" name="テキスト ボックス 723"/>
        <xdr:cNvSpPr txBox="1"/>
      </xdr:nvSpPr>
      <xdr:spPr>
        <a:xfrm>
          <a:off x="14325111" y="158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141163</xdr:rowOff>
    </xdr:from>
    <xdr:to>
      <xdr:col>72</xdr:col>
      <xdr:colOff>38100</xdr:colOff>
      <xdr:row>94</xdr:row>
      <xdr:rowOff>71313</xdr:rowOff>
    </xdr:to>
    <xdr:sp macro="" textlink="">
      <xdr:nvSpPr>
        <xdr:cNvPr id="725" name="楕円 724"/>
        <xdr:cNvSpPr/>
      </xdr:nvSpPr>
      <xdr:spPr>
        <a:xfrm>
          <a:off x="13652500" y="160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87840</xdr:rowOff>
    </xdr:from>
    <xdr:ext cx="534377" cy="259045"/>
    <xdr:sp macro="" textlink="">
      <xdr:nvSpPr>
        <xdr:cNvPr id="726" name="テキスト ボックス 725"/>
        <xdr:cNvSpPr txBox="1"/>
      </xdr:nvSpPr>
      <xdr:spPr>
        <a:xfrm>
          <a:off x="13436111" y="1586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120447</xdr:rowOff>
    </xdr:from>
    <xdr:to>
      <xdr:col>67</xdr:col>
      <xdr:colOff>101600</xdr:colOff>
      <xdr:row>94</xdr:row>
      <xdr:rowOff>50597</xdr:rowOff>
    </xdr:to>
    <xdr:sp macro="" textlink="">
      <xdr:nvSpPr>
        <xdr:cNvPr id="727" name="楕円 726"/>
        <xdr:cNvSpPr/>
      </xdr:nvSpPr>
      <xdr:spPr>
        <a:xfrm>
          <a:off x="12763500" y="160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67124</xdr:rowOff>
    </xdr:from>
    <xdr:ext cx="534377" cy="259045"/>
    <xdr:sp macro="" textlink="">
      <xdr:nvSpPr>
        <xdr:cNvPr id="728" name="テキスト ボックス 727"/>
        <xdr:cNvSpPr txBox="1"/>
      </xdr:nvSpPr>
      <xdr:spPr>
        <a:xfrm>
          <a:off x="12547111" y="158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子育て世帯臨時特別給付金事業等により</a:t>
          </a:r>
          <a:r>
            <a:rPr kumimoji="1" lang="en-US" altLang="ja-JP" sz="1100">
              <a:solidFill>
                <a:schemeClr val="dk1"/>
              </a:solidFill>
              <a:effectLst/>
              <a:latin typeface="+mn-lt"/>
              <a:ea typeface="+mn-ea"/>
              <a:cs typeface="+mn-cs"/>
            </a:rPr>
            <a:t>24,195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衛生費は新型コロナウイルス感染症ワクチン接種事業等により</a:t>
          </a:r>
          <a:r>
            <a:rPr kumimoji="1" lang="en-US" altLang="ja-JP" sz="1100">
              <a:solidFill>
                <a:schemeClr val="dk1"/>
              </a:solidFill>
              <a:effectLst/>
              <a:latin typeface="+mn-lt"/>
              <a:ea typeface="+mn-ea"/>
              <a:cs typeface="+mn-cs"/>
            </a:rPr>
            <a:t>7,410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そ</a:t>
          </a:r>
          <a:r>
            <a:rPr kumimoji="1" lang="ja-JP" altLang="ja-JP" sz="1100">
              <a:solidFill>
                <a:schemeClr val="dk1"/>
              </a:solidFill>
              <a:effectLst/>
              <a:latin typeface="+mn-lt"/>
              <a:ea typeface="+mn-ea"/>
              <a:cs typeface="+mn-cs"/>
            </a:rPr>
            <a:t>れぞれ増加した。</a:t>
          </a:r>
          <a:endParaRPr lang="ja-JP" altLang="ja-JP" sz="1400">
            <a:effectLst/>
          </a:endParaRPr>
        </a:p>
        <a:p>
          <a:r>
            <a:rPr kumimoji="1" lang="ja-JP" altLang="ja-JP" sz="1100">
              <a:solidFill>
                <a:schemeClr val="dk1"/>
              </a:solidFill>
              <a:effectLst/>
              <a:latin typeface="+mn-lt"/>
              <a:ea typeface="+mn-ea"/>
              <a:cs typeface="+mn-cs"/>
            </a:rPr>
            <a:t>総務費は特別定額給付金の事業終了等により</a:t>
          </a:r>
          <a:r>
            <a:rPr kumimoji="1" lang="en-US" altLang="ja-JP" sz="1100">
              <a:solidFill>
                <a:schemeClr val="dk1"/>
              </a:solidFill>
              <a:effectLst/>
              <a:latin typeface="+mn-lt"/>
              <a:ea typeface="+mn-ea"/>
              <a:cs typeface="+mn-cs"/>
            </a:rPr>
            <a:t>82,593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人、商工費は特別融資預託金の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18,910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教育費は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スクール構想によるタブレット購入費等の減により</a:t>
          </a:r>
          <a:r>
            <a:rPr kumimoji="1" lang="en-US" altLang="ja-JP" sz="1100">
              <a:solidFill>
                <a:schemeClr val="dk1"/>
              </a:solidFill>
              <a:effectLst/>
              <a:latin typeface="+mn-lt"/>
              <a:ea typeface="+mn-ea"/>
              <a:cs typeface="+mn-cs"/>
            </a:rPr>
            <a:t>2,607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、それぞれ減少した。</a:t>
          </a:r>
          <a:endParaRPr lang="ja-JP" altLang="ja-JP" sz="1400">
            <a:effectLst/>
          </a:endParaRPr>
        </a:p>
        <a:p>
          <a:r>
            <a:rPr kumimoji="1" lang="ja-JP" altLang="ja-JP" sz="1100">
              <a:solidFill>
                <a:schemeClr val="dk1"/>
              </a:solidFill>
              <a:effectLst/>
              <a:latin typeface="+mn-lt"/>
              <a:ea typeface="+mn-ea"/>
              <a:cs typeface="+mn-cs"/>
            </a:rPr>
            <a:t>今後も、事業の必要性や効果を十分に検証し、経常経費の縮減に努める。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分母である標準財政規模は、</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億円の増である。</a:t>
          </a:r>
          <a:endParaRPr lang="ja-JP" altLang="ja-JP" sz="1400">
            <a:effectLst/>
          </a:endParaRPr>
        </a:p>
        <a:p>
          <a:r>
            <a:rPr kumimoji="1" lang="ja-JP" altLang="ja-JP" sz="1100">
              <a:solidFill>
                <a:schemeClr val="dk1"/>
              </a:solidFill>
              <a:effectLst/>
              <a:latin typeface="+mn-lt"/>
              <a:ea typeface="+mn-ea"/>
              <a:cs typeface="+mn-cs"/>
            </a:rPr>
            <a:t>財政調整基金残高については、</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となったことから、標準財政規模比は</a:t>
          </a:r>
          <a:r>
            <a:rPr kumimoji="1" lang="en-US" altLang="ja-JP" sz="1100">
              <a:solidFill>
                <a:schemeClr val="dk1"/>
              </a:solidFill>
              <a:effectLst/>
              <a:latin typeface="+mn-lt"/>
              <a:ea typeface="+mn-ea"/>
              <a:cs typeface="+mn-cs"/>
            </a:rPr>
            <a:t>3.87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し、実質収支額については、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億円の増となったことから、標準財政規模比は</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一方、実質単年度収支は</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億円の増となったことから、標準財政規模比は</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今後、更なる歳入確保と、選択と集中による歳出縮減を図り、実質収支比率の改善に継続して取り組む。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分母である標準財政規模は対前年度比で増であり、分子である実質収支（又は資金不足・余剰金）は、一般会計及び母子父子寡婦福祉資金貸付金特別会計で増となり、標準財政規模比はそれぞれ改善した。</a:t>
          </a:r>
          <a:endParaRPr lang="ja-JP" altLang="ja-JP" sz="1400">
            <a:effectLst/>
          </a:endParaRPr>
        </a:p>
        <a:p>
          <a:r>
            <a:rPr kumimoji="1" lang="ja-JP" altLang="ja-JP" sz="1100">
              <a:solidFill>
                <a:schemeClr val="dk1"/>
              </a:solidFill>
              <a:effectLst/>
              <a:latin typeface="+mn-lt"/>
              <a:ea typeface="+mn-ea"/>
              <a:cs typeface="+mn-cs"/>
            </a:rPr>
            <a:t>一方、水道事業会計、下水道事業会計及び</a:t>
          </a:r>
          <a:r>
            <a:rPr kumimoji="1" lang="ja-JP" altLang="en-US" sz="1100">
              <a:solidFill>
                <a:schemeClr val="dk1"/>
              </a:solidFill>
              <a:effectLst/>
              <a:latin typeface="+mn-lt"/>
              <a:ea typeface="+mn-ea"/>
              <a:cs typeface="+mn-cs"/>
            </a:rPr>
            <a:t>産業立地推進事業特別会計等</a:t>
          </a:r>
          <a:r>
            <a:rPr kumimoji="1" lang="ja-JP" altLang="ja-JP" sz="1100">
              <a:solidFill>
                <a:schemeClr val="dk1"/>
              </a:solidFill>
              <a:effectLst/>
              <a:latin typeface="+mn-lt"/>
              <a:ea typeface="+mn-ea"/>
              <a:cs typeface="+mn-cs"/>
            </a:rPr>
            <a:t>では実質収支（又は資金不足・余剰金）は減となり、標準財政規模比はそれぞれ悪化した。</a:t>
          </a:r>
          <a:endParaRPr lang="ja-JP" altLang="ja-JP" sz="1400">
            <a:effectLst/>
          </a:endParaRPr>
        </a:p>
        <a:p>
          <a:r>
            <a:rPr kumimoji="1" lang="ja-JP" altLang="ja-JP" sz="1100">
              <a:solidFill>
                <a:schemeClr val="dk1"/>
              </a:solidFill>
              <a:effectLst/>
              <a:latin typeface="+mn-lt"/>
              <a:ea typeface="+mn-ea"/>
              <a:cs typeface="+mn-cs"/>
            </a:rPr>
            <a:t>全会計の合計においては、分子である実質収支（又は資金不足・余剰金）は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となり、標準財政規模比は</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市債元金償還金の増により、元利償還金等は増加した。</a:t>
          </a:r>
          <a:endParaRPr lang="ja-JP" altLang="ja-JP" sz="1400">
            <a:effectLst/>
          </a:endParaRPr>
        </a:p>
        <a:p>
          <a:r>
            <a:rPr kumimoji="1" lang="ja-JP" altLang="ja-JP" sz="1100">
              <a:solidFill>
                <a:schemeClr val="dk1"/>
              </a:solidFill>
              <a:effectLst/>
              <a:latin typeface="+mn-lt"/>
              <a:ea typeface="+mn-ea"/>
              <a:cs typeface="+mn-cs"/>
            </a:rPr>
            <a:t>また、都市計画税充当額等の控除対象特定財源、事業費補正により基準財政需要額に算入された公債費の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に伴う基準財政需要額算入額が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となったことにより、算入公債費等が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元利償還金等の増加と算入公債費等の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により、実質公債費比率の分子は増加した。</a:t>
          </a:r>
          <a:endParaRPr lang="ja-JP" altLang="ja-JP" sz="1400">
            <a:effectLst/>
          </a:endParaRPr>
        </a:p>
        <a:p>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により、将来負担額は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財政調整基金、減債基金</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将来負担額の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以上に充当可能財源等の</a:t>
          </a:r>
          <a:r>
            <a:rPr kumimoji="1" lang="ja-JP" altLang="en-US" sz="1100">
              <a:solidFill>
                <a:schemeClr val="dk1"/>
              </a:solidFill>
              <a:effectLst/>
              <a:latin typeface="+mn-lt"/>
              <a:ea typeface="+mn-ea"/>
              <a:cs typeface="+mn-cs"/>
            </a:rPr>
            <a:t>大幅に増加したことにより</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今後も新たな市債発行の抑制を図り、地方債残高の縮減に努め、更なる歳入確保と選択と集中による歳出縮減に取り組む。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財政調整基金については、前年度の決算剰余金</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億円、予算積立</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億円により</a:t>
          </a:r>
          <a:r>
            <a:rPr kumimoji="1" lang="en-US" altLang="ja-JP" sz="1100">
              <a:solidFill>
                <a:schemeClr val="dk1"/>
              </a:solidFill>
              <a:effectLst/>
              <a:latin typeface="+mn-lt"/>
              <a:ea typeface="+mn-ea"/>
              <a:cs typeface="+mn-cs"/>
            </a:rPr>
            <a:t>33.1</a:t>
          </a:r>
          <a:r>
            <a:rPr kumimoji="1" lang="ja-JP" altLang="en-US" sz="1100">
              <a:solidFill>
                <a:schemeClr val="dk1"/>
              </a:solidFill>
              <a:effectLst/>
              <a:latin typeface="+mn-lt"/>
              <a:ea typeface="+mn-ea"/>
              <a:cs typeface="+mn-cs"/>
            </a:rPr>
            <a:t>億円の増加。減債基金ついては、</a:t>
          </a:r>
          <a:r>
            <a:rPr kumimoji="1" lang="en-US" altLang="ja-JP" sz="1100">
              <a:solidFill>
                <a:schemeClr val="dk1"/>
              </a:solidFill>
              <a:effectLst/>
              <a:latin typeface="+mn-lt"/>
              <a:ea typeface="+mn-ea"/>
              <a:cs typeface="+mn-cs"/>
            </a:rPr>
            <a:t>20.9</a:t>
          </a:r>
          <a:r>
            <a:rPr kumimoji="1" lang="ja-JP" altLang="en-US" sz="1100">
              <a:solidFill>
                <a:schemeClr val="dk1"/>
              </a:solidFill>
              <a:effectLst/>
              <a:latin typeface="+mn-lt"/>
              <a:ea typeface="+mn-ea"/>
              <a:cs typeface="+mn-cs"/>
            </a:rPr>
            <a:t>億円の増加。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58.8</a:t>
          </a:r>
          <a:r>
            <a:rPr kumimoji="1" lang="ja-JP" altLang="en-US" sz="1100">
              <a:solidFill>
                <a:schemeClr val="dk1"/>
              </a:solidFill>
              <a:effectLst/>
              <a:latin typeface="+mn-lt"/>
              <a:ea typeface="+mn-ea"/>
              <a:cs typeface="+mn-cs"/>
            </a:rPr>
            <a:t>億円の増加となった。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特に財政調整基金</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により、基金全体</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傾向であるが、各基金の使途・目的に従い、適切に積立て及び取崩しを行う。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公共施設等の整備及び公共施設等に付随する物品の購入要する経費に充てるもの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企業版ふるさと納税基金：まち・ひと・しごと創生寄附活用事業に要する経費の財源に充てるもの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公共施設等整備基金については、</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億円の増加。企業版ふるさと納税基金については、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今後の公共施設の整備のための財源に充てるため、適切に積立を行う。</a:t>
          </a:r>
          <a:endParaRPr lang="ja-JP" altLang="ja-JP" sz="1400">
            <a:effectLst/>
          </a:endParaRPr>
        </a:p>
        <a:p>
          <a:r>
            <a:rPr kumimoji="1" lang="ja-JP" altLang="ja-JP" sz="1100">
              <a:solidFill>
                <a:schemeClr val="dk1"/>
              </a:solidFill>
              <a:effectLst/>
              <a:latin typeface="+mn-lt"/>
              <a:ea typeface="+mn-ea"/>
              <a:cs typeface="+mn-cs"/>
            </a:rPr>
            <a:t>　職員退職手当基金：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まち・ひと・しごと創生寄附活用事業に要する</a:t>
          </a:r>
          <a:r>
            <a:rPr kumimoji="1" lang="ja-JP" altLang="en-US" sz="1100">
              <a:solidFill>
                <a:schemeClr val="dk1"/>
              </a:solidFill>
              <a:effectLst/>
              <a:latin typeface="+mn-lt"/>
              <a:ea typeface="+mn-ea"/>
              <a:cs typeface="+mn-cs"/>
            </a:rPr>
            <a:t>財源に充てるため、適切に積立を行う。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前年度の決算剰余金</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、予算積立</a:t>
          </a:r>
          <a:r>
            <a:rPr kumimoji="1" lang="en-US" altLang="ja-JP" sz="1100">
              <a:solidFill>
                <a:schemeClr val="dk1"/>
              </a:solidFill>
              <a:effectLst/>
              <a:latin typeface="+mn-lt"/>
              <a:ea typeface="+mn-ea"/>
              <a:cs typeface="+mn-cs"/>
            </a:rPr>
            <a:t>13.1</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を積み立てた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33.1</a:t>
          </a:r>
          <a:r>
            <a:rPr kumimoji="1" lang="ja-JP" altLang="en-US" sz="1100">
              <a:solidFill>
                <a:schemeClr val="dk1"/>
              </a:solidFill>
              <a:effectLst/>
              <a:latin typeface="+mn-lt"/>
              <a:ea typeface="+mn-ea"/>
              <a:cs typeface="+mn-cs"/>
            </a:rPr>
            <a:t>億円の増加となった。市税の収入が想定より減少しなかったことが主な要因で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％程度を確保していけることが望ましいものと考えている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今後の財政状況を踏まえた場合に、急激な財政状況の変化等への対応も考慮し、</a:t>
          </a:r>
          <a:r>
            <a:rPr kumimoji="1" lang="ja-JP" altLang="en-US" sz="1100">
              <a:solidFill>
                <a:schemeClr val="dk1"/>
              </a:solidFill>
              <a:effectLst/>
              <a:latin typeface="+mn-lt"/>
              <a:ea typeface="+mn-ea"/>
              <a:cs typeface="+mn-cs"/>
            </a:rPr>
            <a:t>適切な基金額を</a:t>
          </a:r>
          <a:r>
            <a:rPr kumimoji="1" lang="ja-JP" altLang="ja-JP" sz="1100">
              <a:solidFill>
                <a:schemeClr val="dk1"/>
              </a:solidFill>
              <a:effectLst/>
              <a:latin typeface="+mn-lt"/>
              <a:ea typeface="+mn-ea"/>
              <a:cs typeface="+mn-cs"/>
            </a:rPr>
            <a:t>維持することを基本としている。</a:t>
          </a:r>
          <a:endParaRPr lang="ja-JP" altLang="ja-JP" sz="1400">
            <a:effectLst/>
          </a:endParaRPr>
        </a:p>
        <a:p>
          <a:r>
            <a:rPr kumimoji="1" lang="ja-JP" altLang="ja-JP" sz="1100">
              <a:solidFill>
                <a:schemeClr val="dk1"/>
              </a:solidFill>
              <a:effectLst/>
              <a:latin typeface="+mn-lt"/>
              <a:ea typeface="+mn-ea"/>
              <a:cs typeface="+mn-cs"/>
            </a:rPr>
            <a:t>　今後も、災害への備え等のため、基金残高の維持とともに、減災・防災への施策に取り組む。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億円の増加</a:t>
          </a:r>
          <a:r>
            <a:rPr kumimoji="1" lang="ja-JP" altLang="en-US" sz="1100">
              <a:solidFill>
                <a:schemeClr val="dk1"/>
              </a:solidFill>
              <a:effectLst/>
              <a:latin typeface="+mn-lt"/>
              <a:ea typeface="+mn-ea"/>
              <a:cs typeface="+mn-cs"/>
            </a:rPr>
            <a:t>となった。国が臨時財政対策債の今後の償還額を交付したため、その額を減債基金に積み立てたもの。</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今回積み立てた基金額については、当初の目的通り活用していく。</a:t>
          </a:r>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有形固定資産減価償却率は、類似団体平均及び群馬県平均より高い水準にあり、かつ、上昇傾向（前年度比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公共施設等総合管理計画及び市有施設予防保全計画などに基づき、施設の維持管理を適切に行っているところであるが、今後は施設のあり方の検討に注力し、保有総量の縮減を推進していく必要がある。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81" name="楕円 80"/>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82"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96732</xdr:rowOff>
    </xdr:from>
    <xdr:to>
      <xdr:col>19</xdr:col>
      <xdr:colOff>187325</xdr:colOff>
      <xdr:row>32</xdr:row>
      <xdr:rowOff>26882</xdr:rowOff>
    </xdr:to>
    <xdr:sp macro="" textlink="">
      <xdr:nvSpPr>
        <xdr:cNvPr id="83" name="楕円 82"/>
        <xdr:cNvSpPr/>
      </xdr:nvSpPr>
      <xdr:spPr>
        <a:xfrm>
          <a:off x="4000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147532</xdr:rowOff>
    </xdr:from>
    <xdr:to>
      <xdr:col>23</xdr:col>
      <xdr:colOff>85725</xdr:colOff>
      <xdr:row>32</xdr:row>
      <xdr:rowOff>15663</xdr:rowOff>
    </xdr:to>
    <xdr:cxnSp macro="">
      <xdr:nvCxnSpPr>
        <xdr:cNvPr id="84" name="直線コネクタ 83"/>
        <xdr:cNvCxnSpPr/>
      </xdr:nvCxnSpPr>
      <xdr:spPr>
        <a:xfrm>
          <a:off x="4051300" y="623400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147532</xdr:rowOff>
    </xdr:to>
    <xdr:cxnSp macro="">
      <xdr:nvCxnSpPr>
        <xdr:cNvPr id="86" name="直線コネクタ 85"/>
        <xdr:cNvCxnSpPr/>
      </xdr:nvCxnSpPr>
      <xdr:spPr>
        <a:xfrm>
          <a:off x="3289300" y="618722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100753</xdr:rowOff>
    </xdr:to>
    <xdr:cxnSp macro="">
      <xdr:nvCxnSpPr>
        <xdr:cNvPr id="88" name="直線コネクタ 87"/>
        <xdr:cNvCxnSpPr/>
      </xdr:nvCxnSpPr>
      <xdr:spPr>
        <a:xfrm>
          <a:off x="2527300" y="615484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68368</xdr:rowOff>
    </xdr:to>
    <xdr:cxnSp macro="">
      <xdr:nvCxnSpPr>
        <xdr:cNvPr id="90" name="直線コネクタ 89"/>
        <xdr:cNvCxnSpPr/>
      </xdr:nvCxnSpPr>
      <xdr:spPr>
        <a:xfrm>
          <a:off x="1765300" y="610806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18009</xdr:rowOff>
    </xdr:from>
    <xdr:ext cx="405111" cy="259045"/>
    <xdr:sp macro="" textlink="">
      <xdr:nvSpPr>
        <xdr:cNvPr id="95" name="n_1mainValue有形固定資産減価償却率"/>
        <xdr:cNvSpPr txBox="1"/>
      </xdr:nvSpPr>
      <xdr:spPr>
        <a:xfrm>
          <a:off x="38360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6" name="n_2mainValue有形固定資産減価償却率"/>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xdr:cNvSpPr txBox="1"/>
      </xdr:nvSpPr>
      <xdr:spPr>
        <a:xfrm>
          <a:off x="2324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98" name="n_4mainValue有形固定資産減価償却率"/>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債務償還比率は、充当可能財源の増等により前年度比</a:t>
          </a:r>
          <a:r>
            <a:rPr kumimoji="1" lang="en-US" altLang="ja-JP" sz="1100">
              <a:latin typeface="ＭＳ Ｐゴシック" panose="020B0600070205080204" pitchFamily="50" charset="-128"/>
              <a:ea typeface="ＭＳ Ｐゴシック" panose="020B0600070205080204" pitchFamily="50" charset="-128"/>
            </a:rPr>
            <a:t>283.0</a:t>
          </a:r>
          <a:r>
            <a:rPr kumimoji="1" lang="ja-JP" altLang="en-US" sz="1100">
              <a:latin typeface="ＭＳ Ｐゴシック" panose="020B0600070205080204" pitchFamily="50" charset="-128"/>
              <a:ea typeface="ＭＳ Ｐゴシック" panose="020B0600070205080204" pitchFamily="50" charset="-128"/>
            </a:rPr>
            <a:t>ポイントと大きく減少したものの、類似団体平均及び群馬県平均より依然として高い水準にある。当該指標が高い水準にある要因として、地方債の年度末残高等の将来負担額が大きいことや経常収支比率が高いこと等があげられる。</a:t>
          </a:r>
        </a:p>
        <a:p>
          <a:r>
            <a:rPr kumimoji="1" lang="ja-JP" altLang="en-US" sz="1100">
              <a:latin typeface="ＭＳ Ｐゴシック" panose="020B0600070205080204" pitchFamily="50" charset="-128"/>
              <a:ea typeface="ＭＳ Ｐゴシック" panose="020B0600070205080204" pitchFamily="50" charset="-128"/>
            </a:rPr>
            <a:t>市有財産の有効活用等による自主財源の確保に努めるとともに、事業見直しにより経常経費を縮減し、経常収支比率を改善していく必要がある。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70258</xdr:rowOff>
    </xdr:from>
    <xdr:to>
      <xdr:col>76</xdr:col>
      <xdr:colOff>73025</xdr:colOff>
      <xdr:row>32</xdr:row>
      <xdr:rowOff>408</xdr:rowOff>
    </xdr:to>
    <xdr:sp macro="" textlink="">
      <xdr:nvSpPr>
        <xdr:cNvPr id="145" name="楕円 144"/>
        <xdr:cNvSpPr/>
      </xdr:nvSpPr>
      <xdr:spPr>
        <a:xfrm>
          <a:off x="147447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48685</xdr:rowOff>
    </xdr:from>
    <xdr:ext cx="469744" cy="259045"/>
    <xdr:sp macro="" textlink="">
      <xdr:nvSpPr>
        <xdr:cNvPr id="146" name="債務償還比率該当値テキスト"/>
        <xdr:cNvSpPr txBox="1"/>
      </xdr:nvSpPr>
      <xdr:spPr>
        <a:xfrm>
          <a:off x="14846300" y="61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163785</xdr:rowOff>
    </xdr:from>
    <xdr:to>
      <xdr:col>72</xdr:col>
      <xdr:colOff>123825</xdr:colOff>
      <xdr:row>34</xdr:row>
      <xdr:rowOff>93935</xdr:rowOff>
    </xdr:to>
    <xdr:sp macro="" textlink="">
      <xdr:nvSpPr>
        <xdr:cNvPr id="147" name="楕円 146"/>
        <xdr:cNvSpPr/>
      </xdr:nvSpPr>
      <xdr:spPr>
        <a:xfrm>
          <a:off x="14033500" y="65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121058</xdr:rowOff>
    </xdr:from>
    <xdr:to>
      <xdr:col>76</xdr:col>
      <xdr:colOff>22225</xdr:colOff>
      <xdr:row>34</xdr:row>
      <xdr:rowOff>43135</xdr:rowOff>
    </xdr:to>
    <xdr:cxnSp macro="">
      <xdr:nvCxnSpPr>
        <xdr:cNvPr id="148" name="直線コネクタ 147"/>
        <xdr:cNvCxnSpPr/>
      </xdr:nvCxnSpPr>
      <xdr:spPr>
        <a:xfrm flipV="1">
          <a:off x="14084300" y="6207533"/>
          <a:ext cx="711200" cy="43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77153</xdr:rowOff>
    </xdr:from>
    <xdr:to>
      <xdr:col>68</xdr:col>
      <xdr:colOff>123825</xdr:colOff>
      <xdr:row>35</xdr:row>
      <xdr:rowOff>7303</xdr:rowOff>
    </xdr:to>
    <xdr:sp macro="" textlink="">
      <xdr:nvSpPr>
        <xdr:cNvPr id="149" name="楕円 148"/>
        <xdr:cNvSpPr/>
      </xdr:nvSpPr>
      <xdr:spPr>
        <a:xfrm>
          <a:off x="13271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43135</xdr:rowOff>
    </xdr:from>
    <xdr:to>
      <xdr:col>72</xdr:col>
      <xdr:colOff>73025</xdr:colOff>
      <xdr:row>34</xdr:row>
      <xdr:rowOff>127953</xdr:rowOff>
    </xdr:to>
    <xdr:cxnSp macro="">
      <xdr:nvCxnSpPr>
        <xdr:cNvPr id="150" name="直線コネクタ 149"/>
        <xdr:cNvCxnSpPr/>
      </xdr:nvCxnSpPr>
      <xdr:spPr>
        <a:xfrm flipV="1">
          <a:off x="13322300" y="6643960"/>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92420</xdr:rowOff>
    </xdr:from>
    <xdr:to>
      <xdr:col>64</xdr:col>
      <xdr:colOff>123825</xdr:colOff>
      <xdr:row>35</xdr:row>
      <xdr:rowOff>22570</xdr:rowOff>
    </xdr:to>
    <xdr:sp macro="" textlink="">
      <xdr:nvSpPr>
        <xdr:cNvPr id="151" name="楕円 150"/>
        <xdr:cNvSpPr/>
      </xdr:nvSpPr>
      <xdr:spPr>
        <a:xfrm>
          <a:off x="12509500" y="66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127953</xdr:rowOff>
    </xdr:from>
    <xdr:to>
      <xdr:col>68</xdr:col>
      <xdr:colOff>73025</xdr:colOff>
      <xdr:row>34</xdr:row>
      <xdr:rowOff>143220</xdr:rowOff>
    </xdr:to>
    <xdr:cxnSp macro="">
      <xdr:nvCxnSpPr>
        <xdr:cNvPr id="152" name="直線コネクタ 151"/>
        <xdr:cNvCxnSpPr/>
      </xdr:nvCxnSpPr>
      <xdr:spPr>
        <a:xfrm flipV="1">
          <a:off x="12560300" y="6728778"/>
          <a:ext cx="762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48006</xdr:rowOff>
    </xdr:from>
    <xdr:to>
      <xdr:col>60</xdr:col>
      <xdr:colOff>123825</xdr:colOff>
      <xdr:row>34</xdr:row>
      <xdr:rowOff>149606</xdr:rowOff>
    </xdr:to>
    <xdr:sp macro="" textlink="">
      <xdr:nvSpPr>
        <xdr:cNvPr id="153" name="楕円 152"/>
        <xdr:cNvSpPr/>
      </xdr:nvSpPr>
      <xdr:spPr>
        <a:xfrm>
          <a:off x="11747500" y="66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98806</xdr:rowOff>
    </xdr:from>
    <xdr:to>
      <xdr:col>64</xdr:col>
      <xdr:colOff>73025</xdr:colOff>
      <xdr:row>34</xdr:row>
      <xdr:rowOff>143220</xdr:rowOff>
    </xdr:to>
    <xdr:cxnSp macro="">
      <xdr:nvCxnSpPr>
        <xdr:cNvPr id="154" name="直線コネクタ 153"/>
        <xdr:cNvCxnSpPr/>
      </xdr:nvCxnSpPr>
      <xdr:spPr>
        <a:xfrm>
          <a:off x="11798300" y="6699631"/>
          <a:ext cx="762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85062</xdr:rowOff>
    </xdr:from>
    <xdr:ext cx="469744" cy="259045"/>
    <xdr:sp macro="" textlink="">
      <xdr:nvSpPr>
        <xdr:cNvPr id="159" name="n_1mainValue債務償還比率"/>
        <xdr:cNvSpPr txBox="1"/>
      </xdr:nvSpPr>
      <xdr:spPr>
        <a:xfrm>
          <a:off x="13836727" y="66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169880</xdr:rowOff>
    </xdr:from>
    <xdr:ext cx="469744" cy="259045"/>
    <xdr:sp macro="" textlink="">
      <xdr:nvSpPr>
        <xdr:cNvPr id="160" name="n_2mainValue債務償還比率"/>
        <xdr:cNvSpPr txBox="1"/>
      </xdr:nvSpPr>
      <xdr:spPr>
        <a:xfrm>
          <a:off x="13087427" y="67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13697</xdr:rowOff>
    </xdr:from>
    <xdr:ext cx="469744" cy="259045"/>
    <xdr:sp macro="" textlink="">
      <xdr:nvSpPr>
        <xdr:cNvPr id="161" name="n_3mainValue債務償還比率"/>
        <xdr:cNvSpPr txBox="1"/>
      </xdr:nvSpPr>
      <xdr:spPr>
        <a:xfrm>
          <a:off x="12325427" y="678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140733</xdr:rowOff>
    </xdr:from>
    <xdr:ext cx="469744" cy="259045"/>
    <xdr:sp macro="" textlink="">
      <xdr:nvSpPr>
        <xdr:cNvPr id="162" name="n_4mainValue債務償還比率"/>
        <xdr:cNvSpPr txBox="1"/>
      </xdr:nvSpPr>
      <xdr:spPr>
        <a:xfrm>
          <a:off x="11563427" y="674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3" name="楕円 72"/>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144780</xdr:rowOff>
    </xdr:to>
    <xdr:cxnSp macro="">
      <xdr:nvCxnSpPr>
        <xdr:cNvPr id="74" name="直線コネクタ 73"/>
        <xdr:cNvCxnSpPr/>
      </xdr:nvCxnSpPr>
      <xdr:spPr>
        <a:xfrm>
          <a:off x="3797300" y="64541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5" name="楕円 74"/>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73914</xdr:rowOff>
    </xdr:from>
    <xdr:to>
      <xdr:col>19</xdr:col>
      <xdr:colOff>177800</xdr:colOff>
      <xdr:row>37</xdr:row>
      <xdr:rowOff>110490</xdr:rowOff>
    </xdr:to>
    <xdr:cxnSp macro="">
      <xdr:nvCxnSpPr>
        <xdr:cNvPr id="76" name="直線コネクタ 75"/>
        <xdr:cNvCxnSpPr/>
      </xdr:nvCxnSpPr>
      <xdr:spPr>
        <a:xfrm>
          <a:off x="2908300" y="6417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157988</xdr:rowOff>
    </xdr:from>
    <xdr:to>
      <xdr:col>10</xdr:col>
      <xdr:colOff>165100</xdr:colOff>
      <xdr:row>37</xdr:row>
      <xdr:rowOff>88138</xdr:rowOff>
    </xdr:to>
    <xdr:sp macro="" textlink="">
      <xdr:nvSpPr>
        <xdr:cNvPr id="77" name="楕円 76"/>
        <xdr:cNvSpPr/>
      </xdr:nvSpPr>
      <xdr:spPr>
        <a:xfrm>
          <a:off x="196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37338</xdr:rowOff>
    </xdr:from>
    <xdr:to>
      <xdr:col>15</xdr:col>
      <xdr:colOff>50800</xdr:colOff>
      <xdr:row>37</xdr:row>
      <xdr:rowOff>73914</xdr:rowOff>
    </xdr:to>
    <xdr:cxnSp macro="">
      <xdr:nvCxnSpPr>
        <xdr:cNvPr id="78" name="直線コネクタ 77"/>
        <xdr:cNvCxnSpPr/>
      </xdr:nvCxnSpPr>
      <xdr:spPr>
        <a:xfrm>
          <a:off x="2019300" y="6380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98552</xdr:rowOff>
    </xdr:from>
    <xdr:to>
      <xdr:col>6</xdr:col>
      <xdr:colOff>38100</xdr:colOff>
      <xdr:row>37</xdr:row>
      <xdr:rowOff>28702</xdr:rowOff>
    </xdr:to>
    <xdr:sp macro="" textlink="">
      <xdr:nvSpPr>
        <xdr:cNvPr id="79" name="楕円 78"/>
        <xdr:cNvSpPr/>
      </xdr:nvSpPr>
      <xdr:spPr>
        <a:xfrm>
          <a:off x="1079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149352</xdr:rowOff>
    </xdr:from>
    <xdr:to>
      <xdr:col>10</xdr:col>
      <xdr:colOff>114300</xdr:colOff>
      <xdr:row>37</xdr:row>
      <xdr:rowOff>37338</xdr:rowOff>
    </xdr:to>
    <xdr:cxnSp macro="">
      <xdr:nvCxnSpPr>
        <xdr:cNvPr id="80" name="直線コネクタ 79"/>
        <xdr:cNvCxnSpPr/>
      </xdr:nvCxnSpPr>
      <xdr:spPr>
        <a:xfrm>
          <a:off x="1130300" y="63215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5" name="n_1main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115841</xdr:rowOff>
    </xdr:from>
    <xdr:ext cx="405111" cy="259045"/>
    <xdr:sp macro="" textlink="">
      <xdr:nvSpPr>
        <xdr:cNvPr id="86" name="n_2mainValue【道路】&#10;有形固定資産減価償却率"/>
        <xdr:cNvSpPr txBox="1"/>
      </xdr:nvSpPr>
      <xdr:spPr>
        <a:xfrm>
          <a:off x="27057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79265</xdr:rowOff>
    </xdr:from>
    <xdr:ext cx="405111" cy="259045"/>
    <xdr:sp macro="" textlink="">
      <xdr:nvSpPr>
        <xdr:cNvPr id="87" name="n_3mainValue【道路】&#10;有形固定資産減価償却率"/>
        <xdr:cNvSpPr txBox="1"/>
      </xdr:nvSpPr>
      <xdr:spPr>
        <a:xfrm>
          <a:off x="1816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8" name="n_4mainValue【道路】&#10;有形固定資産減価償却率"/>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7620</xdr:rowOff>
    </xdr:from>
    <xdr:to>
      <xdr:col>55</xdr:col>
      <xdr:colOff>50800</xdr:colOff>
      <xdr:row>41</xdr:row>
      <xdr:rowOff>109220</xdr:rowOff>
    </xdr:to>
    <xdr:sp macro="" textlink="">
      <xdr:nvSpPr>
        <xdr:cNvPr id="128" name="楕円 127"/>
        <xdr:cNvSpPr/>
      </xdr:nvSpPr>
      <xdr:spPr>
        <a:xfrm>
          <a:off x="104267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30497</xdr:rowOff>
    </xdr:from>
    <xdr:ext cx="534377" cy="259045"/>
    <xdr:sp macro="" textlink="">
      <xdr:nvSpPr>
        <xdr:cNvPr id="129" name="【道路】&#10;一人当たり延長該当値テキスト"/>
        <xdr:cNvSpPr txBox="1"/>
      </xdr:nvSpPr>
      <xdr:spPr>
        <a:xfrm>
          <a:off x="10515600" y="68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8382</xdr:rowOff>
    </xdr:from>
    <xdr:to>
      <xdr:col>50</xdr:col>
      <xdr:colOff>165100</xdr:colOff>
      <xdr:row>41</xdr:row>
      <xdr:rowOff>109982</xdr:rowOff>
    </xdr:to>
    <xdr:sp macro="" textlink="">
      <xdr:nvSpPr>
        <xdr:cNvPr id="130" name="楕円 129"/>
        <xdr:cNvSpPr/>
      </xdr:nvSpPr>
      <xdr:spPr>
        <a:xfrm>
          <a:off x="9588500" y="70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58420</xdr:rowOff>
    </xdr:from>
    <xdr:to>
      <xdr:col>55</xdr:col>
      <xdr:colOff>0</xdr:colOff>
      <xdr:row>41</xdr:row>
      <xdr:rowOff>59182</xdr:rowOff>
    </xdr:to>
    <xdr:cxnSp macro="">
      <xdr:nvCxnSpPr>
        <xdr:cNvPr id="131" name="直線コネクタ 130"/>
        <xdr:cNvCxnSpPr/>
      </xdr:nvCxnSpPr>
      <xdr:spPr>
        <a:xfrm flipV="1">
          <a:off x="9639300" y="70878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8789</xdr:rowOff>
    </xdr:from>
    <xdr:to>
      <xdr:col>46</xdr:col>
      <xdr:colOff>38100</xdr:colOff>
      <xdr:row>41</xdr:row>
      <xdr:rowOff>110389</xdr:rowOff>
    </xdr:to>
    <xdr:sp macro="" textlink="">
      <xdr:nvSpPr>
        <xdr:cNvPr id="132" name="楕円 131"/>
        <xdr:cNvSpPr/>
      </xdr:nvSpPr>
      <xdr:spPr>
        <a:xfrm>
          <a:off x="8699500" y="70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59182</xdr:rowOff>
    </xdr:from>
    <xdr:to>
      <xdr:col>50</xdr:col>
      <xdr:colOff>114300</xdr:colOff>
      <xdr:row>41</xdr:row>
      <xdr:rowOff>59589</xdr:rowOff>
    </xdr:to>
    <xdr:cxnSp macro="">
      <xdr:nvCxnSpPr>
        <xdr:cNvPr id="133" name="直線コネクタ 132"/>
        <xdr:cNvCxnSpPr/>
      </xdr:nvCxnSpPr>
      <xdr:spPr>
        <a:xfrm flipV="1">
          <a:off x="8750300" y="708863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9513</xdr:rowOff>
    </xdr:from>
    <xdr:to>
      <xdr:col>41</xdr:col>
      <xdr:colOff>101600</xdr:colOff>
      <xdr:row>41</xdr:row>
      <xdr:rowOff>111113</xdr:rowOff>
    </xdr:to>
    <xdr:sp macro="" textlink="">
      <xdr:nvSpPr>
        <xdr:cNvPr id="134" name="楕円 133"/>
        <xdr:cNvSpPr/>
      </xdr:nvSpPr>
      <xdr:spPr>
        <a:xfrm>
          <a:off x="7810500" y="70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59589</xdr:rowOff>
    </xdr:from>
    <xdr:to>
      <xdr:col>45</xdr:col>
      <xdr:colOff>177800</xdr:colOff>
      <xdr:row>41</xdr:row>
      <xdr:rowOff>60313</xdr:rowOff>
    </xdr:to>
    <xdr:cxnSp macro="">
      <xdr:nvCxnSpPr>
        <xdr:cNvPr id="135" name="直線コネクタ 134"/>
        <xdr:cNvCxnSpPr/>
      </xdr:nvCxnSpPr>
      <xdr:spPr>
        <a:xfrm flipV="1">
          <a:off x="7861300" y="708903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10033</xdr:rowOff>
    </xdr:from>
    <xdr:to>
      <xdr:col>36</xdr:col>
      <xdr:colOff>165100</xdr:colOff>
      <xdr:row>41</xdr:row>
      <xdr:rowOff>111633</xdr:rowOff>
    </xdr:to>
    <xdr:sp macro="" textlink="">
      <xdr:nvSpPr>
        <xdr:cNvPr id="136" name="楕円 135"/>
        <xdr:cNvSpPr/>
      </xdr:nvSpPr>
      <xdr:spPr>
        <a:xfrm>
          <a:off x="6921500" y="70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60313</xdr:rowOff>
    </xdr:from>
    <xdr:to>
      <xdr:col>41</xdr:col>
      <xdr:colOff>50800</xdr:colOff>
      <xdr:row>41</xdr:row>
      <xdr:rowOff>60833</xdr:rowOff>
    </xdr:to>
    <xdr:cxnSp macro="">
      <xdr:nvCxnSpPr>
        <xdr:cNvPr id="137" name="直線コネクタ 136"/>
        <xdr:cNvCxnSpPr/>
      </xdr:nvCxnSpPr>
      <xdr:spPr>
        <a:xfrm flipV="1">
          <a:off x="6972300" y="7089763"/>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126509</xdr:rowOff>
    </xdr:from>
    <xdr:ext cx="534377" cy="259045"/>
    <xdr:sp macro="" textlink="">
      <xdr:nvSpPr>
        <xdr:cNvPr id="142" name="n_1mainValue【道路】&#10;一人当たり延長"/>
        <xdr:cNvSpPr txBox="1"/>
      </xdr:nvSpPr>
      <xdr:spPr>
        <a:xfrm>
          <a:off x="9359411" y="68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126916</xdr:rowOff>
    </xdr:from>
    <xdr:ext cx="534377" cy="259045"/>
    <xdr:sp macro="" textlink="">
      <xdr:nvSpPr>
        <xdr:cNvPr id="143" name="n_2mainValue【道路】&#10;一人当たり延長"/>
        <xdr:cNvSpPr txBox="1"/>
      </xdr:nvSpPr>
      <xdr:spPr>
        <a:xfrm>
          <a:off x="8483111" y="68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127640</xdr:rowOff>
    </xdr:from>
    <xdr:ext cx="534377" cy="259045"/>
    <xdr:sp macro="" textlink="">
      <xdr:nvSpPr>
        <xdr:cNvPr id="144" name="n_3mainValue【道路】&#10;一人当たり延長"/>
        <xdr:cNvSpPr txBox="1"/>
      </xdr:nvSpPr>
      <xdr:spPr>
        <a:xfrm>
          <a:off x="7594111" y="68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128160</xdr:rowOff>
    </xdr:from>
    <xdr:ext cx="534377" cy="259045"/>
    <xdr:sp macro="" textlink="">
      <xdr:nvSpPr>
        <xdr:cNvPr id="145" name="n_4mainValue【道路】&#10;一人当たり延長"/>
        <xdr:cNvSpPr txBox="1"/>
      </xdr:nvSpPr>
      <xdr:spPr>
        <a:xfrm>
          <a:off x="6705111" y="68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89" name="楕円 188"/>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44087</xdr:rowOff>
    </xdr:to>
    <xdr:cxnSp macro="">
      <xdr:nvCxnSpPr>
        <xdr:cNvPr id="190" name="直線コネクタ 189"/>
        <xdr:cNvCxnSpPr/>
      </xdr:nvCxnSpPr>
      <xdr:spPr>
        <a:xfrm>
          <a:off x="3797300" y="104780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1" name="楕円 190"/>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19594</xdr:rowOff>
    </xdr:to>
    <xdr:cxnSp macro="">
      <xdr:nvCxnSpPr>
        <xdr:cNvPr id="192" name="直線コネクタ 191"/>
        <xdr:cNvCxnSpPr/>
      </xdr:nvCxnSpPr>
      <xdr:spPr>
        <a:xfrm>
          <a:off x="2908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3" name="楕円 192"/>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164919</xdr:rowOff>
    </xdr:to>
    <xdr:cxnSp macro="">
      <xdr:nvCxnSpPr>
        <xdr:cNvPr id="194" name="直線コネクタ 193"/>
        <xdr:cNvCxnSpPr/>
      </xdr:nvCxnSpPr>
      <xdr:spPr>
        <a:xfrm>
          <a:off x="2019300" y="104257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138793</xdr:rowOff>
    </xdr:to>
    <xdr:cxnSp macro="">
      <xdr:nvCxnSpPr>
        <xdr:cNvPr id="196" name="直線コネクタ 195"/>
        <xdr:cNvCxnSpPr/>
      </xdr:nvCxnSpPr>
      <xdr:spPr>
        <a:xfrm>
          <a:off x="1130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1"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2" name="n_2main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203" name="n_3mainValue【橋りょう・トンネル】&#10;有形固定資産減価償却率"/>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161272</xdr:rowOff>
    </xdr:from>
    <xdr:to>
      <xdr:col>55</xdr:col>
      <xdr:colOff>50800</xdr:colOff>
      <xdr:row>62</xdr:row>
      <xdr:rowOff>91422</xdr:rowOff>
    </xdr:to>
    <xdr:sp macro="" textlink="">
      <xdr:nvSpPr>
        <xdr:cNvPr id="244" name="楕円 243"/>
        <xdr:cNvSpPr/>
      </xdr:nvSpPr>
      <xdr:spPr>
        <a:xfrm>
          <a:off x="10426700" y="106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12699</xdr:rowOff>
    </xdr:from>
    <xdr:ext cx="534377" cy="259045"/>
    <xdr:sp macro="" textlink="">
      <xdr:nvSpPr>
        <xdr:cNvPr id="245" name="【橋りょう・トンネル】&#10;一人当たり有形固定資産（償却資産）額該当値テキスト"/>
        <xdr:cNvSpPr txBox="1"/>
      </xdr:nvSpPr>
      <xdr:spPr>
        <a:xfrm>
          <a:off x="10515600" y="104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163295</xdr:rowOff>
    </xdr:from>
    <xdr:to>
      <xdr:col>50</xdr:col>
      <xdr:colOff>165100</xdr:colOff>
      <xdr:row>62</xdr:row>
      <xdr:rowOff>93445</xdr:rowOff>
    </xdr:to>
    <xdr:sp macro="" textlink="">
      <xdr:nvSpPr>
        <xdr:cNvPr id="246" name="楕円 245"/>
        <xdr:cNvSpPr/>
      </xdr:nvSpPr>
      <xdr:spPr>
        <a:xfrm>
          <a:off x="9588500" y="106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40622</xdr:rowOff>
    </xdr:from>
    <xdr:to>
      <xdr:col>55</xdr:col>
      <xdr:colOff>0</xdr:colOff>
      <xdr:row>62</xdr:row>
      <xdr:rowOff>42645</xdr:rowOff>
    </xdr:to>
    <xdr:cxnSp macro="">
      <xdr:nvCxnSpPr>
        <xdr:cNvPr id="247" name="直線コネクタ 246"/>
        <xdr:cNvCxnSpPr/>
      </xdr:nvCxnSpPr>
      <xdr:spPr>
        <a:xfrm flipV="1">
          <a:off x="9639300" y="10670522"/>
          <a:ext cx="8382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164484</xdr:rowOff>
    </xdr:from>
    <xdr:to>
      <xdr:col>46</xdr:col>
      <xdr:colOff>38100</xdr:colOff>
      <xdr:row>62</xdr:row>
      <xdr:rowOff>94634</xdr:rowOff>
    </xdr:to>
    <xdr:sp macro="" textlink="">
      <xdr:nvSpPr>
        <xdr:cNvPr id="248" name="楕円 247"/>
        <xdr:cNvSpPr/>
      </xdr:nvSpPr>
      <xdr:spPr>
        <a:xfrm>
          <a:off x="8699500" y="10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42645</xdr:rowOff>
    </xdr:from>
    <xdr:to>
      <xdr:col>50</xdr:col>
      <xdr:colOff>114300</xdr:colOff>
      <xdr:row>62</xdr:row>
      <xdr:rowOff>43834</xdr:rowOff>
    </xdr:to>
    <xdr:cxnSp macro="">
      <xdr:nvCxnSpPr>
        <xdr:cNvPr id="249" name="直線コネクタ 248"/>
        <xdr:cNvCxnSpPr/>
      </xdr:nvCxnSpPr>
      <xdr:spPr>
        <a:xfrm flipV="1">
          <a:off x="8750300" y="1067254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166027</xdr:rowOff>
    </xdr:from>
    <xdr:to>
      <xdr:col>41</xdr:col>
      <xdr:colOff>101600</xdr:colOff>
      <xdr:row>62</xdr:row>
      <xdr:rowOff>96177</xdr:rowOff>
    </xdr:to>
    <xdr:sp macro="" textlink="">
      <xdr:nvSpPr>
        <xdr:cNvPr id="250" name="楕円 249"/>
        <xdr:cNvSpPr/>
      </xdr:nvSpPr>
      <xdr:spPr>
        <a:xfrm>
          <a:off x="7810500" y="106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43834</xdr:rowOff>
    </xdr:from>
    <xdr:to>
      <xdr:col>45</xdr:col>
      <xdr:colOff>177800</xdr:colOff>
      <xdr:row>62</xdr:row>
      <xdr:rowOff>45377</xdr:rowOff>
    </xdr:to>
    <xdr:cxnSp macro="">
      <xdr:nvCxnSpPr>
        <xdr:cNvPr id="251" name="直線コネクタ 250"/>
        <xdr:cNvCxnSpPr/>
      </xdr:nvCxnSpPr>
      <xdr:spPr>
        <a:xfrm flipV="1">
          <a:off x="7861300" y="1067373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166827</xdr:rowOff>
    </xdr:from>
    <xdr:to>
      <xdr:col>36</xdr:col>
      <xdr:colOff>165100</xdr:colOff>
      <xdr:row>62</xdr:row>
      <xdr:rowOff>96977</xdr:rowOff>
    </xdr:to>
    <xdr:sp macro="" textlink="">
      <xdr:nvSpPr>
        <xdr:cNvPr id="252" name="楕円 251"/>
        <xdr:cNvSpPr/>
      </xdr:nvSpPr>
      <xdr:spPr>
        <a:xfrm>
          <a:off x="6921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45377</xdr:rowOff>
    </xdr:from>
    <xdr:to>
      <xdr:col>41</xdr:col>
      <xdr:colOff>50800</xdr:colOff>
      <xdr:row>62</xdr:row>
      <xdr:rowOff>46177</xdr:rowOff>
    </xdr:to>
    <xdr:cxnSp macro="">
      <xdr:nvCxnSpPr>
        <xdr:cNvPr id="253" name="直線コネクタ 252"/>
        <xdr:cNvCxnSpPr/>
      </xdr:nvCxnSpPr>
      <xdr:spPr>
        <a:xfrm flipV="1">
          <a:off x="6972300" y="106752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109972</xdr:rowOff>
    </xdr:from>
    <xdr:ext cx="534377" cy="259045"/>
    <xdr:sp macro="" textlink="">
      <xdr:nvSpPr>
        <xdr:cNvPr id="258" name="n_1mainValue【橋りょう・トンネル】&#10;一人当たり有形固定資産（償却資産）額"/>
        <xdr:cNvSpPr txBox="1"/>
      </xdr:nvSpPr>
      <xdr:spPr>
        <a:xfrm>
          <a:off x="9359411" y="1039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111161</xdr:rowOff>
    </xdr:from>
    <xdr:ext cx="534377" cy="259045"/>
    <xdr:sp macro="" textlink="">
      <xdr:nvSpPr>
        <xdr:cNvPr id="259" name="n_2mainValue【橋りょう・トンネル】&#10;一人当たり有形固定資産（償却資産）額"/>
        <xdr:cNvSpPr txBox="1"/>
      </xdr:nvSpPr>
      <xdr:spPr>
        <a:xfrm>
          <a:off x="8483111" y="10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112704</xdr:rowOff>
    </xdr:from>
    <xdr:ext cx="534377" cy="259045"/>
    <xdr:sp macro="" textlink="">
      <xdr:nvSpPr>
        <xdr:cNvPr id="260" name="n_3mainValue【橋りょう・トンネル】&#10;一人当たり有形固定資産（償却資産）額"/>
        <xdr:cNvSpPr txBox="1"/>
      </xdr:nvSpPr>
      <xdr:spPr>
        <a:xfrm>
          <a:off x="7594111" y="10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113504</xdr:rowOff>
    </xdr:from>
    <xdr:ext cx="534377" cy="259045"/>
    <xdr:sp macro="" textlink="">
      <xdr:nvSpPr>
        <xdr:cNvPr id="261" name="n_4mainValue【橋りょう・トンネル】&#10;一人当たり有形固定資産（償却資産）額"/>
        <xdr:cNvSpPr txBox="1"/>
      </xdr:nvSpPr>
      <xdr:spPr>
        <a:xfrm>
          <a:off x="6705111" y="104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4" name="楕円 303"/>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5" name="【公営住宅】&#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306" name="楕円 305"/>
        <xdr:cNvSpPr/>
      </xdr:nvSpPr>
      <xdr:spPr>
        <a:xfrm>
          <a:off x="3746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160564</xdr:rowOff>
    </xdr:from>
    <xdr:to>
      <xdr:col>24</xdr:col>
      <xdr:colOff>63500</xdr:colOff>
      <xdr:row>84</xdr:row>
      <xdr:rowOff>54429</xdr:rowOff>
    </xdr:to>
    <xdr:cxnSp macro="">
      <xdr:nvCxnSpPr>
        <xdr:cNvPr id="307" name="直線コネクタ 306"/>
        <xdr:cNvCxnSpPr/>
      </xdr:nvCxnSpPr>
      <xdr:spPr>
        <a:xfrm>
          <a:off x="3797300" y="143909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8" name="楕円 307"/>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160564</xdr:rowOff>
    </xdr:to>
    <xdr:cxnSp macro="">
      <xdr:nvCxnSpPr>
        <xdr:cNvPr id="309" name="直線コネクタ 308"/>
        <xdr:cNvCxnSpPr/>
      </xdr:nvCxnSpPr>
      <xdr:spPr>
        <a:xfrm>
          <a:off x="2908300" y="1432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0" name="楕円 309"/>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95250</xdr:rowOff>
    </xdr:to>
    <xdr:cxnSp macro="">
      <xdr:nvCxnSpPr>
        <xdr:cNvPr id="311" name="直線コネクタ 310"/>
        <xdr:cNvCxnSpPr/>
      </xdr:nvCxnSpPr>
      <xdr:spPr>
        <a:xfrm>
          <a:off x="2019300" y="1425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82006</xdr:rowOff>
    </xdr:from>
    <xdr:to>
      <xdr:col>6</xdr:col>
      <xdr:colOff>38100</xdr:colOff>
      <xdr:row>83</xdr:row>
      <xdr:rowOff>12156</xdr:rowOff>
    </xdr:to>
    <xdr:sp macro="" textlink="">
      <xdr:nvSpPr>
        <xdr:cNvPr id="312" name="楕円 311"/>
        <xdr:cNvSpPr/>
      </xdr:nvSpPr>
      <xdr:spPr>
        <a:xfrm>
          <a:off x="1079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132806</xdr:rowOff>
    </xdr:from>
    <xdr:to>
      <xdr:col>10</xdr:col>
      <xdr:colOff>114300</xdr:colOff>
      <xdr:row>83</xdr:row>
      <xdr:rowOff>26670</xdr:rowOff>
    </xdr:to>
    <xdr:cxnSp macro="">
      <xdr:nvCxnSpPr>
        <xdr:cNvPr id="313" name="直線コネクタ 312"/>
        <xdr:cNvCxnSpPr/>
      </xdr:nvCxnSpPr>
      <xdr:spPr>
        <a:xfrm>
          <a:off x="1130300" y="1419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31041</xdr:rowOff>
    </xdr:from>
    <xdr:ext cx="405111" cy="259045"/>
    <xdr:sp macro="" textlink="">
      <xdr:nvSpPr>
        <xdr:cNvPr id="318" name="n_1mainValue【公営住宅】&#10;有形固定資産減価償却率"/>
        <xdr:cNvSpPr txBox="1"/>
      </xdr:nvSpPr>
      <xdr:spPr>
        <a:xfrm>
          <a:off x="3582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9" name="n_2main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20"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3283</xdr:rowOff>
    </xdr:from>
    <xdr:ext cx="405111" cy="259045"/>
    <xdr:sp macro="" textlink="">
      <xdr:nvSpPr>
        <xdr:cNvPr id="321" name="n_4mainValue【公営住宅】&#10;有形固定資産減価償却率"/>
        <xdr:cNvSpPr txBox="1"/>
      </xdr:nvSpPr>
      <xdr:spPr>
        <a:xfrm>
          <a:off x="927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52070</xdr:rowOff>
    </xdr:from>
    <xdr:to>
      <xdr:col>55</xdr:col>
      <xdr:colOff>50800</xdr:colOff>
      <xdr:row>81</xdr:row>
      <xdr:rowOff>153670</xdr:rowOff>
    </xdr:to>
    <xdr:sp macro="" textlink="">
      <xdr:nvSpPr>
        <xdr:cNvPr id="361" name="楕円 360"/>
        <xdr:cNvSpPr/>
      </xdr:nvSpPr>
      <xdr:spPr>
        <a:xfrm>
          <a:off x="10426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74947</xdr:rowOff>
    </xdr:from>
    <xdr:ext cx="469744" cy="259045"/>
    <xdr:sp macro="" textlink="">
      <xdr:nvSpPr>
        <xdr:cNvPr id="362" name="【公営住宅】&#10;一人当たり面積該当値テキスト"/>
        <xdr:cNvSpPr txBox="1"/>
      </xdr:nvSpPr>
      <xdr:spPr>
        <a:xfrm>
          <a:off x="105156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16256</xdr:rowOff>
    </xdr:from>
    <xdr:to>
      <xdr:col>50</xdr:col>
      <xdr:colOff>165100</xdr:colOff>
      <xdr:row>81</xdr:row>
      <xdr:rowOff>117856</xdr:rowOff>
    </xdr:to>
    <xdr:sp macro="" textlink="">
      <xdr:nvSpPr>
        <xdr:cNvPr id="363" name="楕円 362"/>
        <xdr:cNvSpPr/>
      </xdr:nvSpPr>
      <xdr:spPr>
        <a:xfrm>
          <a:off x="9588500" y="139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67056</xdr:rowOff>
    </xdr:from>
    <xdr:to>
      <xdr:col>55</xdr:col>
      <xdr:colOff>0</xdr:colOff>
      <xdr:row>81</xdr:row>
      <xdr:rowOff>102870</xdr:rowOff>
    </xdr:to>
    <xdr:cxnSp macro="">
      <xdr:nvCxnSpPr>
        <xdr:cNvPr id="364" name="直線コネクタ 363"/>
        <xdr:cNvCxnSpPr/>
      </xdr:nvCxnSpPr>
      <xdr:spPr>
        <a:xfrm>
          <a:off x="9639300" y="1395450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19304</xdr:rowOff>
    </xdr:from>
    <xdr:to>
      <xdr:col>46</xdr:col>
      <xdr:colOff>38100</xdr:colOff>
      <xdr:row>81</xdr:row>
      <xdr:rowOff>120904</xdr:rowOff>
    </xdr:to>
    <xdr:sp macro="" textlink="">
      <xdr:nvSpPr>
        <xdr:cNvPr id="365" name="楕円 364"/>
        <xdr:cNvSpPr/>
      </xdr:nvSpPr>
      <xdr:spPr>
        <a:xfrm>
          <a:off x="8699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67056</xdr:rowOff>
    </xdr:from>
    <xdr:to>
      <xdr:col>50</xdr:col>
      <xdr:colOff>114300</xdr:colOff>
      <xdr:row>81</xdr:row>
      <xdr:rowOff>70104</xdr:rowOff>
    </xdr:to>
    <xdr:cxnSp macro="">
      <xdr:nvCxnSpPr>
        <xdr:cNvPr id="366" name="直線コネクタ 365"/>
        <xdr:cNvCxnSpPr/>
      </xdr:nvCxnSpPr>
      <xdr:spPr>
        <a:xfrm flipV="1">
          <a:off x="8750300" y="139545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23113</xdr:rowOff>
    </xdr:from>
    <xdr:to>
      <xdr:col>41</xdr:col>
      <xdr:colOff>101600</xdr:colOff>
      <xdr:row>81</xdr:row>
      <xdr:rowOff>124713</xdr:rowOff>
    </xdr:to>
    <xdr:sp macro="" textlink="">
      <xdr:nvSpPr>
        <xdr:cNvPr id="367" name="楕円 366"/>
        <xdr:cNvSpPr/>
      </xdr:nvSpPr>
      <xdr:spPr>
        <a:xfrm>
          <a:off x="7810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70104</xdr:rowOff>
    </xdr:from>
    <xdr:to>
      <xdr:col>45</xdr:col>
      <xdr:colOff>177800</xdr:colOff>
      <xdr:row>81</xdr:row>
      <xdr:rowOff>73913</xdr:rowOff>
    </xdr:to>
    <xdr:cxnSp macro="">
      <xdr:nvCxnSpPr>
        <xdr:cNvPr id="368" name="直線コネクタ 367"/>
        <xdr:cNvCxnSpPr/>
      </xdr:nvCxnSpPr>
      <xdr:spPr>
        <a:xfrm flipV="1">
          <a:off x="7861300" y="139575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24637</xdr:rowOff>
    </xdr:from>
    <xdr:to>
      <xdr:col>36</xdr:col>
      <xdr:colOff>165100</xdr:colOff>
      <xdr:row>81</xdr:row>
      <xdr:rowOff>126237</xdr:rowOff>
    </xdr:to>
    <xdr:sp macro="" textlink="">
      <xdr:nvSpPr>
        <xdr:cNvPr id="369" name="楕円 368"/>
        <xdr:cNvSpPr/>
      </xdr:nvSpPr>
      <xdr:spPr>
        <a:xfrm>
          <a:off x="6921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73913</xdr:rowOff>
    </xdr:from>
    <xdr:to>
      <xdr:col>41</xdr:col>
      <xdr:colOff>50800</xdr:colOff>
      <xdr:row>81</xdr:row>
      <xdr:rowOff>75437</xdr:rowOff>
    </xdr:to>
    <xdr:cxnSp macro="">
      <xdr:nvCxnSpPr>
        <xdr:cNvPr id="370" name="直線コネクタ 369"/>
        <xdr:cNvCxnSpPr/>
      </xdr:nvCxnSpPr>
      <xdr:spPr>
        <a:xfrm flipV="1">
          <a:off x="6972300" y="13961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134383</xdr:rowOff>
    </xdr:from>
    <xdr:ext cx="469744" cy="259045"/>
    <xdr:sp macro="" textlink="">
      <xdr:nvSpPr>
        <xdr:cNvPr id="375" name="n_1mainValue【公営住宅】&#10;一人当たり面積"/>
        <xdr:cNvSpPr txBox="1"/>
      </xdr:nvSpPr>
      <xdr:spPr>
        <a:xfrm>
          <a:off x="9391727" y="1367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137431</xdr:rowOff>
    </xdr:from>
    <xdr:ext cx="469744" cy="259045"/>
    <xdr:sp macro="" textlink="">
      <xdr:nvSpPr>
        <xdr:cNvPr id="376" name="n_2mainValue【公営住宅】&#10;一人当たり面積"/>
        <xdr:cNvSpPr txBox="1"/>
      </xdr:nvSpPr>
      <xdr:spPr>
        <a:xfrm>
          <a:off x="85154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141240</xdr:rowOff>
    </xdr:from>
    <xdr:ext cx="469744" cy="259045"/>
    <xdr:sp macro="" textlink="">
      <xdr:nvSpPr>
        <xdr:cNvPr id="377" name="n_3mainValue【公営住宅】&#10;一人当たり面積"/>
        <xdr:cNvSpPr txBox="1"/>
      </xdr:nvSpPr>
      <xdr:spPr>
        <a:xfrm>
          <a:off x="76264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142764</xdr:rowOff>
    </xdr:from>
    <xdr:ext cx="469744" cy="259045"/>
    <xdr:sp macro="" textlink="">
      <xdr:nvSpPr>
        <xdr:cNvPr id="378" name="n_4mainValue【公営住宅】&#10;一人当たり面積"/>
        <xdr:cNvSpPr txBox="1"/>
      </xdr:nvSpPr>
      <xdr:spPr>
        <a:xfrm>
          <a:off x="67374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52832</xdr:rowOff>
    </xdr:from>
    <xdr:to>
      <xdr:col>85</xdr:col>
      <xdr:colOff>177800</xdr:colOff>
      <xdr:row>41</xdr:row>
      <xdr:rowOff>154432</xdr:rowOff>
    </xdr:to>
    <xdr:sp macro="" textlink="">
      <xdr:nvSpPr>
        <xdr:cNvPr id="433" name="楕円 432"/>
        <xdr:cNvSpPr/>
      </xdr:nvSpPr>
      <xdr:spPr>
        <a:xfrm>
          <a:off x="16268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139209</xdr:rowOff>
    </xdr:from>
    <xdr:ext cx="405111" cy="259045"/>
    <xdr:sp macro="" textlink="">
      <xdr:nvSpPr>
        <xdr:cNvPr id="434" name="【認定こども園・幼稚園・保育所】&#10;有形固定資産減価償却率該当値テキスト"/>
        <xdr:cNvSpPr txBox="1"/>
      </xdr:nvSpPr>
      <xdr:spPr>
        <a:xfrm>
          <a:off x="16357600" y="699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5" name="楕円 434"/>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103632</xdr:rowOff>
    </xdr:to>
    <xdr:cxnSp macro="">
      <xdr:nvCxnSpPr>
        <xdr:cNvPr id="436" name="直線コネクタ 435"/>
        <xdr:cNvCxnSpPr/>
      </xdr:nvCxnSpPr>
      <xdr:spPr>
        <a:xfrm>
          <a:off x="15481300" y="708279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37" name="楕円 436"/>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53340</xdr:rowOff>
    </xdr:to>
    <xdr:cxnSp macro="">
      <xdr:nvCxnSpPr>
        <xdr:cNvPr id="438" name="直線コネクタ 437"/>
        <xdr:cNvCxnSpPr/>
      </xdr:nvCxnSpPr>
      <xdr:spPr>
        <a:xfrm>
          <a:off x="14592300" y="7048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68834</xdr:rowOff>
    </xdr:from>
    <xdr:to>
      <xdr:col>72</xdr:col>
      <xdr:colOff>38100</xdr:colOff>
      <xdr:row>40</xdr:row>
      <xdr:rowOff>170434</xdr:rowOff>
    </xdr:to>
    <xdr:sp macro="" textlink="">
      <xdr:nvSpPr>
        <xdr:cNvPr id="439" name="楕円 438"/>
        <xdr:cNvSpPr/>
      </xdr:nvSpPr>
      <xdr:spPr>
        <a:xfrm>
          <a:off x="1365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119634</xdr:rowOff>
    </xdr:from>
    <xdr:to>
      <xdr:col>76</xdr:col>
      <xdr:colOff>114300</xdr:colOff>
      <xdr:row>41</xdr:row>
      <xdr:rowOff>19050</xdr:rowOff>
    </xdr:to>
    <xdr:cxnSp macro="">
      <xdr:nvCxnSpPr>
        <xdr:cNvPr id="440" name="直線コネクタ 439"/>
        <xdr:cNvCxnSpPr/>
      </xdr:nvCxnSpPr>
      <xdr:spPr>
        <a:xfrm>
          <a:off x="13703300" y="697763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xdr:rowOff>
    </xdr:from>
    <xdr:to>
      <xdr:col>67</xdr:col>
      <xdr:colOff>101600</xdr:colOff>
      <xdr:row>40</xdr:row>
      <xdr:rowOff>117856</xdr:rowOff>
    </xdr:to>
    <xdr:sp macro="" textlink="">
      <xdr:nvSpPr>
        <xdr:cNvPr id="441" name="楕円 440"/>
        <xdr:cNvSpPr/>
      </xdr:nvSpPr>
      <xdr:spPr>
        <a:xfrm>
          <a:off x="1276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67056</xdr:rowOff>
    </xdr:from>
    <xdr:to>
      <xdr:col>71</xdr:col>
      <xdr:colOff>177800</xdr:colOff>
      <xdr:row>40</xdr:row>
      <xdr:rowOff>119634</xdr:rowOff>
    </xdr:to>
    <xdr:cxnSp macro="">
      <xdr:nvCxnSpPr>
        <xdr:cNvPr id="442" name="直線コネクタ 441"/>
        <xdr:cNvCxnSpPr/>
      </xdr:nvCxnSpPr>
      <xdr:spPr>
        <a:xfrm>
          <a:off x="12814300" y="69250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47" name="n_1mainValue【認定こども園・幼稚園・保育所】&#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48" name="n_2main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161561</xdr:rowOff>
    </xdr:from>
    <xdr:ext cx="405111" cy="259045"/>
    <xdr:sp macro="" textlink="">
      <xdr:nvSpPr>
        <xdr:cNvPr id="449" name="n_3mainValue【認定こども園・幼稚園・保育所】&#10;有形固定資産減価償却率"/>
        <xdr:cNvSpPr txBox="1"/>
      </xdr:nvSpPr>
      <xdr:spPr>
        <a:xfrm>
          <a:off x="13500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108983</xdr:rowOff>
    </xdr:from>
    <xdr:ext cx="405111" cy="259045"/>
    <xdr:sp macro="" textlink="">
      <xdr:nvSpPr>
        <xdr:cNvPr id="450" name="n_4mainValue【認定こども園・幼稚園・保育所】&#10;有形固定資産減価償却率"/>
        <xdr:cNvSpPr txBox="1"/>
      </xdr:nvSpPr>
      <xdr:spPr>
        <a:xfrm>
          <a:off x="126117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90" name="楕円 489"/>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1"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92" name="楕円 491"/>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133350</xdr:rowOff>
    </xdr:to>
    <xdr:cxnSp macro="">
      <xdr:nvCxnSpPr>
        <xdr:cNvPr id="493" name="直線コネクタ 492"/>
        <xdr:cNvCxnSpPr/>
      </xdr:nvCxnSpPr>
      <xdr:spPr>
        <a:xfrm>
          <a:off x="21323300" y="6758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4" name="楕円 493"/>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72390</xdr:rowOff>
    </xdr:to>
    <xdr:cxnSp macro="">
      <xdr:nvCxnSpPr>
        <xdr:cNvPr id="495" name="直線コネクタ 494"/>
        <xdr:cNvCxnSpPr/>
      </xdr:nvCxnSpPr>
      <xdr:spPr>
        <a:xfrm>
          <a:off x="2043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6" name="楕円 495"/>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72390</xdr:rowOff>
    </xdr:to>
    <xdr:cxnSp macro="">
      <xdr:nvCxnSpPr>
        <xdr:cNvPr id="497" name="直線コネクタ 496"/>
        <xdr:cNvCxnSpPr/>
      </xdr:nvCxnSpPr>
      <xdr:spPr>
        <a:xfrm>
          <a:off x="19545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8" name="楕円 497"/>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72390</xdr:rowOff>
    </xdr:to>
    <xdr:cxnSp macro="">
      <xdr:nvCxnSpPr>
        <xdr:cNvPr id="499" name="直線コネクタ 498"/>
        <xdr:cNvCxnSpPr/>
      </xdr:nvCxnSpPr>
      <xdr:spPr>
        <a:xfrm>
          <a:off x="18656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504" name="n_1main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5" name="n_2main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6" name="n_3main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main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100647</xdr:rowOff>
    </xdr:from>
    <xdr:to>
      <xdr:col>85</xdr:col>
      <xdr:colOff>177800</xdr:colOff>
      <xdr:row>61</xdr:row>
      <xdr:rowOff>30797</xdr:rowOff>
    </xdr:to>
    <xdr:sp macro="" textlink="">
      <xdr:nvSpPr>
        <xdr:cNvPr id="544" name="楕円 543"/>
        <xdr:cNvSpPr/>
      </xdr:nvSpPr>
      <xdr:spPr>
        <a:xfrm>
          <a:off x="162687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123524</xdr:rowOff>
    </xdr:from>
    <xdr:ext cx="405111" cy="259045"/>
    <xdr:sp macro="" textlink="">
      <xdr:nvSpPr>
        <xdr:cNvPr id="545" name="【学校施設】&#10;有形固定資産減価償却率該当値テキスト"/>
        <xdr:cNvSpPr txBox="1"/>
      </xdr:nvSpPr>
      <xdr:spPr>
        <a:xfrm>
          <a:off x="16357600" y="10239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546" name="楕円 545"/>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151447</xdr:rowOff>
    </xdr:to>
    <xdr:cxnSp macro="">
      <xdr:nvCxnSpPr>
        <xdr:cNvPr id="547" name="直線コネクタ 546"/>
        <xdr:cNvCxnSpPr/>
      </xdr:nvCxnSpPr>
      <xdr:spPr>
        <a:xfrm>
          <a:off x="15481300" y="103841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163513</xdr:rowOff>
    </xdr:from>
    <xdr:to>
      <xdr:col>76</xdr:col>
      <xdr:colOff>165100</xdr:colOff>
      <xdr:row>60</xdr:row>
      <xdr:rowOff>93663</xdr:rowOff>
    </xdr:to>
    <xdr:sp macro="" textlink="">
      <xdr:nvSpPr>
        <xdr:cNvPr id="548" name="楕円 547"/>
        <xdr:cNvSpPr/>
      </xdr:nvSpPr>
      <xdr:spPr>
        <a:xfrm>
          <a:off x="14541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42863</xdr:rowOff>
    </xdr:from>
    <xdr:to>
      <xdr:col>81</xdr:col>
      <xdr:colOff>50800</xdr:colOff>
      <xdr:row>60</xdr:row>
      <xdr:rowOff>97155</xdr:rowOff>
    </xdr:to>
    <xdr:cxnSp macro="">
      <xdr:nvCxnSpPr>
        <xdr:cNvPr id="549" name="直線コネクタ 548"/>
        <xdr:cNvCxnSpPr/>
      </xdr:nvCxnSpPr>
      <xdr:spPr>
        <a:xfrm>
          <a:off x="14592300" y="103298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50" name="楕円 549"/>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42863</xdr:rowOff>
    </xdr:to>
    <xdr:cxnSp macro="">
      <xdr:nvCxnSpPr>
        <xdr:cNvPr id="551" name="直線コネクタ 550"/>
        <xdr:cNvCxnSpPr/>
      </xdr:nvCxnSpPr>
      <xdr:spPr>
        <a:xfrm>
          <a:off x="13703300" y="1026985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52" name="楕円 551"/>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154305</xdr:rowOff>
    </xdr:to>
    <xdr:cxnSp macro="">
      <xdr:nvCxnSpPr>
        <xdr:cNvPr id="553" name="直線コネクタ 552"/>
        <xdr:cNvCxnSpPr/>
      </xdr:nvCxnSpPr>
      <xdr:spPr>
        <a:xfrm>
          <a:off x="12814300" y="1022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164482</xdr:rowOff>
    </xdr:from>
    <xdr:ext cx="405111" cy="259045"/>
    <xdr:sp macro="" textlink="">
      <xdr:nvSpPr>
        <xdr:cNvPr id="558" name="n_1mainValue【学校施設】&#10;有形固定資産減価償却率"/>
        <xdr:cNvSpPr txBox="1"/>
      </xdr:nvSpPr>
      <xdr:spPr>
        <a:xfrm>
          <a:off x="15266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110190</xdr:rowOff>
    </xdr:from>
    <xdr:ext cx="405111" cy="259045"/>
    <xdr:sp macro="" textlink="">
      <xdr:nvSpPr>
        <xdr:cNvPr id="559" name="n_2mainValue【学校施設】&#10;有形固定資産減価償却率"/>
        <xdr:cNvSpPr txBox="1"/>
      </xdr:nvSpPr>
      <xdr:spPr>
        <a:xfrm>
          <a:off x="14389744" y="1005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60" name="n_3main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561" name="n_4mainValue【学校施設】&#10;有形固定資産減価償却率"/>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132080</xdr:rowOff>
    </xdr:from>
    <xdr:to>
      <xdr:col>116</xdr:col>
      <xdr:colOff>114300</xdr:colOff>
      <xdr:row>58</xdr:row>
      <xdr:rowOff>62230</xdr:rowOff>
    </xdr:to>
    <xdr:sp macro="" textlink="">
      <xdr:nvSpPr>
        <xdr:cNvPr id="604" name="楕円 603"/>
        <xdr:cNvSpPr/>
      </xdr:nvSpPr>
      <xdr:spPr>
        <a:xfrm>
          <a:off x="22110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154957</xdr:rowOff>
    </xdr:from>
    <xdr:ext cx="469744" cy="259045"/>
    <xdr:sp macro="" textlink="">
      <xdr:nvSpPr>
        <xdr:cNvPr id="605" name="【学校施設】&#10;一人当たり面積該当値テキスト"/>
        <xdr:cNvSpPr txBox="1"/>
      </xdr:nvSpPr>
      <xdr:spPr>
        <a:xfrm>
          <a:off x="22199600"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105954</xdr:rowOff>
    </xdr:from>
    <xdr:to>
      <xdr:col>112</xdr:col>
      <xdr:colOff>38100</xdr:colOff>
      <xdr:row>58</xdr:row>
      <xdr:rowOff>36104</xdr:rowOff>
    </xdr:to>
    <xdr:sp macro="" textlink="">
      <xdr:nvSpPr>
        <xdr:cNvPr id="606" name="楕円 605"/>
        <xdr:cNvSpPr/>
      </xdr:nvSpPr>
      <xdr:spPr>
        <a:xfrm>
          <a:off x="21272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156754</xdr:rowOff>
    </xdr:from>
    <xdr:to>
      <xdr:col>116</xdr:col>
      <xdr:colOff>63500</xdr:colOff>
      <xdr:row>58</xdr:row>
      <xdr:rowOff>11430</xdr:rowOff>
    </xdr:to>
    <xdr:cxnSp macro="">
      <xdr:nvCxnSpPr>
        <xdr:cNvPr id="607" name="直線コネクタ 606"/>
        <xdr:cNvCxnSpPr/>
      </xdr:nvCxnSpPr>
      <xdr:spPr>
        <a:xfrm>
          <a:off x="21323300" y="99294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114119</xdr:rowOff>
    </xdr:from>
    <xdr:to>
      <xdr:col>107</xdr:col>
      <xdr:colOff>101600</xdr:colOff>
      <xdr:row>58</xdr:row>
      <xdr:rowOff>44269</xdr:rowOff>
    </xdr:to>
    <xdr:sp macro="" textlink="">
      <xdr:nvSpPr>
        <xdr:cNvPr id="608" name="楕円 607"/>
        <xdr:cNvSpPr/>
      </xdr:nvSpPr>
      <xdr:spPr>
        <a:xfrm>
          <a:off x="20383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156754</xdr:rowOff>
    </xdr:from>
    <xdr:to>
      <xdr:col>111</xdr:col>
      <xdr:colOff>177800</xdr:colOff>
      <xdr:row>57</xdr:row>
      <xdr:rowOff>164919</xdr:rowOff>
    </xdr:to>
    <xdr:cxnSp macro="">
      <xdr:nvCxnSpPr>
        <xdr:cNvPr id="609" name="直線コネクタ 608"/>
        <xdr:cNvCxnSpPr/>
      </xdr:nvCxnSpPr>
      <xdr:spPr>
        <a:xfrm flipV="1">
          <a:off x="20434300" y="99294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123916</xdr:rowOff>
    </xdr:from>
    <xdr:to>
      <xdr:col>102</xdr:col>
      <xdr:colOff>165100</xdr:colOff>
      <xdr:row>58</xdr:row>
      <xdr:rowOff>54066</xdr:rowOff>
    </xdr:to>
    <xdr:sp macro="" textlink="">
      <xdr:nvSpPr>
        <xdr:cNvPr id="610" name="楕円 609"/>
        <xdr:cNvSpPr/>
      </xdr:nvSpPr>
      <xdr:spPr>
        <a:xfrm>
          <a:off x="19494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164919</xdr:rowOff>
    </xdr:from>
    <xdr:to>
      <xdr:col>107</xdr:col>
      <xdr:colOff>50800</xdr:colOff>
      <xdr:row>58</xdr:row>
      <xdr:rowOff>3266</xdr:rowOff>
    </xdr:to>
    <xdr:cxnSp macro="">
      <xdr:nvCxnSpPr>
        <xdr:cNvPr id="611" name="直線コネクタ 610"/>
        <xdr:cNvCxnSpPr/>
      </xdr:nvCxnSpPr>
      <xdr:spPr>
        <a:xfrm flipV="1">
          <a:off x="19545300" y="99375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128815</xdr:rowOff>
    </xdr:from>
    <xdr:to>
      <xdr:col>98</xdr:col>
      <xdr:colOff>38100</xdr:colOff>
      <xdr:row>58</xdr:row>
      <xdr:rowOff>58965</xdr:rowOff>
    </xdr:to>
    <xdr:sp macro="" textlink="">
      <xdr:nvSpPr>
        <xdr:cNvPr id="612" name="楕円 611"/>
        <xdr:cNvSpPr/>
      </xdr:nvSpPr>
      <xdr:spPr>
        <a:xfrm>
          <a:off x="18605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3266</xdr:rowOff>
    </xdr:from>
    <xdr:to>
      <xdr:col>102</xdr:col>
      <xdr:colOff>114300</xdr:colOff>
      <xdr:row>58</xdr:row>
      <xdr:rowOff>8165</xdr:rowOff>
    </xdr:to>
    <xdr:cxnSp macro="">
      <xdr:nvCxnSpPr>
        <xdr:cNvPr id="613" name="直線コネクタ 612"/>
        <xdr:cNvCxnSpPr/>
      </xdr:nvCxnSpPr>
      <xdr:spPr>
        <a:xfrm flipV="1">
          <a:off x="18656300" y="99473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52631</xdr:rowOff>
    </xdr:from>
    <xdr:ext cx="469744" cy="259045"/>
    <xdr:sp macro="" textlink="">
      <xdr:nvSpPr>
        <xdr:cNvPr id="618" name="n_1mainValue【学校施設】&#10;一人当たり面積"/>
        <xdr:cNvSpPr txBox="1"/>
      </xdr:nvSpPr>
      <xdr:spPr>
        <a:xfrm>
          <a:off x="21075727" y="96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60796</xdr:rowOff>
    </xdr:from>
    <xdr:ext cx="469744" cy="259045"/>
    <xdr:sp macro="" textlink="">
      <xdr:nvSpPr>
        <xdr:cNvPr id="619" name="n_2mainValue【学校施設】&#10;一人当たり面積"/>
        <xdr:cNvSpPr txBox="1"/>
      </xdr:nvSpPr>
      <xdr:spPr>
        <a:xfrm>
          <a:off x="201994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70593</xdr:rowOff>
    </xdr:from>
    <xdr:ext cx="469744" cy="259045"/>
    <xdr:sp macro="" textlink="">
      <xdr:nvSpPr>
        <xdr:cNvPr id="620" name="n_3mainValue【学校施設】&#10;一人当たり面積"/>
        <xdr:cNvSpPr txBox="1"/>
      </xdr:nvSpPr>
      <xdr:spPr>
        <a:xfrm>
          <a:off x="19310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75492</xdr:rowOff>
    </xdr:from>
    <xdr:ext cx="469744" cy="259045"/>
    <xdr:sp macro="" textlink="">
      <xdr:nvSpPr>
        <xdr:cNvPr id="621" name="n_4mainValue【学校施設】&#10;一人当たり面積"/>
        <xdr:cNvSpPr txBox="1"/>
      </xdr:nvSpPr>
      <xdr:spPr>
        <a:xfrm>
          <a:off x="18421427" y="9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663" name="楕円 662"/>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664" name="【児童館】&#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665" name="楕円 664"/>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127907</xdr:rowOff>
    </xdr:to>
    <xdr:cxnSp macro="">
      <xdr:nvCxnSpPr>
        <xdr:cNvPr id="666" name="直線コネクタ 665"/>
        <xdr:cNvCxnSpPr/>
      </xdr:nvCxnSpPr>
      <xdr:spPr>
        <a:xfrm>
          <a:off x="15481300" y="1432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7" name="楕円 666"/>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90351</xdr:rowOff>
    </xdr:to>
    <xdr:cxnSp macro="">
      <xdr:nvCxnSpPr>
        <xdr:cNvPr id="668" name="直線コネクタ 667"/>
        <xdr:cNvCxnSpPr/>
      </xdr:nvCxnSpPr>
      <xdr:spPr>
        <a:xfrm>
          <a:off x="14592300" y="142798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9" name="楕円 668"/>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49530</xdr:rowOff>
    </xdr:to>
    <xdr:cxnSp macro="">
      <xdr:nvCxnSpPr>
        <xdr:cNvPr id="670" name="直線コネクタ 669"/>
        <xdr:cNvCxnSpPr/>
      </xdr:nvCxnSpPr>
      <xdr:spPr>
        <a:xfrm>
          <a:off x="13703300" y="1423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85271</xdr:rowOff>
    </xdr:from>
    <xdr:to>
      <xdr:col>67</xdr:col>
      <xdr:colOff>101600</xdr:colOff>
      <xdr:row>83</xdr:row>
      <xdr:rowOff>15421</xdr:rowOff>
    </xdr:to>
    <xdr:sp macro="" textlink="">
      <xdr:nvSpPr>
        <xdr:cNvPr id="671" name="楕円 670"/>
        <xdr:cNvSpPr/>
      </xdr:nvSpPr>
      <xdr:spPr>
        <a:xfrm>
          <a:off x="1276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136071</xdr:rowOff>
    </xdr:from>
    <xdr:to>
      <xdr:col>71</xdr:col>
      <xdr:colOff>177800</xdr:colOff>
      <xdr:row>83</xdr:row>
      <xdr:rowOff>7076</xdr:rowOff>
    </xdr:to>
    <xdr:cxnSp macro="">
      <xdr:nvCxnSpPr>
        <xdr:cNvPr id="672" name="直線コネクタ 671"/>
        <xdr:cNvCxnSpPr/>
      </xdr:nvCxnSpPr>
      <xdr:spPr>
        <a:xfrm>
          <a:off x="12814300" y="141949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677" name="n_1mainValue【児童館】&#10;有形固定資産減価償却率"/>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78" name="n_2mainValue【児童館】&#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9" name="n_3mainValue【児童館】&#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31948</xdr:rowOff>
    </xdr:from>
    <xdr:ext cx="405111" cy="259045"/>
    <xdr:sp macro="" textlink="">
      <xdr:nvSpPr>
        <xdr:cNvPr id="680" name="n_4mainValue【児童館】&#10;有形固定資産減価償却率"/>
        <xdr:cNvSpPr txBox="1"/>
      </xdr:nvSpPr>
      <xdr:spPr>
        <a:xfrm>
          <a:off x="12611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8" name="楕円 717"/>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9"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0" name="楕円 71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1" name="直線コネクタ 720"/>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2" name="楕円 721"/>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3" name="直線コネクタ 722"/>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4" name="楕円 72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5" name="直線コネクタ 724"/>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6" name="楕円 725"/>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7" name="直線コネクタ 726"/>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2"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3"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4"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776" name="楕円 775"/>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777" name="【公民館】&#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xdr:rowOff>
    </xdr:from>
    <xdr:to>
      <xdr:col>81</xdr:col>
      <xdr:colOff>101600</xdr:colOff>
      <xdr:row>103</xdr:row>
      <xdr:rowOff>107950</xdr:rowOff>
    </xdr:to>
    <xdr:sp macro="" textlink="">
      <xdr:nvSpPr>
        <xdr:cNvPr id="778" name="楕円 777"/>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57150</xdr:rowOff>
    </xdr:from>
    <xdr:to>
      <xdr:col>85</xdr:col>
      <xdr:colOff>127000</xdr:colOff>
      <xdr:row>103</xdr:row>
      <xdr:rowOff>72389</xdr:rowOff>
    </xdr:to>
    <xdr:cxnSp macro="">
      <xdr:nvCxnSpPr>
        <xdr:cNvPr id="779" name="直線コネクタ 778"/>
        <xdr:cNvCxnSpPr/>
      </xdr:nvCxnSpPr>
      <xdr:spPr>
        <a:xfrm>
          <a:off x="15481300" y="17716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780" name="楕円 779"/>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57150</xdr:rowOff>
    </xdr:to>
    <xdr:cxnSp macro="">
      <xdr:nvCxnSpPr>
        <xdr:cNvPr id="781" name="直線コネクタ 780"/>
        <xdr:cNvCxnSpPr/>
      </xdr:nvCxnSpPr>
      <xdr:spPr>
        <a:xfrm>
          <a:off x="14592300" y="17674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99695</xdr:rowOff>
    </xdr:from>
    <xdr:to>
      <xdr:col>72</xdr:col>
      <xdr:colOff>38100</xdr:colOff>
      <xdr:row>103</xdr:row>
      <xdr:rowOff>29845</xdr:rowOff>
    </xdr:to>
    <xdr:sp macro="" textlink="">
      <xdr:nvSpPr>
        <xdr:cNvPr id="782" name="楕円 781"/>
        <xdr:cNvSpPr/>
      </xdr:nvSpPr>
      <xdr:spPr>
        <a:xfrm>
          <a:off x="13652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150495</xdr:rowOff>
    </xdr:from>
    <xdr:to>
      <xdr:col>76</xdr:col>
      <xdr:colOff>114300</xdr:colOff>
      <xdr:row>103</xdr:row>
      <xdr:rowOff>15239</xdr:rowOff>
    </xdr:to>
    <xdr:cxnSp macro="">
      <xdr:nvCxnSpPr>
        <xdr:cNvPr id="783" name="直線コネクタ 782"/>
        <xdr:cNvCxnSpPr/>
      </xdr:nvCxnSpPr>
      <xdr:spPr>
        <a:xfrm>
          <a:off x="13703300" y="176383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57786</xdr:rowOff>
    </xdr:from>
    <xdr:to>
      <xdr:col>67</xdr:col>
      <xdr:colOff>101600</xdr:colOff>
      <xdr:row>102</xdr:row>
      <xdr:rowOff>159386</xdr:rowOff>
    </xdr:to>
    <xdr:sp macro="" textlink="">
      <xdr:nvSpPr>
        <xdr:cNvPr id="784" name="楕円 783"/>
        <xdr:cNvSpPr/>
      </xdr:nvSpPr>
      <xdr:spPr>
        <a:xfrm>
          <a:off x="12763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108586</xdr:rowOff>
    </xdr:from>
    <xdr:to>
      <xdr:col>71</xdr:col>
      <xdr:colOff>177800</xdr:colOff>
      <xdr:row>102</xdr:row>
      <xdr:rowOff>150495</xdr:rowOff>
    </xdr:to>
    <xdr:cxnSp macro="">
      <xdr:nvCxnSpPr>
        <xdr:cNvPr id="785" name="直線コネクタ 784"/>
        <xdr:cNvCxnSpPr/>
      </xdr:nvCxnSpPr>
      <xdr:spPr>
        <a:xfrm>
          <a:off x="12814300" y="1759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124477</xdr:rowOff>
    </xdr:from>
    <xdr:ext cx="405111" cy="259045"/>
    <xdr:sp macro="" textlink="">
      <xdr:nvSpPr>
        <xdr:cNvPr id="790" name="n_1mainValue【公民館】&#10;有形固定資産減価償却率"/>
        <xdr:cNvSpPr txBox="1"/>
      </xdr:nvSpPr>
      <xdr:spPr>
        <a:xfrm>
          <a:off x="15266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791"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46372</xdr:rowOff>
    </xdr:from>
    <xdr:ext cx="405111" cy="259045"/>
    <xdr:sp macro="" textlink="">
      <xdr:nvSpPr>
        <xdr:cNvPr id="792" name="n_3mainValue【公民館】&#10;有形固定資産減価償却率"/>
        <xdr:cNvSpPr txBox="1"/>
      </xdr:nvSpPr>
      <xdr:spPr>
        <a:xfrm>
          <a:off x="13500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4463</xdr:rowOff>
    </xdr:from>
    <xdr:ext cx="405111" cy="259045"/>
    <xdr:sp macro="" textlink="">
      <xdr:nvSpPr>
        <xdr:cNvPr id="793" name="n_4mainValue【公民館】&#10;有形固定資産減価償却率"/>
        <xdr:cNvSpPr txBox="1"/>
      </xdr:nvSpPr>
      <xdr:spPr>
        <a:xfrm>
          <a:off x="12611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33" name="楕円 832"/>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834"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35" name="楕円 834"/>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129539</xdr:rowOff>
    </xdr:to>
    <xdr:cxnSp macro="">
      <xdr:nvCxnSpPr>
        <xdr:cNvPr id="836" name="直線コネクタ 835"/>
        <xdr:cNvCxnSpPr/>
      </xdr:nvCxnSpPr>
      <xdr:spPr>
        <a:xfrm>
          <a:off x="21323300" y="17960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837" name="楕円 836"/>
        <xdr:cNvSpPr/>
      </xdr:nvSpPr>
      <xdr:spPr>
        <a:xfrm>
          <a:off x="2038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129539</xdr:rowOff>
    </xdr:to>
    <xdr:cxnSp macro="">
      <xdr:nvCxnSpPr>
        <xdr:cNvPr id="838" name="直線コネクタ 837"/>
        <xdr:cNvCxnSpPr/>
      </xdr:nvCxnSpPr>
      <xdr:spPr>
        <a:xfrm>
          <a:off x="20434300" y="17960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39" name="楕円 838"/>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129539</xdr:rowOff>
    </xdr:to>
    <xdr:cxnSp macro="">
      <xdr:nvCxnSpPr>
        <xdr:cNvPr id="840" name="直線コネクタ 839"/>
        <xdr:cNvCxnSpPr/>
      </xdr:nvCxnSpPr>
      <xdr:spPr>
        <a:xfrm>
          <a:off x="19545300" y="17929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841" name="楕円 840"/>
        <xdr:cNvSpPr/>
      </xdr:nvSpPr>
      <xdr:spPr>
        <a:xfrm>
          <a:off x="18605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99061</xdr:rowOff>
    </xdr:from>
    <xdr:to>
      <xdr:col>102</xdr:col>
      <xdr:colOff>114300</xdr:colOff>
      <xdr:row>104</xdr:row>
      <xdr:rowOff>99061</xdr:rowOff>
    </xdr:to>
    <xdr:cxnSp macro="">
      <xdr:nvCxnSpPr>
        <xdr:cNvPr id="842" name="直線コネクタ 841"/>
        <xdr:cNvCxnSpPr/>
      </xdr:nvCxnSpPr>
      <xdr:spPr>
        <a:xfrm>
          <a:off x="18656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847"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848" name="n_2mainValue【公民館】&#10;一人当たり面積"/>
        <xdr:cNvSpPr txBox="1"/>
      </xdr:nvSpPr>
      <xdr:spPr>
        <a:xfrm>
          <a:off x="20199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49"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850" name="n_4mainValue【公民館】&#10;一人当たり面積"/>
        <xdr:cNvSpPr txBox="1"/>
      </xdr:nvSpPr>
      <xdr:spPr>
        <a:xfrm>
          <a:off x="18421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有形固定資産減価償却率が類似団体平均より特に高くなっている施設は、幼稚園・保育所であり、特に低くなっている施設は、学校施設と公民館である。</a:t>
          </a:r>
        </a:p>
        <a:p>
          <a:r>
            <a:rPr kumimoji="1" lang="ja-JP" altLang="en-US" sz="1300">
              <a:latin typeface="ＭＳ Ｐゴシック" panose="020B0600070205080204" pitchFamily="50" charset="-128"/>
              <a:ea typeface="ＭＳ Ｐゴシック" panose="020B0600070205080204" pitchFamily="50" charset="-128"/>
            </a:rPr>
            <a:t>幼稚園・保育所については、維持管理費用の増加に留意しながら、適切に更新や長寿命化を進めるとともに、統廃合や民営化による総量縮減も検討していく。</a:t>
          </a:r>
        </a:p>
        <a:p>
          <a:r>
            <a:rPr kumimoji="1" lang="ja-JP" altLang="en-US" sz="1300">
              <a:latin typeface="ＭＳ Ｐゴシック" panose="020B0600070205080204" pitchFamily="50" charset="-128"/>
              <a:ea typeface="ＭＳ Ｐゴシック" panose="020B0600070205080204" pitchFamily="50" charset="-128"/>
            </a:rPr>
            <a:t>学校施設及び公民館については計画的な更新の実績により有形固定資産減価償却率が低くなっていると考えられる。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333,263
326,123
311.59
166,462,111
161,455,377
4,145,611
80,615,926
155,704,635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図書館】&#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80010</xdr:rowOff>
    </xdr:to>
    <xdr:cxnSp macro="">
      <xdr:nvCxnSpPr>
        <xdr:cNvPr id="76" name="直線コネクタ 75"/>
        <xdr:cNvCxnSpPr/>
      </xdr:nvCxnSpPr>
      <xdr:spPr>
        <a:xfrm>
          <a:off x="3797300" y="6555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40005</xdr:rowOff>
    </xdr:to>
    <xdr:cxnSp macro="">
      <xdr:nvCxnSpPr>
        <xdr:cNvPr id="78" name="直線コネクタ 77"/>
        <xdr:cNvCxnSpPr/>
      </xdr:nvCxnSpPr>
      <xdr:spPr>
        <a:xfrm>
          <a:off x="2908300" y="651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38</xdr:row>
      <xdr:rowOff>0</xdr:rowOff>
    </xdr:to>
    <xdr:cxnSp macro="">
      <xdr:nvCxnSpPr>
        <xdr:cNvPr id="80" name="直線コネクタ 79"/>
        <xdr:cNvCxnSpPr/>
      </xdr:nvCxnSpPr>
      <xdr:spPr>
        <a:xfrm>
          <a:off x="2019300" y="647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131445</xdr:rowOff>
    </xdr:to>
    <xdr:cxnSp macro="">
      <xdr:nvCxnSpPr>
        <xdr:cNvPr id="82" name="直線コネクタ 81"/>
        <xdr:cNvCxnSpPr/>
      </xdr:nvCxnSpPr>
      <xdr:spPr>
        <a:xfrm>
          <a:off x="1130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図書館】&#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8" name="n_2mainValue【図書館】&#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9" name="n_3mainValue【図書館】&#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90" name="n_4mainValue【図書館】&#10;有形固定資産減価償却率"/>
        <xdr:cNvSpPr txBox="1"/>
      </xdr:nvSpPr>
      <xdr:spPr>
        <a:xfrm>
          <a:off x="927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1" name="直線コネクタ 130"/>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2" name="楕円 131"/>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3" name="直線コネクタ 132"/>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5" name="直線コネクタ 134"/>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6" name="楕円 135"/>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7" name="直線コネクタ 136"/>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3"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4"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5" name="n_4main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6" name="楕円 185"/>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7"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8" name="楕円 18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154305</xdr:rowOff>
    </xdr:to>
    <xdr:cxnSp macro="">
      <xdr:nvCxnSpPr>
        <xdr:cNvPr id="189" name="直線コネクタ 188"/>
        <xdr:cNvCxnSpPr/>
      </xdr:nvCxnSpPr>
      <xdr:spPr>
        <a:xfrm>
          <a:off x="3797300" y="10401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0" name="楕円 189"/>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114300</xdr:rowOff>
    </xdr:to>
    <xdr:cxnSp macro="">
      <xdr:nvCxnSpPr>
        <xdr:cNvPr id="191" name="直線コネクタ 190"/>
        <xdr:cNvCxnSpPr/>
      </xdr:nvCxnSpPr>
      <xdr:spPr>
        <a:xfrm>
          <a:off x="2908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2" name="楕円 191"/>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72390</xdr:rowOff>
    </xdr:to>
    <xdr:cxnSp macro="">
      <xdr:nvCxnSpPr>
        <xdr:cNvPr id="193" name="直線コネクタ 192"/>
        <xdr:cNvCxnSpPr/>
      </xdr:nvCxnSpPr>
      <xdr:spPr>
        <a:xfrm>
          <a:off x="2019300" y="1032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4" name="楕円 193"/>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38100</xdr:rowOff>
    </xdr:to>
    <xdr:cxnSp macro="">
      <xdr:nvCxnSpPr>
        <xdr:cNvPr id="195" name="直線コネクタ 194"/>
        <xdr:cNvCxnSpPr/>
      </xdr:nvCxnSpPr>
      <xdr:spPr>
        <a:xfrm>
          <a:off x="1130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8"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99"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0"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201" name="n_2main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main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40022</xdr:rowOff>
    </xdr:from>
    <xdr:ext cx="405111" cy="259045"/>
    <xdr:sp macro="" textlink="">
      <xdr:nvSpPr>
        <xdr:cNvPr id="203" name="n_4mainValue【体育館・プール】&#10;有形固定資産減価償却率"/>
        <xdr:cNvSpPr txBox="1"/>
      </xdr:nvSpPr>
      <xdr:spPr>
        <a:xfrm>
          <a:off x="927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41" name="楕円 240"/>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242"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153162</xdr:rowOff>
    </xdr:to>
    <xdr:cxnSp macro="">
      <xdr:nvCxnSpPr>
        <xdr:cNvPr id="244" name="直線コネクタ 243"/>
        <xdr:cNvCxnSpPr/>
      </xdr:nvCxnSpPr>
      <xdr:spPr>
        <a:xfrm>
          <a:off x="9639300" y="107762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245" name="楕円 244"/>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146304</xdr:rowOff>
    </xdr:to>
    <xdr:cxnSp macro="">
      <xdr:nvCxnSpPr>
        <xdr:cNvPr id="246" name="直線コネクタ 245"/>
        <xdr:cNvCxnSpPr/>
      </xdr:nvCxnSpPr>
      <xdr:spPr>
        <a:xfrm>
          <a:off x="8750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7" name="楕円 246"/>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148590</xdr:rowOff>
    </xdr:to>
    <xdr:cxnSp macro="">
      <xdr:nvCxnSpPr>
        <xdr:cNvPr id="248" name="直線コネクタ 247"/>
        <xdr:cNvCxnSpPr/>
      </xdr:nvCxnSpPr>
      <xdr:spPr>
        <a:xfrm flipV="1">
          <a:off x="7861300" y="10776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9" name="楕円 248"/>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0" name="直線コネクタ 249"/>
        <xdr:cNvCxnSpPr/>
      </xdr:nvCxnSpPr>
      <xdr:spPr>
        <a:xfrm>
          <a:off x="6972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16781</xdr:rowOff>
    </xdr:from>
    <xdr:ext cx="469744" cy="259045"/>
    <xdr:sp macro="" textlink="">
      <xdr:nvSpPr>
        <xdr:cNvPr id="256" name="n_2mainValue【体育館・プール】&#10;一人当たり面積"/>
        <xdr:cNvSpPr txBox="1"/>
      </xdr:nvSpPr>
      <xdr:spPr>
        <a:xfrm>
          <a:off x="8515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7"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58"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99313</xdr:rowOff>
    </xdr:from>
    <xdr:to>
      <xdr:col>24</xdr:col>
      <xdr:colOff>114300</xdr:colOff>
      <xdr:row>80</xdr:row>
      <xdr:rowOff>29463</xdr:rowOff>
    </xdr:to>
    <xdr:sp macro="" textlink="">
      <xdr:nvSpPr>
        <xdr:cNvPr id="297" name="楕円 296"/>
        <xdr:cNvSpPr/>
      </xdr:nvSpPr>
      <xdr:spPr>
        <a:xfrm>
          <a:off x="4584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122190</xdr:rowOff>
    </xdr:from>
    <xdr:ext cx="405111" cy="259045"/>
    <xdr:sp macro="" textlink="">
      <xdr:nvSpPr>
        <xdr:cNvPr id="298" name="【福祉施設】&#10;有形固定資産減価償却率該当値テキスト"/>
        <xdr:cNvSpPr txBox="1"/>
      </xdr:nvSpPr>
      <xdr:spPr>
        <a:xfrm>
          <a:off x="4673600" y="1349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49022</xdr:rowOff>
    </xdr:from>
    <xdr:to>
      <xdr:col>20</xdr:col>
      <xdr:colOff>38100</xdr:colOff>
      <xdr:row>79</xdr:row>
      <xdr:rowOff>150622</xdr:rowOff>
    </xdr:to>
    <xdr:sp macro="" textlink="">
      <xdr:nvSpPr>
        <xdr:cNvPr id="299" name="楕円 298"/>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150113</xdr:rowOff>
    </xdr:to>
    <xdr:cxnSp macro="">
      <xdr:nvCxnSpPr>
        <xdr:cNvPr id="300" name="直線コネクタ 299"/>
        <xdr:cNvCxnSpPr/>
      </xdr:nvCxnSpPr>
      <xdr:spPr>
        <a:xfrm>
          <a:off x="3797300" y="13644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301" name="楕円 300"/>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99822</xdr:rowOff>
    </xdr:to>
    <xdr:cxnSp macro="">
      <xdr:nvCxnSpPr>
        <xdr:cNvPr id="302" name="直線コネクタ 301"/>
        <xdr:cNvCxnSpPr/>
      </xdr:nvCxnSpPr>
      <xdr:spPr>
        <a:xfrm>
          <a:off x="2908300" y="13594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149606</xdr:rowOff>
    </xdr:from>
    <xdr:to>
      <xdr:col>10</xdr:col>
      <xdr:colOff>165100</xdr:colOff>
      <xdr:row>79</xdr:row>
      <xdr:rowOff>79756</xdr:rowOff>
    </xdr:to>
    <xdr:sp macro="" textlink="">
      <xdr:nvSpPr>
        <xdr:cNvPr id="303" name="楕円 302"/>
        <xdr:cNvSpPr/>
      </xdr:nvSpPr>
      <xdr:spPr>
        <a:xfrm>
          <a:off x="1968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28956</xdr:rowOff>
    </xdr:from>
    <xdr:to>
      <xdr:col>15</xdr:col>
      <xdr:colOff>50800</xdr:colOff>
      <xdr:row>79</xdr:row>
      <xdr:rowOff>49530</xdr:rowOff>
    </xdr:to>
    <xdr:cxnSp macro="">
      <xdr:nvCxnSpPr>
        <xdr:cNvPr id="304" name="直線コネクタ 303"/>
        <xdr:cNvCxnSpPr/>
      </xdr:nvCxnSpPr>
      <xdr:spPr>
        <a:xfrm>
          <a:off x="2019300" y="135735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99313</xdr:rowOff>
    </xdr:from>
    <xdr:to>
      <xdr:col>6</xdr:col>
      <xdr:colOff>38100</xdr:colOff>
      <xdr:row>79</xdr:row>
      <xdr:rowOff>29463</xdr:rowOff>
    </xdr:to>
    <xdr:sp macro="" textlink="">
      <xdr:nvSpPr>
        <xdr:cNvPr id="305" name="楕円 304"/>
        <xdr:cNvSpPr/>
      </xdr:nvSpPr>
      <xdr:spPr>
        <a:xfrm>
          <a:off x="1079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150113</xdr:rowOff>
    </xdr:from>
    <xdr:to>
      <xdr:col>10</xdr:col>
      <xdr:colOff>114300</xdr:colOff>
      <xdr:row>79</xdr:row>
      <xdr:rowOff>28956</xdr:rowOff>
    </xdr:to>
    <xdr:cxnSp macro="">
      <xdr:nvCxnSpPr>
        <xdr:cNvPr id="306" name="直線コネクタ 305"/>
        <xdr:cNvCxnSpPr/>
      </xdr:nvCxnSpPr>
      <xdr:spPr>
        <a:xfrm>
          <a:off x="1130300" y="135232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167149</xdr:rowOff>
    </xdr:from>
    <xdr:ext cx="405111" cy="259045"/>
    <xdr:sp macro="" textlink="">
      <xdr:nvSpPr>
        <xdr:cNvPr id="311" name="n_1mainValue【福祉施設】&#10;有形固定資産減価償却率"/>
        <xdr:cNvSpPr txBox="1"/>
      </xdr:nvSpPr>
      <xdr:spPr>
        <a:xfrm>
          <a:off x="3582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312" name="n_2mainValue【福祉施設】&#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96283</xdr:rowOff>
    </xdr:from>
    <xdr:ext cx="405111" cy="259045"/>
    <xdr:sp macro="" textlink="">
      <xdr:nvSpPr>
        <xdr:cNvPr id="313" name="n_3mainValue【福祉施設】&#10;有形固定資産減価償却率"/>
        <xdr:cNvSpPr txBox="1"/>
      </xdr:nvSpPr>
      <xdr:spPr>
        <a:xfrm>
          <a:off x="1816744"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45990</xdr:rowOff>
    </xdr:from>
    <xdr:ext cx="405111" cy="259045"/>
    <xdr:sp macro="" textlink="">
      <xdr:nvSpPr>
        <xdr:cNvPr id="314" name="n_4mainValue【福祉施設】&#10;有形固定資産減価償却率"/>
        <xdr:cNvSpPr txBox="1"/>
      </xdr:nvSpPr>
      <xdr:spPr>
        <a:xfrm>
          <a:off x="927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136979</xdr:rowOff>
    </xdr:from>
    <xdr:to>
      <xdr:col>55</xdr:col>
      <xdr:colOff>50800</xdr:colOff>
      <xdr:row>82</xdr:row>
      <xdr:rowOff>67129</xdr:rowOff>
    </xdr:to>
    <xdr:sp macro="" textlink="">
      <xdr:nvSpPr>
        <xdr:cNvPr id="356" name="楕円 355"/>
        <xdr:cNvSpPr/>
      </xdr:nvSpPr>
      <xdr:spPr>
        <a:xfrm>
          <a:off x="104267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159856</xdr:rowOff>
    </xdr:from>
    <xdr:ext cx="469744" cy="259045"/>
    <xdr:sp macro="" textlink="">
      <xdr:nvSpPr>
        <xdr:cNvPr id="357" name="【福祉施設】&#10;一人当たり面積該当値テキスト"/>
        <xdr:cNvSpPr txBox="1"/>
      </xdr:nvSpPr>
      <xdr:spPr>
        <a:xfrm>
          <a:off x="10515600"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58" name="楕円 357"/>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16329</xdr:rowOff>
    </xdr:from>
    <xdr:to>
      <xdr:col>55</xdr:col>
      <xdr:colOff>0</xdr:colOff>
      <xdr:row>84</xdr:row>
      <xdr:rowOff>0</xdr:rowOff>
    </xdr:to>
    <xdr:cxnSp macro="">
      <xdr:nvCxnSpPr>
        <xdr:cNvPr id="359" name="直線コネクタ 358"/>
        <xdr:cNvCxnSpPr/>
      </xdr:nvCxnSpPr>
      <xdr:spPr>
        <a:xfrm flipV="1">
          <a:off x="9639300" y="140752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60" name="楕円 359"/>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84</xdr:row>
      <xdr:rowOff>0</xdr:rowOff>
    </xdr:to>
    <xdr:cxnSp macro="">
      <xdr:nvCxnSpPr>
        <xdr:cNvPr id="361" name="直線コネクタ 360"/>
        <xdr:cNvCxnSpPr/>
      </xdr:nvCxnSpPr>
      <xdr:spPr>
        <a:xfrm>
          <a:off x="8750300" y="140534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62" name="楕円 361"/>
        <xdr:cNvSpPr/>
      </xdr:nvSpPr>
      <xdr:spPr>
        <a:xfrm>
          <a:off x="7810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81</xdr:row>
      <xdr:rowOff>166007</xdr:rowOff>
    </xdr:to>
    <xdr:cxnSp macro="">
      <xdr:nvCxnSpPr>
        <xdr:cNvPr id="363" name="直線コネクタ 362"/>
        <xdr:cNvCxnSpPr/>
      </xdr:nvCxnSpPr>
      <xdr:spPr>
        <a:xfrm>
          <a:off x="7861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115207</xdr:rowOff>
    </xdr:from>
    <xdr:to>
      <xdr:col>36</xdr:col>
      <xdr:colOff>165100</xdr:colOff>
      <xdr:row>82</xdr:row>
      <xdr:rowOff>45357</xdr:rowOff>
    </xdr:to>
    <xdr:sp macro="" textlink="">
      <xdr:nvSpPr>
        <xdr:cNvPr id="364" name="楕円 363"/>
        <xdr:cNvSpPr/>
      </xdr:nvSpPr>
      <xdr:spPr>
        <a:xfrm>
          <a:off x="6921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166007</xdr:rowOff>
    </xdr:from>
    <xdr:to>
      <xdr:col>41</xdr:col>
      <xdr:colOff>50800</xdr:colOff>
      <xdr:row>81</xdr:row>
      <xdr:rowOff>166007</xdr:rowOff>
    </xdr:to>
    <xdr:cxnSp macro="">
      <xdr:nvCxnSpPr>
        <xdr:cNvPr id="365" name="直線コネクタ 364"/>
        <xdr:cNvCxnSpPr/>
      </xdr:nvCxnSpPr>
      <xdr:spPr>
        <a:xfrm>
          <a:off x="6972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0"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71" name="n_2mainValue【福祉施設】&#10;一人当たり面積"/>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72" name="n_3mainValue【福祉施設】&#10;一人当たり面積"/>
        <xdr:cNvSpPr txBox="1"/>
      </xdr:nvSpPr>
      <xdr:spPr>
        <a:xfrm>
          <a:off x="7626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61884</xdr:rowOff>
    </xdr:from>
    <xdr:ext cx="469744" cy="259045"/>
    <xdr:sp macro="" textlink="">
      <xdr:nvSpPr>
        <xdr:cNvPr id="373" name="n_4mainValue【福祉施設】&#10;一人当たり面積"/>
        <xdr:cNvSpPr txBox="1"/>
      </xdr:nvSpPr>
      <xdr:spPr>
        <a:xfrm>
          <a:off x="6737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414" name="楕円 413"/>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415" name="【市民会館】&#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416" name="楕円 415"/>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49530</xdr:rowOff>
    </xdr:to>
    <xdr:cxnSp macro="">
      <xdr:nvCxnSpPr>
        <xdr:cNvPr id="417" name="直線コネクタ 416"/>
        <xdr:cNvCxnSpPr/>
      </xdr:nvCxnSpPr>
      <xdr:spPr>
        <a:xfrm>
          <a:off x="3797300" y="181698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418" name="楕円 417"/>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167639</xdr:rowOff>
    </xdr:to>
    <xdr:cxnSp macro="">
      <xdr:nvCxnSpPr>
        <xdr:cNvPr id="419" name="直線コネクタ 418"/>
        <xdr:cNvCxnSpPr/>
      </xdr:nvCxnSpPr>
      <xdr:spPr>
        <a:xfrm>
          <a:off x="2908300" y="181165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12064</xdr:rowOff>
    </xdr:from>
    <xdr:to>
      <xdr:col>10</xdr:col>
      <xdr:colOff>165100</xdr:colOff>
      <xdr:row>105</xdr:row>
      <xdr:rowOff>113664</xdr:rowOff>
    </xdr:to>
    <xdr:sp macro="" textlink="">
      <xdr:nvSpPr>
        <xdr:cNvPr id="420" name="楕円 419"/>
        <xdr:cNvSpPr/>
      </xdr:nvSpPr>
      <xdr:spPr>
        <a:xfrm>
          <a:off x="1968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62864</xdr:rowOff>
    </xdr:from>
    <xdr:to>
      <xdr:col>15</xdr:col>
      <xdr:colOff>50800</xdr:colOff>
      <xdr:row>105</xdr:row>
      <xdr:rowOff>114300</xdr:rowOff>
    </xdr:to>
    <xdr:cxnSp macro="">
      <xdr:nvCxnSpPr>
        <xdr:cNvPr id="421" name="直線コネクタ 420"/>
        <xdr:cNvCxnSpPr/>
      </xdr:nvCxnSpPr>
      <xdr:spPr>
        <a:xfrm>
          <a:off x="2019300" y="18065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22" name="楕円 421"/>
        <xdr:cNvSpPr/>
      </xdr:nvSpPr>
      <xdr:spPr>
        <a:xfrm>
          <a:off x="1079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62864</xdr:rowOff>
    </xdr:to>
    <xdr:cxnSp macro="">
      <xdr:nvCxnSpPr>
        <xdr:cNvPr id="423" name="直線コネクタ 422"/>
        <xdr:cNvCxnSpPr/>
      </xdr:nvCxnSpPr>
      <xdr:spPr>
        <a:xfrm>
          <a:off x="1130300" y="180117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428" name="n_1mainValue【市民会館】&#10;有形固定資産減価償却率"/>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429" name="n_2mainValue【市民会館】&#10;有形固定資産減価償却率"/>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104791</xdr:rowOff>
    </xdr:from>
    <xdr:ext cx="405111" cy="259045"/>
    <xdr:sp macro="" textlink="">
      <xdr:nvSpPr>
        <xdr:cNvPr id="430" name="n_3mainValue【市民会館】&#10;有形固定資産減価償却率"/>
        <xdr:cNvSpPr txBox="1"/>
      </xdr:nvSpPr>
      <xdr:spPr>
        <a:xfrm>
          <a:off x="1816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51452</xdr:rowOff>
    </xdr:from>
    <xdr:ext cx="405111" cy="259045"/>
    <xdr:sp macro="" textlink="">
      <xdr:nvSpPr>
        <xdr:cNvPr id="431" name="n_4mainValue【市民会館】&#10;有形固定資産減価償却率"/>
        <xdr:cNvSpPr txBox="1"/>
      </xdr:nvSpPr>
      <xdr:spPr>
        <a:xfrm>
          <a:off x="927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楕円 466"/>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68" name="【市民会館】&#10;一人当たり面積該当値テキスト"/>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69" name="楕円 468"/>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0" name="直線コネクタ 469"/>
        <xdr:cNvCxnSpPr/>
      </xdr:nvCxnSpPr>
      <xdr:spPr>
        <a:xfrm>
          <a:off x="9639300" y="1819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1" name="楕円 470"/>
        <xdr:cNvSpPr/>
      </xdr:nvSpPr>
      <xdr:spPr>
        <a:xfrm>
          <a:off x="869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2" name="直線コネクタ 471"/>
        <xdr:cNvCxnSpPr/>
      </xdr:nvCxnSpPr>
      <xdr:spPr>
        <a:xfrm>
          <a:off x="8750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145414</xdr:rowOff>
    </xdr:from>
    <xdr:to>
      <xdr:col>41</xdr:col>
      <xdr:colOff>101600</xdr:colOff>
      <xdr:row>106</xdr:row>
      <xdr:rowOff>75564</xdr:rowOff>
    </xdr:to>
    <xdr:sp macro="" textlink="">
      <xdr:nvSpPr>
        <xdr:cNvPr id="473" name="楕円 472"/>
        <xdr:cNvSpPr/>
      </xdr:nvSpPr>
      <xdr:spPr>
        <a:xfrm>
          <a:off x="7810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24764</xdr:rowOff>
    </xdr:to>
    <xdr:cxnSp macro="">
      <xdr:nvCxnSpPr>
        <xdr:cNvPr id="474" name="直線コネクタ 473"/>
        <xdr:cNvCxnSpPr/>
      </xdr:nvCxnSpPr>
      <xdr:spPr>
        <a:xfrm>
          <a:off x="7861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75" name="楕円 474"/>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24764</xdr:rowOff>
    </xdr:from>
    <xdr:to>
      <xdr:col>41</xdr:col>
      <xdr:colOff>50800</xdr:colOff>
      <xdr:row>106</xdr:row>
      <xdr:rowOff>30480</xdr:rowOff>
    </xdr:to>
    <xdr:cxnSp macro="">
      <xdr:nvCxnSpPr>
        <xdr:cNvPr id="476" name="直線コネクタ 475"/>
        <xdr:cNvCxnSpPr/>
      </xdr:nvCxnSpPr>
      <xdr:spPr>
        <a:xfrm flipV="1">
          <a:off x="6972300" y="1819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1" name="n_1mainValue【市民会館】&#10;一人当たり面積"/>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2" name="n_2mainValue【市民会館】&#10;一人当たり面積"/>
        <xdr:cNvSpPr txBox="1"/>
      </xdr:nvSpPr>
      <xdr:spPr>
        <a:xfrm>
          <a:off x="8515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66691</xdr:rowOff>
    </xdr:from>
    <xdr:ext cx="469744" cy="259045"/>
    <xdr:sp macro="" textlink="">
      <xdr:nvSpPr>
        <xdr:cNvPr id="483" name="n_3mainValue【市民会館】&#10;一人当たり面積"/>
        <xdr:cNvSpPr txBox="1"/>
      </xdr:nvSpPr>
      <xdr:spPr>
        <a:xfrm>
          <a:off x="7626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4" name="n_4main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525" name="楕円 524"/>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526" name="【一般廃棄物処理施設】&#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527" name="楕円 526"/>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135255</xdr:rowOff>
    </xdr:to>
    <xdr:cxnSp macro="">
      <xdr:nvCxnSpPr>
        <xdr:cNvPr id="528" name="直線コネクタ 527"/>
        <xdr:cNvCxnSpPr/>
      </xdr:nvCxnSpPr>
      <xdr:spPr>
        <a:xfrm>
          <a:off x="15481300" y="678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29" name="楕円 528"/>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97155</xdr:rowOff>
    </xdr:to>
    <xdr:cxnSp macro="">
      <xdr:nvCxnSpPr>
        <xdr:cNvPr id="530" name="直線コネクタ 529"/>
        <xdr:cNvCxnSpPr/>
      </xdr:nvCxnSpPr>
      <xdr:spPr>
        <a:xfrm>
          <a:off x="14592300" y="674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31" name="楕円 530"/>
        <xdr:cNvSpPr/>
      </xdr:nvSpPr>
      <xdr:spPr>
        <a:xfrm>
          <a:off x="13652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57150</xdr:rowOff>
    </xdr:to>
    <xdr:cxnSp macro="">
      <xdr:nvCxnSpPr>
        <xdr:cNvPr id="532" name="直線コネクタ 531"/>
        <xdr:cNvCxnSpPr/>
      </xdr:nvCxnSpPr>
      <xdr:spPr>
        <a:xfrm>
          <a:off x="13703300" y="670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27940</xdr:rowOff>
    </xdr:to>
    <xdr:sp macro="" textlink="">
      <xdr:nvSpPr>
        <xdr:cNvPr id="533" name="楕円 532"/>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148590</xdr:rowOff>
    </xdr:from>
    <xdr:to>
      <xdr:col>71</xdr:col>
      <xdr:colOff>177800</xdr:colOff>
      <xdr:row>39</xdr:row>
      <xdr:rowOff>17145</xdr:rowOff>
    </xdr:to>
    <xdr:cxnSp macro="">
      <xdr:nvCxnSpPr>
        <xdr:cNvPr id="534" name="直線コネクタ 533"/>
        <xdr:cNvCxnSpPr/>
      </xdr:nvCxnSpPr>
      <xdr:spPr>
        <a:xfrm>
          <a:off x="12814300" y="666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539" name="n_1mainValue【一般廃棄物処理施設】&#10;有形固定資産減価償却率"/>
        <xdr:cNvSpPr txBox="1"/>
      </xdr:nvSpPr>
      <xdr:spPr>
        <a:xfrm>
          <a:off x="15266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40" name="n_2mainValue【一般廃棄物処理施設】&#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41" name="n_3mainValue【一般廃棄物処理施設】&#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42" name="n_4mainValue【一般廃棄物処理施設】&#10;有形固定資産減価償却率"/>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67318</xdr:rowOff>
    </xdr:from>
    <xdr:to>
      <xdr:col>116</xdr:col>
      <xdr:colOff>114300</xdr:colOff>
      <xdr:row>37</xdr:row>
      <xdr:rowOff>168918</xdr:rowOff>
    </xdr:to>
    <xdr:sp macro="" textlink="">
      <xdr:nvSpPr>
        <xdr:cNvPr id="582" name="楕円 581"/>
        <xdr:cNvSpPr/>
      </xdr:nvSpPr>
      <xdr:spPr>
        <a:xfrm>
          <a:off x="22110700" y="64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90195</xdr:rowOff>
    </xdr:from>
    <xdr:ext cx="599010" cy="259045"/>
    <xdr:sp macro="" textlink="">
      <xdr:nvSpPr>
        <xdr:cNvPr id="583" name="【一般廃棄物処理施設】&#10;一人当たり有形固定資産（償却資産）額該当値テキスト"/>
        <xdr:cNvSpPr txBox="1"/>
      </xdr:nvSpPr>
      <xdr:spPr>
        <a:xfrm>
          <a:off x="22199600" y="62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71470</xdr:rowOff>
    </xdr:from>
    <xdr:to>
      <xdr:col>112</xdr:col>
      <xdr:colOff>38100</xdr:colOff>
      <xdr:row>38</xdr:row>
      <xdr:rowOff>1620</xdr:rowOff>
    </xdr:to>
    <xdr:sp macro="" textlink="">
      <xdr:nvSpPr>
        <xdr:cNvPr id="584" name="楕円 583"/>
        <xdr:cNvSpPr/>
      </xdr:nvSpPr>
      <xdr:spPr>
        <a:xfrm>
          <a:off x="21272500" y="64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118118</xdr:rowOff>
    </xdr:from>
    <xdr:to>
      <xdr:col>116</xdr:col>
      <xdr:colOff>63500</xdr:colOff>
      <xdr:row>37</xdr:row>
      <xdr:rowOff>122270</xdr:rowOff>
    </xdr:to>
    <xdr:cxnSp macro="">
      <xdr:nvCxnSpPr>
        <xdr:cNvPr id="585" name="直線コネクタ 584"/>
        <xdr:cNvCxnSpPr/>
      </xdr:nvCxnSpPr>
      <xdr:spPr>
        <a:xfrm flipV="1">
          <a:off x="21323300" y="6461768"/>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73909</xdr:rowOff>
    </xdr:from>
    <xdr:to>
      <xdr:col>107</xdr:col>
      <xdr:colOff>101600</xdr:colOff>
      <xdr:row>38</xdr:row>
      <xdr:rowOff>4059</xdr:rowOff>
    </xdr:to>
    <xdr:sp macro="" textlink="">
      <xdr:nvSpPr>
        <xdr:cNvPr id="586" name="楕円 585"/>
        <xdr:cNvSpPr/>
      </xdr:nvSpPr>
      <xdr:spPr>
        <a:xfrm>
          <a:off x="20383500" y="64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122270</xdr:rowOff>
    </xdr:from>
    <xdr:to>
      <xdr:col>111</xdr:col>
      <xdr:colOff>177800</xdr:colOff>
      <xdr:row>37</xdr:row>
      <xdr:rowOff>124709</xdr:rowOff>
    </xdr:to>
    <xdr:cxnSp macro="">
      <xdr:nvCxnSpPr>
        <xdr:cNvPr id="587" name="直線コネクタ 586"/>
        <xdr:cNvCxnSpPr/>
      </xdr:nvCxnSpPr>
      <xdr:spPr>
        <a:xfrm flipV="1">
          <a:off x="20434300" y="646592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77079</xdr:rowOff>
    </xdr:from>
    <xdr:to>
      <xdr:col>102</xdr:col>
      <xdr:colOff>165100</xdr:colOff>
      <xdr:row>38</xdr:row>
      <xdr:rowOff>7229</xdr:rowOff>
    </xdr:to>
    <xdr:sp macro="" textlink="">
      <xdr:nvSpPr>
        <xdr:cNvPr id="588" name="楕円 587"/>
        <xdr:cNvSpPr/>
      </xdr:nvSpPr>
      <xdr:spPr>
        <a:xfrm>
          <a:off x="19494500" y="64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124709</xdr:rowOff>
    </xdr:from>
    <xdr:to>
      <xdr:col>107</xdr:col>
      <xdr:colOff>50800</xdr:colOff>
      <xdr:row>37</xdr:row>
      <xdr:rowOff>127879</xdr:rowOff>
    </xdr:to>
    <xdr:cxnSp macro="">
      <xdr:nvCxnSpPr>
        <xdr:cNvPr id="589" name="直線コネクタ 588"/>
        <xdr:cNvCxnSpPr/>
      </xdr:nvCxnSpPr>
      <xdr:spPr>
        <a:xfrm flipV="1">
          <a:off x="19545300" y="6468359"/>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78717</xdr:rowOff>
    </xdr:from>
    <xdr:to>
      <xdr:col>98</xdr:col>
      <xdr:colOff>38100</xdr:colOff>
      <xdr:row>38</xdr:row>
      <xdr:rowOff>8868</xdr:rowOff>
    </xdr:to>
    <xdr:sp macro="" textlink="">
      <xdr:nvSpPr>
        <xdr:cNvPr id="590" name="楕円 589"/>
        <xdr:cNvSpPr/>
      </xdr:nvSpPr>
      <xdr:spPr>
        <a:xfrm>
          <a:off x="18605500" y="6422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127879</xdr:rowOff>
    </xdr:from>
    <xdr:to>
      <xdr:col>102</xdr:col>
      <xdr:colOff>114300</xdr:colOff>
      <xdr:row>37</xdr:row>
      <xdr:rowOff>129517</xdr:rowOff>
    </xdr:to>
    <xdr:cxnSp macro="">
      <xdr:nvCxnSpPr>
        <xdr:cNvPr id="591" name="直線コネクタ 590"/>
        <xdr:cNvCxnSpPr/>
      </xdr:nvCxnSpPr>
      <xdr:spPr>
        <a:xfrm flipV="1">
          <a:off x="18656300" y="647152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18147</xdr:rowOff>
    </xdr:from>
    <xdr:ext cx="599010" cy="259045"/>
    <xdr:sp macro="" textlink="">
      <xdr:nvSpPr>
        <xdr:cNvPr id="596" name="n_1mainValue【一般廃棄物処理施設】&#10;一人当たり有形固定資産（償却資産）額"/>
        <xdr:cNvSpPr txBox="1"/>
      </xdr:nvSpPr>
      <xdr:spPr>
        <a:xfrm>
          <a:off x="21011095" y="61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20586</xdr:rowOff>
    </xdr:from>
    <xdr:ext cx="599010" cy="259045"/>
    <xdr:sp macro="" textlink="">
      <xdr:nvSpPr>
        <xdr:cNvPr id="597" name="n_2mainValue【一般廃棄物処理施設】&#10;一人当たり有形固定資産（償却資産）額"/>
        <xdr:cNvSpPr txBox="1"/>
      </xdr:nvSpPr>
      <xdr:spPr>
        <a:xfrm>
          <a:off x="20134795" y="61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23756</xdr:rowOff>
    </xdr:from>
    <xdr:ext cx="599010" cy="259045"/>
    <xdr:sp macro="" textlink="">
      <xdr:nvSpPr>
        <xdr:cNvPr id="598" name="n_3mainValue【一般廃棄物処理施設】&#10;一人当たり有形固定資産（償却資産）額"/>
        <xdr:cNvSpPr txBox="1"/>
      </xdr:nvSpPr>
      <xdr:spPr>
        <a:xfrm>
          <a:off x="19245795" y="619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25394</xdr:rowOff>
    </xdr:from>
    <xdr:ext cx="599010" cy="259045"/>
    <xdr:sp macro="" textlink="">
      <xdr:nvSpPr>
        <xdr:cNvPr id="599" name="n_4mainValue【一般廃棄物処理施設】&#10;一人当たり有形固定資産（償却資産）額"/>
        <xdr:cNvSpPr txBox="1"/>
      </xdr:nvSpPr>
      <xdr:spPr>
        <a:xfrm>
          <a:off x="18356795" y="61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9" name="楕円 638"/>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640" name="【保健センター・保健所】&#10;有形固定資産減価償却率該当値テキスト"/>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1" name="楕円 640"/>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129540</xdr:rowOff>
    </xdr:to>
    <xdr:cxnSp macro="">
      <xdr:nvCxnSpPr>
        <xdr:cNvPr id="642" name="直線コネクタ 641"/>
        <xdr:cNvCxnSpPr/>
      </xdr:nvCxnSpPr>
      <xdr:spPr>
        <a:xfrm>
          <a:off x="15481300" y="105403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3" name="楕円 642"/>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81915</xdr:rowOff>
    </xdr:to>
    <xdr:cxnSp macro="">
      <xdr:nvCxnSpPr>
        <xdr:cNvPr id="644" name="直線コネクタ 643"/>
        <xdr:cNvCxnSpPr/>
      </xdr:nvCxnSpPr>
      <xdr:spPr>
        <a:xfrm>
          <a:off x="14592300" y="10494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45" name="楕円 644"/>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36195</xdr:rowOff>
    </xdr:to>
    <xdr:cxnSp macro="">
      <xdr:nvCxnSpPr>
        <xdr:cNvPr id="646" name="直線コネクタ 645"/>
        <xdr:cNvCxnSpPr/>
      </xdr:nvCxnSpPr>
      <xdr:spPr>
        <a:xfrm>
          <a:off x="13703300" y="1044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647" name="楕円 646"/>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160020</xdr:rowOff>
    </xdr:to>
    <xdr:cxnSp macro="">
      <xdr:nvCxnSpPr>
        <xdr:cNvPr id="648" name="直線コネクタ 647"/>
        <xdr:cNvCxnSpPr/>
      </xdr:nvCxnSpPr>
      <xdr:spPr>
        <a:xfrm>
          <a:off x="12814300" y="10399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653" name="n_1main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54" name="n_2mainValue【保健センター・保健所】&#10;有形固定資産減価償却率"/>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55" name="n_3mainValue【保健センター・保健所】&#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656" name="n_4mainValue【保健センター・保健所】&#10;有形固定資産減価償却率"/>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694" name="楕円 693"/>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695" name="【保健センター・保健所】&#10;一人当たり面積該当値テキスト"/>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6" name="楕円 695"/>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141732</xdr:rowOff>
    </xdr:to>
    <xdr:cxnSp macro="">
      <xdr:nvCxnSpPr>
        <xdr:cNvPr id="697" name="直線コネクタ 696"/>
        <xdr:cNvCxnSpPr/>
      </xdr:nvCxnSpPr>
      <xdr:spPr>
        <a:xfrm flipV="1">
          <a:off x="21323300" y="10762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141732</xdr:rowOff>
    </xdr:to>
    <xdr:cxnSp macro="">
      <xdr:nvCxnSpPr>
        <xdr:cNvPr id="699" name="直線コネクタ 698"/>
        <xdr:cNvCxnSpPr/>
      </xdr:nvCxnSpPr>
      <xdr:spPr>
        <a:xfrm>
          <a:off x="20434300" y="10762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2" name="楕円 701"/>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3" name="直線コネクタ 702"/>
        <xdr:cNvCxnSpPr/>
      </xdr:nvCxnSpPr>
      <xdr:spPr>
        <a:xfrm>
          <a:off x="18656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08" name="n_1mainValue【保健センター・保健所】&#10;一人当たり面積"/>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1" name="n_4main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752" name="楕円 751"/>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753" name="【消防施設】&#10;有形固定資産減価償却率該当値テキスト"/>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65405</xdr:rowOff>
    </xdr:from>
    <xdr:to>
      <xdr:col>81</xdr:col>
      <xdr:colOff>101600</xdr:colOff>
      <xdr:row>80</xdr:row>
      <xdr:rowOff>167005</xdr:rowOff>
    </xdr:to>
    <xdr:sp macro="" textlink="">
      <xdr:nvSpPr>
        <xdr:cNvPr id="754" name="楕円 753"/>
        <xdr:cNvSpPr/>
      </xdr:nvSpPr>
      <xdr:spPr>
        <a:xfrm>
          <a:off x="15430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116205</xdr:rowOff>
    </xdr:from>
    <xdr:to>
      <xdr:col>85</xdr:col>
      <xdr:colOff>127000</xdr:colOff>
      <xdr:row>80</xdr:row>
      <xdr:rowOff>156211</xdr:rowOff>
    </xdr:to>
    <xdr:cxnSp macro="">
      <xdr:nvCxnSpPr>
        <xdr:cNvPr id="755" name="直線コネクタ 754"/>
        <xdr:cNvCxnSpPr/>
      </xdr:nvCxnSpPr>
      <xdr:spPr>
        <a:xfrm>
          <a:off x="15481300" y="138322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38736</xdr:rowOff>
    </xdr:from>
    <xdr:to>
      <xdr:col>76</xdr:col>
      <xdr:colOff>165100</xdr:colOff>
      <xdr:row>80</xdr:row>
      <xdr:rowOff>140336</xdr:rowOff>
    </xdr:to>
    <xdr:sp macro="" textlink="">
      <xdr:nvSpPr>
        <xdr:cNvPr id="756" name="楕円 755"/>
        <xdr:cNvSpPr/>
      </xdr:nvSpPr>
      <xdr:spPr>
        <a:xfrm>
          <a:off x="14541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89536</xdr:rowOff>
    </xdr:from>
    <xdr:to>
      <xdr:col>81</xdr:col>
      <xdr:colOff>50800</xdr:colOff>
      <xdr:row>80</xdr:row>
      <xdr:rowOff>116205</xdr:rowOff>
    </xdr:to>
    <xdr:cxnSp macro="">
      <xdr:nvCxnSpPr>
        <xdr:cNvPr id="757" name="直線コネクタ 756"/>
        <xdr:cNvCxnSpPr/>
      </xdr:nvCxnSpPr>
      <xdr:spPr>
        <a:xfrm>
          <a:off x="14592300" y="138055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8255</xdr:rowOff>
    </xdr:from>
    <xdr:to>
      <xdr:col>72</xdr:col>
      <xdr:colOff>38100</xdr:colOff>
      <xdr:row>80</xdr:row>
      <xdr:rowOff>109855</xdr:rowOff>
    </xdr:to>
    <xdr:sp macro="" textlink="">
      <xdr:nvSpPr>
        <xdr:cNvPr id="758" name="楕円 757"/>
        <xdr:cNvSpPr/>
      </xdr:nvSpPr>
      <xdr:spPr>
        <a:xfrm>
          <a:off x="13652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59055</xdr:rowOff>
    </xdr:from>
    <xdr:to>
      <xdr:col>76</xdr:col>
      <xdr:colOff>114300</xdr:colOff>
      <xdr:row>80</xdr:row>
      <xdr:rowOff>89536</xdr:rowOff>
    </xdr:to>
    <xdr:cxnSp macro="">
      <xdr:nvCxnSpPr>
        <xdr:cNvPr id="759" name="直線コネクタ 758"/>
        <xdr:cNvCxnSpPr/>
      </xdr:nvCxnSpPr>
      <xdr:spPr>
        <a:xfrm>
          <a:off x="13703300" y="13775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160655</xdr:rowOff>
    </xdr:from>
    <xdr:to>
      <xdr:col>67</xdr:col>
      <xdr:colOff>101600</xdr:colOff>
      <xdr:row>80</xdr:row>
      <xdr:rowOff>90805</xdr:rowOff>
    </xdr:to>
    <xdr:sp macro="" textlink="">
      <xdr:nvSpPr>
        <xdr:cNvPr id="760" name="楕円 759"/>
        <xdr:cNvSpPr/>
      </xdr:nvSpPr>
      <xdr:spPr>
        <a:xfrm>
          <a:off x="12763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40005</xdr:rowOff>
    </xdr:from>
    <xdr:to>
      <xdr:col>71</xdr:col>
      <xdr:colOff>177800</xdr:colOff>
      <xdr:row>80</xdr:row>
      <xdr:rowOff>59055</xdr:rowOff>
    </xdr:to>
    <xdr:cxnSp macro="">
      <xdr:nvCxnSpPr>
        <xdr:cNvPr id="761" name="直線コネクタ 760"/>
        <xdr:cNvCxnSpPr/>
      </xdr:nvCxnSpPr>
      <xdr:spPr>
        <a:xfrm>
          <a:off x="12814300" y="1375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12082</xdr:rowOff>
    </xdr:from>
    <xdr:ext cx="405111" cy="259045"/>
    <xdr:sp macro="" textlink="">
      <xdr:nvSpPr>
        <xdr:cNvPr id="766" name="n_1mainValue【消防施設】&#10;有形固定資産減価償却率"/>
        <xdr:cNvSpPr txBox="1"/>
      </xdr:nvSpPr>
      <xdr:spPr>
        <a:xfrm>
          <a:off x="15266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156863</xdr:rowOff>
    </xdr:from>
    <xdr:ext cx="405111" cy="259045"/>
    <xdr:sp macro="" textlink="">
      <xdr:nvSpPr>
        <xdr:cNvPr id="767" name="n_2mainValue【消防施設】&#10;有形固定資産減価償却率"/>
        <xdr:cNvSpPr txBox="1"/>
      </xdr:nvSpPr>
      <xdr:spPr>
        <a:xfrm>
          <a:off x="14389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126382</xdr:rowOff>
    </xdr:from>
    <xdr:ext cx="405111" cy="259045"/>
    <xdr:sp macro="" textlink="">
      <xdr:nvSpPr>
        <xdr:cNvPr id="768" name="n_3mainValue【消防施設】&#10;有形固定資産減価償却率"/>
        <xdr:cNvSpPr txBox="1"/>
      </xdr:nvSpPr>
      <xdr:spPr>
        <a:xfrm>
          <a:off x="13500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107332</xdr:rowOff>
    </xdr:from>
    <xdr:ext cx="405111" cy="259045"/>
    <xdr:sp macro="" textlink="">
      <xdr:nvSpPr>
        <xdr:cNvPr id="769" name="n_4mainValue【消防施設】&#10;有形固定資産減価償却率"/>
        <xdr:cNvSpPr txBox="1"/>
      </xdr:nvSpPr>
      <xdr:spPr>
        <a:xfrm>
          <a:off x="12611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133350</xdr:rowOff>
    </xdr:from>
    <xdr:to>
      <xdr:col>116</xdr:col>
      <xdr:colOff>114300</xdr:colOff>
      <xdr:row>82</xdr:row>
      <xdr:rowOff>63500</xdr:rowOff>
    </xdr:to>
    <xdr:sp macro="" textlink="">
      <xdr:nvSpPr>
        <xdr:cNvPr id="809" name="楕円 808"/>
        <xdr:cNvSpPr/>
      </xdr:nvSpPr>
      <xdr:spPr>
        <a:xfrm>
          <a:off x="221107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156227</xdr:rowOff>
    </xdr:from>
    <xdr:ext cx="469744" cy="259045"/>
    <xdr:sp macro="" textlink="">
      <xdr:nvSpPr>
        <xdr:cNvPr id="810" name="【消防施設】&#10;一人当たり面積該当値テキスト"/>
        <xdr:cNvSpPr txBox="1"/>
      </xdr:nvSpPr>
      <xdr:spPr>
        <a:xfrm>
          <a:off x="221996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11" name="楕円 810"/>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82</xdr:row>
      <xdr:rowOff>12700</xdr:rowOff>
    </xdr:to>
    <xdr:cxnSp macro="">
      <xdr:nvCxnSpPr>
        <xdr:cNvPr id="812" name="直線コネクタ 811"/>
        <xdr:cNvCxnSpPr/>
      </xdr:nvCxnSpPr>
      <xdr:spPr>
        <a:xfrm>
          <a:off x="21323300" y="13982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3" name="楕円 812"/>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814" name="直線コネクタ 813"/>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15" name="楕円 814"/>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816" name="直線コネクタ 815"/>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57150</xdr:rowOff>
    </xdr:from>
    <xdr:to>
      <xdr:col>98</xdr:col>
      <xdr:colOff>38100</xdr:colOff>
      <xdr:row>81</xdr:row>
      <xdr:rowOff>158750</xdr:rowOff>
    </xdr:to>
    <xdr:sp macro="" textlink="">
      <xdr:nvSpPr>
        <xdr:cNvPr id="817" name="楕円 816"/>
        <xdr:cNvSpPr/>
      </xdr:nvSpPr>
      <xdr:spPr>
        <a:xfrm>
          <a:off x="18605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107950</xdr:rowOff>
    </xdr:to>
    <xdr:cxnSp macro="">
      <xdr:nvCxnSpPr>
        <xdr:cNvPr id="818" name="直線コネクタ 817"/>
        <xdr:cNvCxnSpPr/>
      </xdr:nvCxnSpPr>
      <xdr:spPr>
        <a:xfrm flipV="1">
          <a:off x="18656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23"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4" name="n_2mainValue【消防施設】&#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25" name="n_3mainValue【消防施設】&#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826" name="n_4mainValue【消防施設】&#10;一人当たり面積"/>
        <xdr:cNvSpPr txBox="1"/>
      </xdr:nvSpPr>
      <xdr:spPr>
        <a:xfrm>
          <a:off x="18421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867" name="楕円 866"/>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868" name="【庁舎】&#10;有形固定資産減価償却率該当値テキスト"/>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869" name="楕円 868"/>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55245</xdr:rowOff>
    </xdr:to>
    <xdr:cxnSp macro="">
      <xdr:nvCxnSpPr>
        <xdr:cNvPr id="870" name="直線コネクタ 869"/>
        <xdr:cNvCxnSpPr/>
      </xdr:nvCxnSpPr>
      <xdr:spPr>
        <a:xfrm>
          <a:off x="15481300" y="18188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71" name="楕円 870"/>
        <xdr:cNvSpPr/>
      </xdr:nvSpPr>
      <xdr:spPr>
        <a:xfrm>
          <a:off x="1454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150495</xdr:rowOff>
    </xdr:from>
    <xdr:to>
      <xdr:col>81</xdr:col>
      <xdr:colOff>50800</xdr:colOff>
      <xdr:row>106</xdr:row>
      <xdr:rowOff>15239</xdr:rowOff>
    </xdr:to>
    <xdr:cxnSp macro="">
      <xdr:nvCxnSpPr>
        <xdr:cNvPr id="872" name="直線コネクタ 871"/>
        <xdr:cNvCxnSpPr/>
      </xdr:nvCxnSpPr>
      <xdr:spPr>
        <a:xfrm>
          <a:off x="14592300" y="18152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873" name="楕円 872"/>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150495</xdr:rowOff>
    </xdr:to>
    <xdr:cxnSp macro="">
      <xdr:nvCxnSpPr>
        <xdr:cNvPr id="874" name="直線コネクタ 873"/>
        <xdr:cNvCxnSpPr/>
      </xdr:nvCxnSpPr>
      <xdr:spPr>
        <a:xfrm>
          <a:off x="13703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875" name="楕円 874"/>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112395</xdr:rowOff>
    </xdr:to>
    <xdr:cxnSp macro="">
      <xdr:nvCxnSpPr>
        <xdr:cNvPr id="876" name="直線コネクタ 875"/>
        <xdr:cNvCxnSpPr/>
      </xdr:nvCxnSpPr>
      <xdr:spPr>
        <a:xfrm>
          <a:off x="12814300" y="18078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881" name="n_1mainValue【庁舎】&#10;有形固定資産減価償却率"/>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882" name="n_2mainValue【庁舎】&#10;有形固定資産減価償却率"/>
        <xdr:cNvSpPr txBox="1"/>
      </xdr:nvSpPr>
      <xdr:spPr>
        <a:xfrm>
          <a:off x="14389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883" name="n_3mainValue【庁舎】&#10;有形固定資産減価償却率"/>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84" name="n_4main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40639</xdr:rowOff>
    </xdr:from>
    <xdr:to>
      <xdr:col>116</xdr:col>
      <xdr:colOff>114300</xdr:colOff>
      <xdr:row>105</xdr:row>
      <xdr:rowOff>142239</xdr:rowOff>
    </xdr:to>
    <xdr:sp macro="" textlink="">
      <xdr:nvSpPr>
        <xdr:cNvPr id="924" name="楕円 923"/>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63516</xdr:rowOff>
    </xdr:from>
    <xdr:ext cx="469744" cy="259045"/>
    <xdr:sp macro="" textlink="">
      <xdr:nvSpPr>
        <xdr:cNvPr id="925" name="【庁舎】&#10;一人当たり面積該当値テキスト"/>
        <xdr:cNvSpPr txBox="1"/>
      </xdr:nvSpPr>
      <xdr:spPr>
        <a:xfrm>
          <a:off x="22199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26" name="楕円 925"/>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91439</xdr:rowOff>
    </xdr:to>
    <xdr:cxnSp macro="">
      <xdr:nvCxnSpPr>
        <xdr:cNvPr id="927" name="直線コネクタ 926"/>
        <xdr:cNvCxnSpPr/>
      </xdr:nvCxnSpPr>
      <xdr:spPr>
        <a:xfrm>
          <a:off x="21323300" y="18055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28" name="楕円 927"/>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53339</xdr:rowOff>
    </xdr:to>
    <xdr:cxnSp macro="">
      <xdr:nvCxnSpPr>
        <xdr:cNvPr id="929" name="直線コネクタ 928"/>
        <xdr:cNvCxnSpPr/>
      </xdr:nvCxnSpPr>
      <xdr:spPr>
        <a:xfrm>
          <a:off x="20434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30" name="楕円 929"/>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57150</xdr:rowOff>
    </xdr:to>
    <xdr:cxnSp macro="">
      <xdr:nvCxnSpPr>
        <xdr:cNvPr id="931" name="直線コネクタ 930"/>
        <xdr:cNvCxnSpPr/>
      </xdr:nvCxnSpPr>
      <xdr:spPr>
        <a:xfrm flipV="1">
          <a:off x="19545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32" name="楕円 931"/>
        <xdr:cNvSpPr/>
      </xdr:nvSpPr>
      <xdr:spPr>
        <a:xfrm>
          <a:off x="18605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933" name="直線コネクタ 932"/>
        <xdr:cNvCxnSpPr/>
      </xdr:nvCxnSpPr>
      <xdr:spPr>
        <a:xfrm>
          <a:off x="18656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38" name="n_1mainValue【庁舎】&#10;一人当たり面積"/>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39" name="n_2mainValue【庁舎】&#10;一人当たり面積"/>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940" name="n_3mainValue【庁舎】&#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941" name="n_4mainValue【庁舎】&#10;一人当たり面積"/>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ほとんどの類型において、有形固定資産減価償却率は、類似団体平均より高くなっているが、消防施設については類似団体平均より特に低くなっている。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消防施設については、計画的に更新を行った実績により、類似団体平均より低くなっていると考えられる。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その他の施設については、維持管理費用の増加に留意しながら、適切に更新や長寿命化を進めるとともに、統廃合などによる総量縮減も検討していく。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yomu/01&#32207;&#25324;/010%20&#29031;&#20250;&#12539;&#22238;&#31572;/R04/R050302&#12304;313(&#26376;)&#12294;&#20999;&#12305;&#20196;&#21644;&#65299;&#24180;&#24230;&#36001;&#25919;&#29366;&#27841;&#36039;&#26009;&#38598;&#12398;&#20316;&#25104;&#12395;&#12388;&#12356;&#12390;/02%20&#22238;&#31572;/&#12304;&#36001;&#25919;&#29366;&#27841;&#36039;&#26009;&#38598;&#12305;_102016_&#21069;&#27211;&#24066;_2021(0329&#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69577</v>
          </cell>
          <cell r="F3">
            <v>48088</v>
          </cell>
        </row>
        <row r="5">
          <cell r="A5" t="str">
            <v xml:space="preserve"> H30</v>
          </cell>
          <cell r="D5">
            <v>57135</v>
          </cell>
          <cell r="F5">
            <v>46457</v>
          </cell>
        </row>
        <row r="7">
          <cell r="A7" t="str">
            <v xml:space="preserve"> R01</v>
          </cell>
          <cell r="D7">
            <v>64057</v>
          </cell>
          <cell r="F7">
            <v>51849</v>
          </cell>
        </row>
        <row r="9">
          <cell r="A9" t="str">
            <v xml:space="preserve"> R02</v>
          </cell>
          <cell r="D9">
            <v>56175</v>
          </cell>
          <cell r="F9">
            <v>52191</v>
          </cell>
        </row>
        <row r="11">
          <cell r="A11" t="str">
            <v xml:space="preserve"> R03</v>
          </cell>
          <cell r="D11">
            <v>57928</v>
          </cell>
          <cell r="F11">
            <v>48105</v>
          </cell>
        </row>
        <row r="18">
          <cell r="B18" t="str">
            <v>H29</v>
          </cell>
          <cell r="C18" t="str">
            <v>H30</v>
          </cell>
          <cell r="D18" t="str">
            <v>R01</v>
          </cell>
          <cell r="E18" t="str">
            <v>R02</v>
          </cell>
          <cell r="F18" t="str">
            <v>R03</v>
          </cell>
        </row>
        <row r="19">
          <cell r="A19" t="str">
            <v>実質収支額</v>
          </cell>
          <cell r="B19">
            <v>3.3</v>
          </cell>
          <cell r="C19">
            <v>3.37</v>
          </cell>
          <cell r="D19">
            <v>2.8</v>
          </cell>
          <cell r="E19">
            <v>4.45</v>
          </cell>
          <cell r="F19">
            <v>5.14</v>
          </cell>
        </row>
        <row r="20">
          <cell r="A20" t="str">
            <v>財政調整基金残高</v>
          </cell>
          <cell r="B20">
            <v>9.3000000000000007</v>
          </cell>
          <cell r="C20">
            <v>8.27</v>
          </cell>
          <cell r="D20">
            <v>8</v>
          </cell>
          <cell r="E20">
            <v>5.92</v>
          </cell>
          <cell r="F20">
            <v>9.7899999999999991</v>
          </cell>
        </row>
        <row r="21">
          <cell r="A21" t="str">
            <v>実質単年度収支</v>
          </cell>
          <cell r="B21">
            <v>-1.42</v>
          </cell>
          <cell r="C21">
            <v>-2.71</v>
          </cell>
          <cell r="D21">
            <v>-2.5499999999999998</v>
          </cell>
          <cell r="E21">
            <v>-1.63</v>
          </cell>
          <cell r="F21">
            <v>2.5</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0.06</v>
          </cell>
          <cell r="F27" t="e">
            <v>#N/A</v>
          </cell>
          <cell r="G27">
            <v>0.05</v>
          </cell>
          <cell r="H27" t="e">
            <v>#N/A</v>
          </cell>
          <cell r="I27">
            <v>0.04</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母子父子寡婦福祉資金貸付金特別会計</v>
          </cell>
          <cell r="B29" t="e">
            <v>#N/A</v>
          </cell>
          <cell r="C29">
            <v>0.02</v>
          </cell>
          <cell r="D29" t="e">
            <v>#N/A</v>
          </cell>
          <cell r="E29">
            <v>0.03</v>
          </cell>
          <cell r="F29" t="e">
            <v>#N/A</v>
          </cell>
          <cell r="G29">
            <v>0.03</v>
          </cell>
          <cell r="H29" t="e">
            <v>#N/A</v>
          </cell>
          <cell r="I29">
            <v>0.04</v>
          </cell>
          <cell r="J29" t="e">
            <v>#N/A</v>
          </cell>
          <cell r="K29">
            <v>0.05</v>
          </cell>
        </row>
        <row r="30">
          <cell r="A30" t="str">
            <v>競輪特別会計</v>
          </cell>
          <cell r="B30" t="e">
            <v>#N/A</v>
          </cell>
          <cell r="C30">
            <v>0.49</v>
          </cell>
          <cell r="D30" t="e">
            <v>#N/A</v>
          </cell>
          <cell r="E30">
            <v>0.48</v>
          </cell>
          <cell r="F30" t="e">
            <v>#N/A</v>
          </cell>
          <cell r="G30">
            <v>0.54</v>
          </cell>
          <cell r="H30" t="e">
            <v>#N/A</v>
          </cell>
          <cell r="I30">
            <v>0.37</v>
          </cell>
          <cell r="J30" t="e">
            <v>#N/A</v>
          </cell>
          <cell r="K30">
            <v>0.31</v>
          </cell>
        </row>
        <row r="31">
          <cell r="A31" t="str">
            <v>産業立地推進事業特別会計</v>
          </cell>
          <cell r="B31" t="e">
            <v>#N/A</v>
          </cell>
          <cell r="C31">
            <v>0.81</v>
          </cell>
          <cell r="D31" t="e">
            <v>#N/A</v>
          </cell>
          <cell r="E31">
            <v>1.04</v>
          </cell>
          <cell r="F31" t="e">
            <v>#N/A</v>
          </cell>
          <cell r="G31">
            <v>1.32</v>
          </cell>
          <cell r="H31" t="e">
            <v>#N/A</v>
          </cell>
          <cell r="I31">
            <v>1.55</v>
          </cell>
          <cell r="J31" t="e">
            <v>#N/A</v>
          </cell>
          <cell r="K31">
            <v>0.43</v>
          </cell>
        </row>
        <row r="32">
          <cell r="A32" t="str">
            <v>介護保険特別会計</v>
          </cell>
          <cell r="B32" t="e">
            <v>#N/A</v>
          </cell>
          <cell r="C32">
            <v>1.02</v>
          </cell>
          <cell r="D32" t="e">
            <v>#N/A</v>
          </cell>
          <cell r="E32">
            <v>0.67</v>
          </cell>
          <cell r="F32" t="e">
            <v>#N/A</v>
          </cell>
          <cell r="G32">
            <v>0.41</v>
          </cell>
          <cell r="H32" t="e">
            <v>#N/A</v>
          </cell>
          <cell r="I32">
            <v>0.53</v>
          </cell>
          <cell r="J32" t="e">
            <v>#N/A</v>
          </cell>
          <cell r="K32">
            <v>0.51</v>
          </cell>
        </row>
        <row r="33">
          <cell r="A33" t="str">
            <v>国民健康保険特別会計</v>
          </cell>
          <cell r="B33" t="e">
            <v>#N/A</v>
          </cell>
          <cell r="C33">
            <v>1.97</v>
          </cell>
          <cell r="D33" t="e">
            <v>#N/A</v>
          </cell>
          <cell r="E33">
            <v>0.56000000000000005</v>
          </cell>
          <cell r="F33" t="e">
            <v>#N/A</v>
          </cell>
          <cell r="G33">
            <v>0.31</v>
          </cell>
          <cell r="H33" t="e">
            <v>#N/A</v>
          </cell>
          <cell r="I33">
            <v>0.99</v>
          </cell>
          <cell r="J33" t="e">
            <v>#N/A</v>
          </cell>
          <cell r="K33">
            <v>0.88</v>
          </cell>
        </row>
        <row r="34">
          <cell r="A34" t="str">
            <v>水道事業会計</v>
          </cell>
          <cell r="B34" t="e">
            <v>#N/A</v>
          </cell>
          <cell r="C34">
            <v>3.86</v>
          </cell>
          <cell r="D34" t="e">
            <v>#N/A</v>
          </cell>
          <cell r="E34">
            <v>3.52</v>
          </cell>
          <cell r="F34" t="e">
            <v>#N/A</v>
          </cell>
          <cell r="G34">
            <v>2.89</v>
          </cell>
          <cell r="H34" t="e">
            <v>#N/A</v>
          </cell>
          <cell r="I34">
            <v>2.46</v>
          </cell>
          <cell r="J34" t="e">
            <v>#N/A</v>
          </cell>
          <cell r="K34">
            <v>1.95</v>
          </cell>
        </row>
        <row r="35">
          <cell r="A35" t="str">
            <v>下水道事業会計</v>
          </cell>
          <cell r="B35" t="e">
            <v>#N/A</v>
          </cell>
          <cell r="C35">
            <v>2.83</v>
          </cell>
          <cell r="D35" t="e">
            <v>#N/A</v>
          </cell>
          <cell r="E35">
            <v>2.95</v>
          </cell>
          <cell r="F35" t="e">
            <v>#N/A</v>
          </cell>
          <cell r="G35">
            <v>2.78</v>
          </cell>
          <cell r="H35" t="e">
            <v>#N/A</v>
          </cell>
          <cell r="I35">
            <v>2.4300000000000002</v>
          </cell>
          <cell r="J35" t="e">
            <v>#N/A</v>
          </cell>
          <cell r="K35">
            <v>2.2599999999999998</v>
          </cell>
        </row>
        <row r="36">
          <cell r="A36" t="str">
            <v>一般会計</v>
          </cell>
          <cell r="B36" t="e">
            <v>#N/A</v>
          </cell>
          <cell r="C36">
            <v>3.27</v>
          </cell>
          <cell r="D36" t="e">
            <v>#N/A</v>
          </cell>
          <cell r="E36">
            <v>3.33</v>
          </cell>
          <cell r="F36" t="e">
            <v>#N/A</v>
          </cell>
          <cell r="G36">
            <v>2.76</v>
          </cell>
          <cell r="H36" t="e">
            <v>#N/A</v>
          </cell>
          <cell r="I36">
            <v>4.4000000000000004</v>
          </cell>
          <cell r="J36" t="e">
            <v>#N/A</v>
          </cell>
          <cell r="K36">
            <v>5.08</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12045</v>
          </cell>
          <cell r="E42"/>
          <cell r="F42"/>
          <cell r="G42">
            <v>11921</v>
          </cell>
          <cell r="H42"/>
          <cell r="I42"/>
          <cell r="J42">
            <v>11882</v>
          </cell>
          <cell r="K42"/>
          <cell r="L42"/>
          <cell r="M42">
            <v>11746</v>
          </cell>
          <cell r="N42"/>
          <cell r="O42"/>
          <cell r="P42">
            <v>12136</v>
          </cell>
        </row>
        <row r="43">
          <cell r="A43" t="str">
            <v>一時借入金の利子</v>
          </cell>
          <cell r="B43" t="str">
            <v>-</v>
          </cell>
          <cell r="C43"/>
          <cell r="D43"/>
          <cell r="E43">
            <v>0</v>
          </cell>
          <cell r="F43"/>
          <cell r="G43"/>
          <cell r="H43" t="str">
            <v>-</v>
          </cell>
          <cell r="I43"/>
          <cell r="J43"/>
          <cell r="K43">
            <v>0</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2204</v>
          </cell>
          <cell r="C46"/>
          <cell r="D46"/>
          <cell r="E46">
            <v>2117</v>
          </cell>
          <cell r="F46"/>
          <cell r="G46"/>
          <cell r="H46">
            <v>2076</v>
          </cell>
          <cell r="I46"/>
          <cell r="J46"/>
          <cell r="K46">
            <v>1998</v>
          </cell>
          <cell r="L46"/>
          <cell r="M46"/>
          <cell r="N46">
            <v>1980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15184</v>
          </cell>
          <cell r="C49"/>
          <cell r="D49"/>
          <cell r="E49">
            <v>14908</v>
          </cell>
          <cell r="F49"/>
          <cell r="G49"/>
          <cell r="H49">
            <v>14926</v>
          </cell>
          <cell r="I49"/>
          <cell r="J49"/>
          <cell r="K49">
            <v>15338</v>
          </cell>
          <cell r="L49"/>
          <cell r="M49"/>
          <cell r="N49">
            <v>15771</v>
          </cell>
          <cell r="O49"/>
          <cell r="P49"/>
        </row>
        <row r="50">
          <cell r="A50" t="str">
            <v>実質公債費比率の分子</v>
          </cell>
          <cell r="B50" t="e">
            <v>#N/A</v>
          </cell>
          <cell r="C50">
            <v>5343</v>
          </cell>
          <cell r="D50" t="e">
            <v>#N/A</v>
          </cell>
          <cell r="E50" t="e">
            <v>#N/A</v>
          </cell>
          <cell r="F50">
            <v>5104</v>
          </cell>
          <cell r="G50" t="e">
            <v>#N/A</v>
          </cell>
          <cell r="H50" t="e">
            <v>#N/A</v>
          </cell>
          <cell r="I50">
            <v>5120</v>
          </cell>
          <cell r="J50" t="e">
            <v>#N/A</v>
          </cell>
          <cell r="K50" t="e">
            <v>#N/A</v>
          </cell>
          <cell r="L50">
            <v>5590</v>
          </cell>
          <cell r="M50" t="e">
            <v>#N/A</v>
          </cell>
          <cell r="N50" t="e">
            <v>#N/A</v>
          </cell>
          <cell r="O50">
            <v>5615</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121794</v>
          </cell>
          <cell r="E56"/>
          <cell r="F56"/>
          <cell r="G56">
            <v>120934</v>
          </cell>
          <cell r="H56"/>
          <cell r="I56"/>
          <cell r="J56">
            <v>120452</v>
          </cell>
          <cell r="K56"/>
          <cell r="L56"/>
          <cell r="M56">
            <v>120315</v>
          </cell>
          <cell r="N56"/>
          <cell r="O56"/>
          <cell r="P56">
            <v>119076</v>
          </cell>
        </row>
        <row r="57">
          <cell r="A57" t="str">
            <v>充当可能特定歳入</v>
          </cell>
          <cell r="B57"/>
          <cell r="C57"/>
          <cell r="D57">
            <v>16904</v>
          </cell>
          <cell r="E57"/>
          <cell r="F57"/>
          <cell r="G57">
            <v>15784</v>
          </cell>
          <cell r="H57"/>
          <cell r="I57"/>
          <cell r="J57">
            <v>15448</v>
          </cell>
          <cell r="K57"/>
          <cell r="L57"/>
          <cell r="M57">
            <v>15731</v>
          </cell>
          <cell r="N57"/>
          <cell r="O57"/>
          <cell r="P57">
            <v>15622</v>
          </cell>
        </row>
        <row r="58">
          <cell r="A58" t="str">
            <v>充当可能基金</v>
          </cell>
          <cell r="B58"/>
          <cell r="C58"/>
          <cell r="D58">
            <v>19384</v>
          </cell>
          <cell r="E58"/>
          <cell r="F58"/>
          <cell r="G58">
            <v>19140</v>
          </cell>
          <cell r="H58"/>
          <cell r="I58"/>
          <cell r="J58">
            <v>15857</v>
          </cell>
          <cell r="K58"/>
          <cell r="L58"/>
          <cell r="M58">
            <v>13350</v>
          </cell>
          <cell r="N58"/>
          <cell r="O58"/>
          <cell r="P58">
            <v>20621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94</v>
          </cell>
          <cell r="C61"/>
          <cell r="D61"/>
          <cell r="E61">
            <v>124</v>
          </cell>
          <cell r="F61"/>
          <cell r="G61"/>
          <cell r="H61">
            <v>193</v>
          </cell>
          <cell r="I61"/>
          <cell r="J61"/>
          <cell r="K61">
            <v>112</v>
          </cell>
          <cell r="L61"/>
          <cell r="M61"/>
          <cell r="N61" t="str">
            <v>-</v>
          </cell>
          <cell r="O61"/>
          <cell r="P61"/>
        </row>
        <row r="62">
          <cell r="A62" t="str">
            <v>退職手当負担見込額</v>
          </cell>
          <cell r="B62">
            <v>17986</v>
          </cell>
          <cell r="C62"/>
          <cell r="D62"/>
          <cell r="E62">
            <v>17938</v>
          </cell>
          <cell r="F62"/>
          <cell r="G62"/>
          <cell r="H62">
            <v>17877</v>
          </cell>
          <cell r="I62"/>
          <cell r="J62"/>
          <cell r="K62">
            <v>17858</v>
          </cell>
          <cell r="L62"/>
          <cell r="M62"/>
          <cell r="N62">
            <v>17671</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28358</v>
          </cell>
          <cell r="C64"/>
          <cell r="D64"/>
          <cell r="E64">
            <v>25828</v>
          </cell>
          <cell r="F64"/>
          <cell r="G64"/>
          <cell r="H64">
            <v>23315</v>
          </cell>
          <cell r="I64"/>
          <cell r="J64"/>
          <cell r="K64">
            <v>22004</v>
          </cell>
          <cell r="L64"/>
          <cell r="M64"/>
          <cell r="N64">
            <v>20940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155544</v>
          </cell>
          <cell r="C66"/>
          <cell r="D66"/>
          <cell r="E66">
            <v>154569</v>
          </cell>
          <cell r="F66"/>
          <cell r="G66"/>
          <cell r="H66">
            <v>154082</v>
          </cell>
          <cell r="I66"/>
          <cell r="J66"/>
          <cell r="K66">
            <v>153834</v>
          </cell>
          <cell r="L66"/>
          <cell r="M66"/>
          <cell r="N66">
            <v>155768</v>
          </cell>
          <cell r="O66"/>
          <cell r="P66"/>
        </row>
        <row r="67">
          <cell r="A67" t="str">
            <v>将来負担比率の分子</v>
          </cell>
          <cell r="B67" t="e">
            <v>#N/A</v>
          </cell>
          <cell r="C67">
            <v>43899</v>
          </cell>
          <cell r="D67" t="e">
            <v>#N/A</v>
          </cell>
          <cell r="E67" t="e">
            <v>#N/A</v>
          </cell>
          <cell r="F67">
            <v>42601</v>
          </cell>
          <cell r="G67" t="e">
            <v>#N/A</v>
          </cell>
          <cell r="H67" t="e">
            <v>#N/A</v>
          </cell>
          <cell r="I67">
            <v>43710</v>
          </cell>
          <cell r="J67" t="e">
            <v>#N/A</v>
          </cell>
          <cell r="K67" t="e">
            <v>#N/A</v>
          </cell>
          <cell r="L67">
            <v>44413</v>
          </cell>
          <cell r="M67" t="e">
            <v>#N/A</v>
          </cell>
          <cell r="N67" t="e">
            <v>#N/A</v>
          </cell>
          <cell r="O67">
            <v>39059</v>
          </cell>
          <cell r="P67" t="e">
            <v>#N/A</v>
          </cell>
        </row>
        <row r="71">
          <cell r="B71" t="str">
            <v>R01</v>
          </cell>
          <cell r="C71" t="str">
            <v>R02</v>
          </cell>
          <cell r="D71" t="str">
            <v>R03</v>
          </cell>
        </row>
        <row r="72">
          <cell r="A72" t="str">
            <v>財政調整基金</v>
          </cell>
          <cell r="B72">
            <v>6068</v>
          </cell>
          <cell r="C72">
            <v>4586</v>
          </cell>
          <cell r="D72">
            <v>7895</v>
          </cell>
        </row>
        <row r="73">
          <cell r="A73" t="str">
            <v>減債基金</v>
          </cell>
          <cell r="B73">
            <v>2</v>
          </cell>
          <cell r="C73">
            <v>2</v>
          </cell>
          <cell r="D73">
            <v>2088</v>
          </cell>
        </row>
        <row r="74">
          <cell r="A74" t="str">
            <v>その他特定目的基金</v>
          </cell>
          <cell r="B74">
            <v>3083</v>
          </cell>
          <cell r="C74">
            <v>3820</v>
          </cell>
          <cell r="D74">
            <v>4308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19</v>
      </c>
      <c r="C2" s="41"/>
      <c r="D2" s="42"/>
    </row>
    <row r="3" spans="1:119" ht="18.75" customHeight="1" thickBot="1" x14ac:dyDescent="0.2">
      <c r="A3" s="40"/>
      <c r="B3" s="589" t="s">
        <v>20</v>
      </c>
      <c r="C3" s="590"/>
      <c r="D3" s="590"/>
      <c r="E3" s="591"/>
      <c r="F3" s="591"/>
      <c r="G3" s="591"/>
      <c r="H3" s="591"/>
      <c r="I3" s="591"/>
      <c r="J3" s="591"/>
      <c r="K3" s="591"/>
      <c r="L3" s="591" t="s">
        <v>21</v>
      </c>
      <c r="M3" s="591"/>
      <c r="N3" s="591"/>
      <c r="O3" s="591"/>
      <c r="P3" s="591"/>
      <c r="Q3" s="591"/>
      <c r="R3" s="594"/>
      <c r="S3" s="594"/>
      <c r="T3" s="594"/>
      <c r="U3" s="594"/>
      <c r="V3" s="595"/>
      <c r="W3" s="485" t="s">
        <v>22</v>
      </c>
      <c r="X3" s="486"/>
      <c r="Y3" s="486"/>
      <c r="Z3" s="486"/>
      <c r="AA3" s="486"/>
      <c r="AB3" s="590"/>
      <c r="AC3" s="594" t="s">
        <v>23</v>
      </c>
      <c r="AD3" s="486"/>
      <c r="AE3" s="486"/>
      <c r="AF3" s="486"/>
      <c r="AG3" s="486"/>
      <c r="AH3" s="486"/>
      <c r="AI3" s="486"/>
      <c r="AJ3" s="486"/>
      <c r="AK3" s="486"/>
      <c r="AL3" s="556"/>
      <c r="AM3" s="485" t="s">
        <v>24</v>
      </c>
      <c r="AN3" s="486"/>
      <c r="AO3" s="486"/>
      <c r="AP3" s="486"/>
      <c r="AQ3" s="486"/>
      <c r="AR3" s="486"/>
      <c r="AS3" s="486"/>
      <c r="AT3" s="486"/>
      <c r="AU3" s="486"/>
      <c r="AV3" s="486"/>
      <c r="AW3" s="486"/>
      <c r="AX3" s="556"/>
      <c r="AY3" s="548" t="s">
        <v>25</v>
      </c>
      <c r="AZ3" s="549"/>
      <c r="BA3" s="549"/>
      <c r="BB3" s="549"/>
      <c r="BC3" s="549"/>
      <c r="BD3" s="549"/>
      <c r="BE3" s="549"/>
      <c r="BF3" s="549"/>
      <c r="BG3" s="549"/>
      <c r="BH3" s="549"/>
      <c r="BI3" s="549"/>
      <c r="BJ3" s="549"/>
      <c r="BK3" s="549"/>
      <c r="BL3" s="549"/>
      <c r="BM3" s="598"/>
      <c r="BN3" s="485" t="s">
        <v>26</v>
      </c>
      <c r="BO3" s="486"/>
      <c r="BP3" s="486"/>
      <c r="BQ3" s="486"/>
      <c r="BR3" s="486"/>
      <c r="BS3" s="486"/>
      <c r="BT3" s="486"/>
      <c r="BU3" s="556"/>
      <c r="BV3" s="485" t="s">
        <v>27</v>
      </c>
      <c r="BW3" s="486"/>
      <c r="BX3" s="486"/>
      <c r="BY3" s="486"/>
      <c r="BZ3" s="486"/>
      <c r="CA3" s="486"/>
      <c r="CB3" s="486"/>
      <c r="CC3" s="556"/>
      <c r="CD3" s="548" t="s">
        <v>25</v>
      </c>
      <c r="CE3" s="549"/>
      <c r="CF3" s="549"/>
      <c r="CG3" s="549"/>
      <c r="CH3" s="549"/>
      <c r="CI3" s="549"/>
      <c r="CJ3" s="549"/>
      <c r="CK3" s="549"/>
      <c r="CL3" s="549"/>
      <c r="CM3" s="549"/>
      <c r="CN3" s="549"/>
      <c r="CO3" s="549"/>
      <c r="CP3" s="549"/>
      <c r="CQ3" s="549"/>
      <c r="CR3" s="549"/>
      <c r="CS3" s="598"/>
      <c r="CT3" s="485" t="s">
        <v>28</v>
      </c>
      <c r="CU3" s="486"/>
      <c r="CV3" s="486"/>
      <c r="CW3" s="486"/>
      <c r="CX3" s="486"/>
      <c r="CY3" s="486"/>
      <c r="CZ3" s="486"/>
      <c r="DA3" s="556"/>
      <c r="DB3" s="485" t="s">
        <v>29</v>
      </c>
      <c r="DC3" s="486"/>
      <c r="DD3" s="486"/>
      <c r="DE3" s="486"/>
      <c r="DF3" s="486"/>
      <c r="DG3" s="486"/>
      <c r="DH3" s="486"/>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2"/>
      <c r="AN4" s="442"/>
      <c r="AO4" s="442"/>
      <c r="AP4" s="442"/>
      <c r="AQ4" s="442"/>
      <c r="AR4" s="442"/>
      <c r="AS4" s="442"/>
      <c r="AT4" s="442"/>
      <c r="AU4" s="442"/>
      <c r="AV4" s="442"/>
      <c r="AW4" s="442"/>
      <c r="AX4" s="597"/>
      <c r="AY4" s="408" t="s">
        <v>30</v>
      </c>
      <c r="AZ4" s="409"/>
      <c r="BA4" s="409"/>
      <c r="BB4" s="409"/>
      <c r="BC4" s="409"/>
      <c r="BD4" s="409"/>
      <c r="BE4" s="409"/>
      <c r="BF4" s="409"/>
      <c r="BG4" s="409"/>
      <c r="BH4" s="409"/>
      <c r="BI4" s="409"/>
      <c r="BJ4" s="409"/>
      <c r="BK4" s="409"/>
      <c r="BL4" s="409"/>
      <c r="BM4" s="410"/>
      <c r="BN4" s="411">
        <v>166462111</v>
      </c>
      <c r="BO4" s="412"/>
      <c r="BP4" s="412"/>
      <c r="BQ4" s="412"/>
      <c r="BR4" s="412"/>
      <c r="BS4" s="412"/>
      <c r="BT4" s="412"/>
      <c r="BU4" s="413"/>
      <c r="BV4" s="411">
        <v>192015382</v>
      </c>
      <c r="BW4" s="412"/>
      <c r="BX4" s="412"/>
      <c r="BY4" s="412"/>
      <c r="BZ4" s="412"/>
      <c r="CA4" s="412"/>
      <c r="CB4" s="412"/>
      <c r="CC4" s="413"/>
      <c r="CD4" s="582" t="s">
        <v>31</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4.4000000000000004</v>
      </c>
      <c r="DC4" s="586"/>
      <c r="DD4" s="586"/>
      <c r="DE4" s="586"/>
      <c r="DF4" s="586"/>
      <c r="DG4" s="586"/>
      <c r="DH4" s="586"/>
      <c r="DI4" s="587"/>
    </row>
    <row r="5" spans="1:119" ht="18.75" customHeight="1" x14ac:dyDescent="0.15">
      <c r="A5" s="40"/>
      <c r="B5" s="592"/>
      <c r="C5" s="443"/>
      <c r="D5" s="443"/>
      <c r="E5" s="593"/>
      <c r="F5" s="593"/>
      <c r="G5" s="593"/>
      <c r="H5" s="593"/>
      <c r="I5" s="593"/>
      <c r="J5" s="593"/>
      <c r="K5" s="593"/>
      <c r="L5" s="593"/>
      <c r="M5" s="593"/>
      <c r="N5" s="593"/>
      <c r="O5" s="593"/>
      <c r="P5" s="593"/>
      <c r="Q5" s="593"/>
      <c r="R5" s="441"/>
      <c r="S5" s="441"/>
      <c r="T5" s="441"/>
      <c r="U5" s="441"/>
      <c r="V5" s="596"/>
      <c r="W5" s="512"/>
      <c r="X5" s="442"/>
      <c r="Y5" s="442"/>
      <c r="Z5" s="442"/>
      <c r="AA5" s="442"/>
      <c r="AB5" s="443"/>
      <c r="AC5" s="441"/>
      <c r="AD5" s="442"/>
      <c r="AE5" s="442"/>
      <c r="AF5" s="442"/>
      <c r="AG5" s="442"/>
      <c r="AH5" s="442"/>
      <c r="AI5" s="442"/>
      <c r="AJ5" s="442"/>
      <c r="AK5" s="442"/>
      <c r="AL5" s="597"/>
      <c r="AM5" s="475" t="s">
        <v>32</v>
      </c>
      <c r="AN5" s="390"/>
      <c r="AO5" s="390"/>
      <c r="AP5" s="390"/>
      <c r="AQ5" s="390"/>
      <c r="AR5" s="390"/>
      <c r="AS5" s="390"/>
      <c r="AT5" s="391"/>
      <c r="AU5" s="463" t="s">
        <v>33</v>
      </c>
      <c r="AV5" s="464"/>
      <c r="AW5" s="464"/>
      <c r="AX5" s="464"/>
      <c r="AY5" s="396" t="s">
        <v>34</v>
      </c>
      <c r="AZ5" s="397"/>
      <c r="BA5" s="397"/>
      <c r="BB5" s="397"/>
      <c r="BC5" s="397"/>
      <c r="BD5" s="397"/>
      <c r="BE5" s="397"/>
      <c r="BF5" s="397"/>
      <c r="BG5" s="397"/>
      <c r="BH5" s="397"/>
      <c r="BI5" s="397"/>
      <c r="BJ5" s="397"/>
      <c r="BK5" s="397"/>
      <c r="BL5" s="397"/>
      <c r="BM5" s="398"/>
      <c r="BN5" s="416">
        <v>161455377</v>
      </c>
      <c r="BO5" s="417"/>
      <c r="BP5" s="417"/>
      <c r="BQ5" s="417"/>
      <c r="BR5" s="417"/>
      <c r="BS5" s="417"/>
      <c r="BT5" s="417"/>
      <c r="BU5" s="418"/>
      <c r="BV5" s="416">
        <v>187813666</v>
      </c>
      <c r="BW5" s="417"/>
      <c r="BX5" s="417"/>
      <c r="BY5" s="417"/>
      <c r="BZ5" s="417"/>
      <c r="CA5" s="417"/>
      <c r="CB5" s="417"/>
      <c r="CC5" s="418"/>
      <c r="CD5" s="425" t="s">
        <v>35</v>
      </c>
      <c r="CE5" s="370"/>
      <c r="CF5" s="370"/>
      <c r="CG5" s="370"/>
      <c r="CH5" s="370"/>
      <c r="CI5" s="370"/>
      <c r="CJ5" s="370"/>
      <c r="CK5" s="370"/>
      <c r="CL5" s="370"/>
      <c r="CM5" s="370"/>
      <c r="CN5" s="370"/>
      <c r="CO5" s="370"/>
      <c r="CP5" s="370"/>
      <c r="CQ5" s="370"/>
      <c r="CR5" s="370"/>
      <c r="CS5" s="426"/>
      <c r="CT5" s="386">
        <v>89.3</v>
      </c>
      <c r="CU5" s="387"/>
      <c r="CV5" s="387"/>
      <c r="CW5" s="387"/>
      <c r="CX5" s="387"/>
      <c r="CY5" s="387"/>
      <c r="CZ5" s="387"/>
      <c r="DA5" s="388"/>
      <c r="DB5" s="386">
        <v>97.1</v>
      </c>
      <c r="DC5" s="387"/>
      <c r="DD5" s="387"/>
      <c r="DE5" s="387"/>
      <c r="DF5" s="387"/>
      <c r="DG5" s="387"/>
      <c r="DH5" s="387"/>
      <c r="DI5" s="388"/>
    </row>
    <row r="6" spans="1:119" ht="18.75" customHeight="1" x14ac:dyDescent="0.15">
      <c r="A6" s="40"/>
      <c r="B6" s="562" t="s">
        <v>36</v>
      </c>
      <c r="C6" s="440"/>
      <c r="D6" s="440"/>
      <c r="E6" s="563"/>
      <c r="F6" s="563"/>
      <c r="G6" s="563"/>
      <c r="H6" s="563"/>
      <c r="I6" s="563"/>
      <c r="J6" s="563"/>
      <c r="K6" s="563"/>
      <c r="L6" s="563" t="s">
        <v>37</v>
      </c>
      <c r="M6" s="563"/>
      <c r="N6" s="563"/>
      <c r="O6" s="563"/>
      <c r="P6" s="563"/>
      <c r="Q6" s="563"/>
      <c r="R6" s="438"/>
      <c r="S6" s="438"/>
      <c r="T6" s="438"/>
      <c r="U6" s="438"/>
      <c r="V6" s="569"/>
      <c r="W6" s="497" t="s">
        <v>38</v>
      </c>
      <c r="X6" s="439"/>
      <c r="Y6" s="439"/>
      <c r="Z6" s="439"/>
      <c r="AA6" s="439"/>
      <c r="AB6" s="440"/>
      <c r="AC6" s="574" t="s">
        <v>39</v>
      </c>
      <c r="AD6" s="575"/>
      <c r="AE6" s="575"/>
      <c r="AF6" s="575"/>
      <c r="AG6" s="575"/>
      <c r="AH6" s="575"/>
      <c r="AI6" s="575"/>
      <c r="AJ6" s="575"/>
      <c r="AK6" s="575"/>
      <c r="AL6" s="576"/>
      <c r="AM6" s="475" t="s">
        <v>40</v>
      </c>
      <c r="AN6" s="390"/>
      <c r="AO6" s="390"/>
      <c r="AP6" s="390"/>
      <c r="AQ6" s="390"/>
      <c r="AR6" s="390"/>
      <c r="AS6" s="390"/>
      <c r="AT6" s="391"/>
      <c r="AU6" s="463" t="s">
        <v>33</v>
      </c>
      <c r="AV6" s="464"/>
      <c r="AW6" s="464"/>
      <c r="AX6" s="464"/>
      <c r="AY6" s="396" t="s">
        <v>41</v>
      </c>
      <c r="AZ6" s="397"/>
      <c r="BA6" s="397"/>
      <c r="BB6" s="397"/>
      <c r="BC6" s="397"/>
      <c r="BD6" s="397"/>
      <c r="BE6" s="397"/>
      <c r="BF6" s="397"/>
      <c r="BG6" s="397"/>
      <c r="BH6" s="397"/>
      <c r="BI6" s="397"/>
      <c r="BJ6" s="397"/>
      <c r="BK6" s="397"/>
      <c r="BL6" s="397"/>
      <c r="BM6" s="398"/>
      <c r="BN6" s="416">
        <v>5006734</v>
      </c>
      <c r="BO6" s="417"/>
      <c r="BP6" s="417"/>
      <c r="BQ6" s="417"/>
      <c r="BR6" s="417"/>
      <c r="BS6" s="417"/>
      <c r="BT6" s="417"/>
      <c r="BU6" s="418"/>
      <c r="BV6" s="416">
        <v>4201716</v>
      </c>
      <c r="BW6" s="417"/>
      <c r="BX6" s="417"/>
      <c r="BY6" s="417"/>
      <c r="BZ6" s="417"/>
      <c r="CA6" s="417"/>
      <c r="CB6" s="417"/>
      <c r="CC6" s="418"/>
      <c r="CD6" s="425" t="s">
        <v>42</v>
      </c>
      <c r="CE6" s="370"/>
      <c r="CF6" s="370"/>
      <c r="CG6" s="370"/>
      <c r="CH6" s="370"/>
      <c r="CI6" s="370"/>
      <c r="CJ6" s="370"/>
      <c r="CK6" s="370"/>
      <c r="CL6" s="370"/>
      <c r="CM6" s="370"/>
      <c r="CN6" s="370"/>
      <c r="CO6" s="370"/>
      <c r="CP6" s="370"/>
      <c r="CQ6" s="370"/>
      <c r="CR6" s="370"/>
      <c r="CS6" s="426"/>
      <c r="CT6" s="559">
        <v>98.1</v>
      </c>
      <c r="CU6" s="560"/>
      <c r="CV6" s="560"/>
      <c r="CW6" s="560"/>
      <c r="CX6" s="560"/>
      <c r="CY6" s="560"/>
      <c r="CZ6" s="560"/>
      <c r="DA6" s="561"/>
      <c r="DB6" s="559">
        <v>104.3</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5" t="s">
        <v>43</v>
      </c>
      <c r="AN7" s="390"/>
      <c r="AO7" s="390"/>
      <c r="AP7" s="390"/>
      <c r="AQ7" s="390"/>
      <c r="AR7" s="390"/>
      <c r="AS7" s="390"/>
      <c r="AT7" s="391"/>
      <c r="AU7" s="463" t="s">
        <v>44</v>
      </c>
      <c r="AV7" s="464"/>
      <c r="AW7" s="464"/>
      <c r="AX7" s="464"/>
      <c r="AY7" s="396" t="s">
        <v>45</v>
      </c>
      <c r="AZ7" s="397"/>
      <c r="BA7" s="397"/>
      <c r="BB7" s="397"/>
      <c r="BC7" s="397"/>
      <c r="BD7" s="397"/>
      <c r="BE7" s="397"/>
      <c r="BF7" s="397"/>
      <c r="BG7" s="397"/>
      <c r="BH7" s="397"/>
      <c r="BI7" s="397"/>
      <c r="BJ7" s="397"/>
      <c r="BK7" s="397"/>
      <c r="BL7" s="397"/>
      <c r="BM7" s="398"/>
      <c r="BN7" s="416">
        <v>861123</v>
      </c>
      <c r="BO7" s="417"/>
      <c r="BP7" s="417"/>
      <c r="BQ7" s="417"/>
      <c r="BR7" s="417"/>
      <c r="BS7" s="417"/>
      <c r="BT7" s="417"/>
      <c r="BU7" s="418"/>
      <c r="BV7" s="416">
        <v>758073</v>
      </c>
      <c r="BW7" s="417"/>
      <c r="BX7" s="417"/>
      <c r="BY7" s="417"/>
      <c r="BZ7" s="417"/>
      <c r="CA7" s="417"/>
      <c r="CB7" s="417"/>
      <c r="CC7" s="418"/>
      <c r="CD7" s="425" t="s">
        <v>46</v>
      </c>
      <c r="CE7" s="370"/>
      <c r="CF7" s="370"/>
      <c r="CG7" s="370"/>
      <c r="CH7" s="370"/>
      <c r="CI7" s="370"/>
      <c r="CJ7" s="370"/>
      <c r="CK7" s="370"/>
      <c r="CL7" s="370"/>
      <c r="CM7" s="370"/>
      <c r="CN7" s="370"/>
      <c r="CO7" s="370"/>
      <c r="CP7" s="370"/>
      <c r="CQ7" s="370"/>
      <c r="CR7" s="370"/>
      <c r="CS7" s="426"/>
      <c r="CT7" s="416">
        <v>80615926</v>
      </c>
      <c r="CU7" s="417"/>
      <c r="CV7" s="417"/>
      <c r="CW7" s="417"/>
      <c r="CX7" s="417"/>
      <c r="CY7" s="417"/>
      <c r="CZ7" s="417"/>
      <c r="DA7" s="418"/>
      <c r="DB7" s="416">
        <v>77436219</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47</v>
      </c>
      <c r="AN8" s="390"/>
      <c r="AO8" s="390"/>
      <c r="AP8" s="390"/>
      <c r="AQ8" s="390"/>
      <c r="AR8" s="390"/>
      <c r="AS8" s="390"/>
      <c r="AT8" s="391"/>
      <c r="AU8" s="463" t="s">
        <v>48</v>
      </c>
      <c r="AV8" s="464"/>
      <c r="AW8" s="464"/>
      <c r="AX8" s="464"/>
      <c r="AY8" s="396" t="s">
        <v>49</v>
      </c>
      <c r="AZ8" s="397"/>
      <c r="BA8" s="397"/>
      <c r="BB8" s="397"/>
      <c r="BC8" s="397"/>
      <c r="BD8" s="397"/>
      <c r="BE8" s="397"/>
      <c r="BF8" s="397"/>
      <c r="BG8" s="397"/>
      <c r="BH8" s="397"/>
      <c r="BI8" s="397"/>
      <c r="BJ8" s="397"/>
      <c r="BK8" s="397"/>
      <c r="BL8" s="397"/>
      <c r="BM8" s="398"/>
      <c r="BN8" s="416">
        <v>4145611</v>
      </c>
      <c r="BO8" s="417"/>
      <c r="BP8" s="417"/>
      <c r="BQ8" s="417"/>
      <c r="BR8" s="417"/>
      <c r="BS8" s="417"/>
      <c r="BT8" s="417"/>
      <c r="BU8" s="418"/>
      <c r="BV8" s="416">
        <v>3443643</v>
      </c>
      <c r="BW8" s="417"/>
      <c r="BX8" s="417"/>
      <c r="BY8" s="417"/>
      <c r="BZ8" s="417"/>
      <c r="CA8" s="417"/>
      <c r="CB8" s="417"/>
      <c r="CC8" s="418"/>
      <c r="CD8" s="425" t="s">
        <v>50</v>
      </c>
      <c r="CE8" s="370"/>
      <c r="CF8" s="370"/>
      <c r="CG8" s="370"/>
      <c r="CH8" s="370"/>
      <c r="CI8" s="370"/>
      <c r="CJ8" s="370"/>
      <c r="CK8" s="370"/>
      <c r="CL8" s="370"/>
      <c r="CM8" s="370"/>
      <c r="CN8" s="370"/>
      <c r="CO8" s="370"/>
      <c r="CP8" s="370"/>
      <c r="CQ8" s="370"/>
      <c r="CR8" s="370"/>
      <c r="CS8" s="426"/>
      <c r="CT8" s="519">
        <v>0.8</v>
      </c>
      <c r="CU8" s="520"/>
      <c r="CV8" s="520"/>
      <c r="CW8" s="520"/>
      <c r="CX8" s="520"/>
      <c r="CY8" s="520"/>
      <c r="CZ8" s="520"/>
      <c r="DA8" s="521"/>
      <c r="DB8" s="519">
        <v>0.82</v>
      </c>
      <c r="DC8" s="520"/>
      <c r="DD8" s="520"/>
      <c r="DE8" s="520"/>
      <c r="DF8" s="520"/>
      <c r="DG8" s="520"/>
      <c r="DH8" s="520"/>
      <c r="DI8" s="521"/>
    </row>
    <row r="9" spans="1:119" ht="18.75" customHeight="1" thickBot="1" x14ac:dyDescent="0.2">
      <c r="A9" s="40"/>
      <c r="B9" s="548" t="s">
        <v>51</v>
      </c>
      <c r="C9" s="549"/>
      <c r="D9" s="549"/>
      <c r="E9" s="549"/>
      <c r="F9" s="549"/>
      <c r="G9" s="549"/>
      <c r="H9" s="549"/>
      <c r="I9" s="549"/>
      <c r="J9" s="549"/>
      <c r="K9" s="469"/>
      <c r="L9" s="550" t="s">
        <v>52</v>
      </c>
      <c r="M9" s="551"/>
      <c r="N9" s="551"/>
      <c r="O9" s="551"/>
      <c r="P9" s="551"/>
      <c r="Q9" s="552"/>
      <c r="R9" s="553">
        <v>332149</v>
      </c>
      <c r="S9" s="554"/>
      <c r="T9" s="554"/>
      <c r="U9" s="554"/>
      <c r="V9" s="555"/>
      <c r="W9" s="485" t="s">
        <v>53</v>
      </c>
      <c r="X9" s="486"/>
      <c r="Y9" s="486"/>
      <c r="Z9" s="486"/>
      <c r="AA9" s="486"/>
      <c r="AB9" s="486"/>
      <c r="AC9" s="486"/>
      <c r="AD9" s="486"/>
      <c r="AE9" s="486"/>
      <c r="AF9" s="486"/>
      <c r="AG9" s="486"/>
      <c r="AH9" s="486"/>
      <c r="AI9" s="486"/>
      <c r="AJ9" s="486"/>
      <c r="AK9" s="486"/>
      <c r="AL9" s="556"/>
      <c r="AM9" s="475" t="s">
        <v>54</v>
      </c>
      <c r="AN9" s="390"/>
      <c r="AO9" s="390"/>
      <c r="AP9" s="390"/>
      <c r="AQ9" s="390"/>
      <c r="AR9" s="390"/>
      <c r="AS9" s="390"/>
      <c r="AT9" s="391"/>
      <c r="AU9" s="463" t="s">
        <v>33</v>
      </c>
      <c r="AV9" s="464"/>
      <c r="AW9" s="464"/>
      <c r="AX9" s="464"/>
      <c r="AY9" s="396" t="s">
        <v>55</v>
      </c>
      <c r="AZ9" s="397"/>
      <c r="BA9" s="397"/>
      <c r="BB9" s="397"/>
      <c r="BC9" s="397"/>
      <c r="BD9" s="397"/>
      <c r="BE9" s="397"/>
      <c r="BF9" s="397"/>
      <c r="BG9" s="397"/>
      <c r="BH9" s="397"/>
      <c r="BI9" s="397"/>
      <c r="BJ9" s="397"/>
      <c r="BK9" s="397"/>
      <c r="BL9" s="397"/>
      <c r="BM9" s="398"/>
      <c r="BN9" s="416">
        <v>701968</v>
      </c>
      <c r="BO9" s="417"/>
      <c r="BP9" s="417"/>
      <c r="BQ9" s="417"/>
      <c r="BR9" s="417"/>
      <c r="BS9" s="417"/>
      <c r="BT9" s="417"/>
      <c r="BU9" s="418"/>
      <c r="BV9" s="416">
        <v>1321615</v>
      </c>
      <c r="BW9" s="417"/>
      <c r="BX9" s="417"/>
      <c r="BY9" s="417"/>
      <c r="BZ9" s="417"/>
      <c r="CA9" s="417"/>
      <c r="CB9" s="417"/>
      <c r="CC9" s="418"/>
      <c r="CD9" s="425" t="s">
        <v>56</v>
      </c>
      <c r="CE9" s="370"/>
      <c r="CF9" s="370"/>
      <c r="CG9" s="370"/>
      <c r="CH9" s="370"/>
      <c r="CI9" s="370"/>
      <c r="CJ9" s="370"/>
      <c r="CK9" s="370"/>
      <c r="CL9" s="370"/>
      <c r="CM9" s="370"/>
      <c r="CN9" s="370"/>
      <c r="CO9" s="370"/>
      <c r="CP9" s="370"/>
      <c r="CQ9" s="370"/>
      <c r="CR9" s="370"/>
      <c r="CS9" s="426"/>
      <c r="CT9" s="386">
        <v>16.7</v>
      </c>
      <c r="CU9" s="387"/>
      <c r="CV9" s="387"/>
      <c r="CW9" s="387"/>
      <c r="CX9" s="387"/>
      <c r="CY9" s="387"/>
      <c r="CZ9" s="387"/>
      <c r="DA9" s="388"/>
      <c r="DB9" s="386">
        <v>16.5</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57</v>
      </c>
      <c r="M10" s="390"/>
      <c r="N10" s="390"/>
      <c r="O10" s="390"/>
      <c r="P10" s="390"/>
      <c r="Q10" s="391"/>
      <c r="R10" s="392">
        <v>336154</v>
      </c>
      <c r="S10" s="393"/>
      <c r="T10" s="393"/>
      <c r="U10" s="393"/>
      <c r="V10" s="395"/>
      <c r="W10" s="557"/>
      <c r="X10" s="367"/>
      <c r="Y10" s="367"/>
      <c r="Z10" s="367"/>
      <c r="AA10" s="367"/>
      <c r="AB10" s="367"/>
      <c r="AC10" s="367"/>
      <c r="AD10" s="367"/>
      <c r="AE10" s="367"/>
      <c r="AF10" s="367"/>
      <c r="AG10" s="367"/>
      <c r="AH10" s="367"/>
      <c r="AI10" s="367"/>
      <c r="AJ10" s="367"/>
      <c r="AK10" s="367"/>
      <c r="AL10" s="558"/>
      <c r="AM10" s="475" t="s">
        <v>58</v>
      </c>
      <c r="AN10" s="390"/>
      <c r="AO10" s="390"/>
      <c r="AP10" s="390"/>
      <c r="AQ10" s="390"/>
      <c r="AR10" s="390"/>
      <c r="AS10" s="390"/>
      <c r="AT10" s="391"/>
      <c r="AU10" s="463" t="s">
        <v>33</v>
      </c>
      <c r="AV10" s="464"/>
      <c r="AW10" s="464"/>
      <c r="AX10" s="464"/>
      <c r="AY10" s="396" t="s">
        <v>59</v>
      </c>
      <c r="AZ10" s="397"/>
      <c r="BA10" s="397"/>
      <c r="BB10" s="397"/>
      <c r="BC10" s="397"/>
      <c r="BD10" s="397"/>
      <c r="BE10" s="397"/>
      <c r="BF10" s="397"/>
      <c r="BG10" s="397"/>
      <c r="BH10" s="397"/>
      <c r="BI10" s="397"/>
      <c r="BJ10" s="397"/>
      <c r="BK10" s="397"/>
      <c r="BL10" s="397"/>
      <c r="BM10" s="398"/>
      <c r="BN10" s="416">
        <v>1309563</v>
      </c>
      <c r="BO10" s="417"/>
      <c r="BP10" s="417"/>
      <c r="BQ10" s="417"/>
      <c r="BR10" s="417"/>
      <c r="BS10" s="417"/>
      <c r="BT10" s="417"/>
      <c r="BU10" s="418"/>
      <c r="BV10" s="416">
        <v>1635</v>
      </c>
      <c r="BW10" s="417"/>
      <c r="BX10" s="417"/>
      <c r="BY10" s="417"/>
      <c r="BZ10" s="417"/>
      <c r="CA10" s="417"/>
      <c r="CB10" s="417"/>
      <c r="CC10" s="418"/>
      <c r="CD10" s="43" t="s">
        <v>60</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61</v>
      </c>
      <c r="M11" s="372"/>
      <c r="N11" s="372"/>
      <c r="O11" s="372"/>
      <c r="P11" s="372"/>
      <c r="Q11" s="373"/>
      <c r="R11" s="545" t="s">
        <v>62</v>
      </c>
      <c r="S11" s="546"/>
      <c r="T11" s="546"/>
      <c r="U11" s="546"/>
      <c r="V11" s="547"/>
      <c r="W11" s="557"/>
      <c r="X11" s="367"/>
      <c r="Y11" s="367"/>
      <c r="Z11" s="367"/>
      <c r="AA11" s="367"/>
      <c r="AB11" s="367"/>
      <c r="AC11" s="367"/>
      <c r="AD11" s="367"/>
      <c r="AE11" s="367"/>
      <c r="AF11" s="367"/>
      <c r="AG11" s="367"/>
      <c r="AH11" s="367"/>
      <c r="AI11" s="367"/>
      <c r="AJ11" s="367"/>
      <c r="AK11" s="367"/>
      <c r="AL11" s="558"/>
      <c r="AM11" s="475" t="s">
        <v>63</v>
      </c>
      <c r="AN11" s="390"/>
      <c r="AO11" s="390"/>
      <c r="AP11" s="390"/>
      <c r="AQ11" s="390"/>
      <c r="AR11" s="390"/>
      <c r="AS11" s="390"/>
      <c r="AT11" s="391"/>
      <c r="AU11" s="463" t="s">
        <v>33</v>
      </c>
      <c r="AV11" s="464"/>
      <c r="AW11" s="464"/>
      <c r="AX11" s="464"/>
      <c r="AY11" s="396" t="s">
        <v>64</v>
      </c>
      <c r="AZ11" s="397"/>
      <c r="BA11" s="397"/>
      <c r="BB11" s="397"/>
      <c r="BC11" s="397"/>
      <c r="BD11" s="397"/>
      <c r="BE11" s="397"/>
      <c r="BF11" s="397"/>
      <c r="BG11" s="397"/>
      <c r="BH11" s="397"/>
      <c r="BI11" s="397"/>
      <c r="BJ11" s="397"/>
      <c r="BK11" s="397"/>
      <c r="BL11" s="397"/>
      <c r="BM11" s="398"/>
      <c r="BN11" s="416">
        <v>4973</v>
      </c>
      <c r="BO11" s="417"/>
      <c r="BP11" s="417"/>
      <c r="BQ11" s="417"/>
      <c r="BR11" s="417"/>
      <c r="BS11" s="417"/>
      <c r="BT11" s="417"/>
      <c r="BU11" s="418"/>
      <c r="BV11" s="416">
        <v>0</v>
      </c>
      <c r="BW11" s="417"/>
      <c r="BX11" s="417"/>
      <c r="BY11" s="417"/>
      <c r="BZ11" s="417"/>
      <c r="CA11" s="417"/>
      <c r="CB11" s="417"/>
      <c r="CC11" s="418"/>
      <c r="CD11" s="425" t="s">
        <v>65</v>
      </c>
      <c r="CE11" s="370"/>
      <c r="CF11" s="370"/>
      <c r="CG11" s="370"/>
      <c r="CH11" s="370"/>
      <c r="CI11" s="370"/>
      <c r="CJ11" s="370"/>
      <c r="CK11" s="370"/>
      <c r="CL11" s="370"/>
      <c r="CM11" s="370"/>
      <c r="CN11" s="370"/>
      <c r="CO11" s="370"/>
      <c r="CP11" s="370"/>
      <c r="CQ11" s="370"/>
      <c r="CR11" s="370"/>
      <c r="CS11" s="426"/>
      <c r="CT11" s="519" t="s">
        <v>67</v>
      </c>
      <c r="CU11" s="520"/>
      <c r="CV11" s="520"/>
      <c r="CW11" s="520"/>
      <c r="CX11" s="520"/>
      <c r="CY11" s="520"/>
      <c r="CZ11" s="520"/>
      <c r="DA11" s="521"/>
      <c r="DB11" s="519" t="s">
        <v>67</v>
      </c>
      <c r="DC11" s="520"/>
      <c r="DD11" s="520"/>
      <c r="DE11" s="520"/>
      <c r="DF11" s="520"/>
      <c r="DG11" s="520"/>
      <c r="DH11" s="520"/>
      <c r="DI11" s="521"/>
    </row>
    <row r="12" spans="1:119" ht="18.75" customHeight="1" x14ac:dyDescent="0.15">
      <c r="A12" s="40"/>
      <c r="B12" s="522" t="s">
        <v>68</v>
      </c>
      <c r="C12" s="523"/>
      <c r="D12" s="523"/>
      <c r="E12" s="523"/>
      <c r="F12" s="523"/>
      <c r="G12" s="523"/>
      <c r="H12" s="523"/>
      <c r="I12" s="523"/>
      <c r="J12" s="523"/>
      <c r="K12" s="524"/>
      <c r="L12" s="531" t="s">
        <v>69</v>
      </c>
      <c r="M12" s="532"/>
      <c r="N12" s="532"/>
      <c r="O12" s="532"/>
      <c r="P12" s="532"/>
      <c r="Q12" s="533"/>
      <c r="R12" s="534">
        <v>333263</v>
      </c>
      <c r="S12" s="535"/>
      <c r="T12" s="535"/>
      <c r="U12" s="535"/>
      <c r="V12" s="536"/>
      <c r="W12" s="537" t="s">
        <v>25</v>
      </c>
      <c r="X12" s="464"/>
      <c r="Y12" s="464"/>
      <c r="Z12" s="464"/>
      <c r="AA12" s="464"/>
      <c r="AB12" s="538"/>
      <c r="AC12" s="539" t="s">
        <v>70</v>
      </c>
      <c r="AD12" s="540"/>
      <c r="AE12" s="540"/>
      <c r="AF12" s="540"/>
      <c r="AG12" s="541"/>
      <c r="AH12" s="539" t="s">
        <v>71</v>
      </c>
      <c r="AI12" s="540"/>
      <c r="AJ12" s="540"/>
      <c r="AK12" s="540"/>
      <c r="AL12" s="542"/>
      <c r="AM12" s="475" t="s">
        <v>72</v>
      </c>
      <c r="AN12" s="390"/>
      <c r="AO12" s="390"/>
      <c r="AP12" s="390"/>
      <c r="AQ12" s="390"/>
      <c r="AR12" s="390"/>
      <c r="AS12" s="390"/>
      <c r="AT12" s="391"/>
      <c r="AU12" s="463" t="s">
        <v>33</v>
      </c>
      <c r="AV12" s="464"/>
      <c r="AW12" s="464"/>
      <c r="AX12" s="464"/>
      <c r="AY12" s="396" t="s">
        <v>73</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2584272</v>
      </c>
      <c r="BW12" s="417"/>
      <c r="BX12" s="417"/>
      <c r="BY12" s="417"/>
      <c r="BZ12" s="417"/>
      <c r="CA12" s="417"/>
      <c r="CB12" s="417"/>
      <c r="CC12" s="418"/>
      <c r="CD12" s="425" t="s">
        <v>74</v>
      </c>
      <c r="CE12" s="370"/>
      <c r="CF12" s="370"/>
      <c r="CG12" s="370"/>
      <c r="CH12" s="370"/>
      <c r="CI12" s="370"/>
      <c r="CJ12" s="370"/>
      <c r="CK12" s="370"/>
      <c r="CL12" s="370"/>
      <c r="CM12" s="370"/>
      <c r="CN12" s="370"/>
      <c r="CO12" s="370"/>
      <c r="CP12" s="370"/>
      <c r="CQ12" s="370"/>
      <c r="CR12" s="370"/>
      <c r="CS12" s="426"/>
      <c r="CT12" s="519" t="s">
        <v>67</v>
      </c>
      <c r="CU12" s="520"/>
      <c r="CV12" s="520"/>
      <c r="CW12" s="520"/>
      <c r="CX12" s="520"/>
      <c r="CY12" s="520"/>
      <c r="CZ12" s="520"/>
      <c r="DA12" s="521"/>
      <c r="DB12" s="519" t="s">
        <v>67</v>
      </c>
      <c r="DC12" s="520"/>
      <c r="DD12" s="520"/>
      <c r="DE12" s="520"/>
      <c r="DF12" s="520"/>
      <c r="DG12" s="520"/>
      <c r="DH12" s="520"/>
      <c r="DI12" s="521"/>
    </row>
    <row r="13" spans="1:119" ht="18.75" customHeight="1" x14ac:dyDescent="0.15">
      <c r="A13" s="40"/>
      <c r="B13" s="525"/>
      <c r="C13" s="526"/>
      <c r="D13" s="526"/>
      <c r="E13" s="526"/>
      <c r="F13" s="526"/>
      <c r="G13" s="526"/>
      <c r="H13" s="526"/>
      <c r="I13" s="526"/>
      <c r="J13" s="526"/>
      <c r="K13" s="527"/>
      <c r="L13" s="49"/>
      <c r="M13" s="506" t="s">
        <v>75</v>
      </c>
      <c r="N13" s="507"/>
      <c r="O13" s="507"/>
      <c r="P13" s="507"/>
      <c r="Q13" s="508"/>
      <c r="R13" s="509">
        <v>326123</v>
      </c>
      <c r="S13" s="510"/>
      <c r="T13" s="510"/>
      <c r="U13" s="510"/>
      <c r="V13" s="511"/>
      <c r="W13" s="497" t="s">
        <v>76</v>
      </c>
      <c r="X13" s="439"/>
      <c r="Y13" s="439"/>
      <c r="Z13" s="439"/>
      <c r="AA13" s="439"/>
      <c r="AB13" s="440"/>
      <c r="AC13" s="392">
        <v>6373</v>
      </c>
      <c r="AD13" s="393"/>
      <c r="AE13" s="393"/>
      <c r="AF13" s="393"/>
      <c r="AG13" s="394"/>
      <c r="AH13" s="392">
        <v>6767</v>
      </c>
      <c r="AI13" s="393"/>
      <c r="AJ13" s="393"/>
      <c r="AK13" s="393"/>
      <c r="AL13" s="395"/>
      <c r="AM13" s="475" t="s">
        <v>77</v>
      </c>
      <c r="AN13" s="390"/>
      <c r="AO13" s="390"/>
      <c r="AP13" s="390"/>
      <c r="AQ13" s="390"/>
      <c r="AR13" s="390"/>
      <c r="AS13" s="390"/>
      <c r="AT13" s="391"/>
      <c r="AU13" s="463" t="s">
        <v>78</v>
      </c>
      <c r="AV13" s="464"/>
      <c r="AW13" s="464"/>
      <c r="AX13" s="464"/>
      <c r="AY13" s="396" t="s">
        <v>79</v>
      </c>
      <c r="AZ13" s="397"/>
      <c r="BA13" s="397"/>
      <c r="BB13" s="397"/>
      <c r="BC13" s="397"/>
      <c r="BD13" s="397"/>
      <c r="BE13" s="397"/>
      <c r="BF13" s="397"/>
      <c r="BG13" s="397"/>
      <c r="BH13" s="397"/>
      <c r="BI13" s="397"/>
      <c r="BJ13" s="397"/>
      <c r="BK13" s="397"/>
      <c r="BL13" s="397"/>
      <c r="BM13" s="398"/>
      <c r="BN13" s="416">
        <v>2016504</v>
      </c>
      <c r="BO13" s="417"/>
      <c r="BP13" s="417"/>
      <c r="BQ13" s="417"/>
      <c r="BR13" s="417"/>
      <c r="BS13" s="417"/>
      <c r="BT13" s="417"/>
      <c r="BU13" s="418"/>
      <c r="BV13" s="416">
        <v>-1261022</v>
      </c>
      <c r="BW13" s="417"/>
      <c r="BX13" s="417"/>
      <c r="BY13" s="417"/>
      <c r="BZ13" s="417"/>
      <c r="CA13" s="417"/>
      <c r="CB13" s="417"/>
      <c r="CC13" s="418"/>
      <c r="CD13" s="425" t="s">
        <v>80</v>
      </c>
      <c r="CE13" s="370"/>
      <c r="CF13" s="370"/>
      <c r="CG13" s="370"/>
      <c r="CH13" s="370"/>
      <c r="CI13" s="370"/>
      <c r="CJ13" s="370"/>
      <c r="CK13" s="370"/>
      <c r="CL13" s="370"/>
      <c r="CM13" s="370"/>
      <c r="CN13" s="370"/>
      <c r="CO13" s="370"/>
      <c r="CP13" s="370"/>
      <c r="CQ13" s="370"/>
      <c r="CR13" s="370"/>
      <c r="CS13" s="426"/>
      <c r="CT13" s="386">
        <v>8</v>
      </c>
      <c r="CU13" s="387"/>
      <c r="CV13" s="387"/>
      <c r="CW13" s="387"/>
      <c r="CX13" s="387"/>
      <c r="CY13" s="387"/>
      <c r="CZ13" s="387"/>
      <c r="DA13" s="388"/>
      <c r="DB13" s="386">
        <v>7.9</v>
      </c>
      <c r="DC13" s="387"/>
      <c r="DD13" s="387"/>
      <c r="DE13" s="387"/>
      <c r="DF13" s="387"/>
      <c r="DG13" s="387"/>
      <c r="DH13" s="387"/>
      <c r="DI13" s="388"/>
    </row>
    <row r="14" spans="1:119" ht="18.75" customHeight="1" thickBot="1" x14ac:dyDescent="0.2">
      <c r="A14" s="40"/>
      <c r="B14" s="525"/>
      <c r="C14" s="526"/>
      <c r="D14" s="526"/>
      <c r="E14" s="526"/>
      <c r="F14" s="526"/>
      <c r="G14" s="526"/>
      <c r="H14" s="526"/>
      <c r="I14" s="526"/>
      <c r="J14" s="526"/>
      <c r="K14" s="527"/>
      <c r="L14" s="499" t="s">
        <v>81</v>
      </c>
      <c r="M14" s="543"/>
      <c r="N14" s="543"/>
      <c r="O14" s="543"/>
      <c r="P14" s="543"/>
      <c r="Q14" s="544"/>
      <c r="R14" s="509">
        <v>335055</v>
      </c>
      <c r="S14" s="510"/>
      <c r="T14" s="510"/>
      <c r="U14" s="510"/>
      <c r="V14" s="511"/>
      <c r="W14" s="512"/>
      <c r="X14" s="442"/>
      <c r="Y14" s="442"/>
      <c r="Z14" s="442"/>
      <c r="AA14" s="442"/>
      <c r="AB14" s="443"/>
      <c r="AC14" s="502">
        <v>4.2</v>
      </c>
      <c r="AD14" s="503"/>
      <c r="AE14" s="503"/>
      <c r="AF14" s="503"/>
      <c r="AG14" s="504"/>
      <c r="AH14" s="502">
        <v>4.3</v>
      </c>
      <c r="AI14" s="503"/>
      <c r="AJ14" s="503"/>
      <c r="AK14" s="503"/>
      <c r="AL14" s="505"/>
      <c r="AM14" s="475"/>
      <c r="AN14" s="390"/>
      <c r="AO14" s="390"/>
      <c r="AP14" s="390"/>
      <c r="AQ14" s="390"/>
      <c r="AR14" s="390"/>
      <c r="AS14" s="390"/>
      <c r="AT14" s="391"/>
      <c r="AU14" s="463"/>
      <c r="AV14" s="464"/>
      <c r="AW14" s="464"/>
      <c r="AX14" s="46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82</v>
      </c>
      <c r="CE14" s="423"/>
      <c r="CF14" s="423"/>
      <c r="CG14" s="423"/>
      <c r="CH14" s="423"/>
      <c r="CI14" s="423"/>
      <c r="CJ14" s="423"/>
      <c r="CK14" s="423"/>
      <c r="CL14" s="423"/>
      <c r="CM14" s="423"/>
      <c r="CN14" s="423"/>
      <c r="CO14" s="423"/>
      <c r="CP14" s="423"/>
      <c r="CQ14" s="423"/>
      <c r="CR14" s="423"/>
      <c r="CS14" s="424"/>
      <c r="CT14" s="513">
        <v>55.6</v>
      </c>
      <c r="CU14" s="514"/>
      <c r="CV14" s="514"/>
      <c r="CW14" s="514"/>
      <c r="CX14" s="514"/>
      <c r="CY14" s="514"/>
      <c r="CZ14" s="514"/>
      <c r="DA14" s="515"/>
      <c r="DB14" s="513">
        <v>66</v>
      </c>
      <c r="DC14" s="514"/>
      <c r="DD14" s="514"/>
      <c r="DE14" s="514"/>
      <c r="DF14" s="514"/>
      <c r="DG14" s="514"/>
      <c r="DH14" s="514"/>
      <c r="DI14" s="515"/>
    </row>
    <row r="15" spans="1:119" ht="18.75" customHeight="1" x14ac:dyDescent="0.15">
      <c r="A15" s="40"/>
      <c r="B15" s="525"/>
      <c r="C15" s="526"/>
      <c r="D15" s="526"/>
      <c r="E15" s="526"/>
      <c r="F15" s="526"/>
      <c r="G15" s="526"/>
      <c r="H15" s="526"/>
      <c r="I15" s="526"/>
      <c r="J15" s="526"/>
      <c r="K15" s="527"/>
      <c r="L15" s="49"/>
      <c r="M15" s="506" t="s">
        <v>75</v>
      </c>
      <c r="N15" s="507"/>
      <c r="O15" s="507"/>
      <c r="P15" s="507"/>
      <c r="Q15" s="508"/>
      <c r="R15" s="509">
        <v>327668</v>
      </c>
      <c r="S15" s="510"/>
      <c r="T15" s="510"/>
      <c r="U15" s="510"/>
      <c r="V15" s="511"/>
      <c r="W15" s="497" t="s">
        <v>83</v>
      </c>
      <c r="X15" s="439"/>
      <c r="Y15" s="439"/>
      <c r="Z15" s="439"/>
      <c r="AA15" s="439"/>
      <c r="AB15" s="440"/>
      <c r="AC15" s="392">
        <v>35635</v>
      </c>
      <c r="AD15" s="393"/>
      <c r="AE15" s="393"/>
      <c r="AF15" s="393"/>
      <c r="AG15" s="394"/>
      <c r="AH15" s="392">
        <v>37107</v>
      </c>
      <c r="AI15" s="393"/>
      <c r="AJ15" s="393"/>
      <c r="AK15" s="393"/>
      <c r="AL15" s="395"/>
      <c r="AM15" s="475"/>
      <c r="AN15" s="390"/>
      <c r="AO15" s="390"/>
      <c r="AP15" s="390"/>
      <c r="AQ15" s="390"/>
      <c r="AR15" s="390"/>
      <c r="AS15" s="390"/>
      <c r="AT15" s="391"/>
      <c r="AU15" s="463"/>
      <c r="AV15" s="464"/>
      <c r="AW15" s="464"/>
      <c r="AX15" s="464"/>
      <c r="AY15" s="408" t="s">
        <v>84</v>
      </c>
      <c r="AZ15" s="409"/>
      <c r="BA15" s="409"/>
      <c r="BB15" s="409"/>
      <c r="BC15" s="409"/>
      <c r="BD15" s="409"/>
      <c r="BE15" s="409"/>
      <c r="BF15" s="409"/>
      <c r="BG15" s="409"/>
      <c r="BH15" s="409"/>
      <c r="BI15" s="409"/>
      <c r="BJ15" s="409"/>
      <c r="BK15" s="409"/>
      <c r="BL15" s="409"/>
      <c r="BM15" s="410"/>
      <c r="BN15" s="411">
        <v>46333139</v>
      </c>
      <c r="BO15" s="412"/>
      <c r="BP15" s="412"/>
      <c r="BQ15" s="412"/>
      <c r="BR15" s="412"/>
      <c r="BS15" s="412"/>
      <c r="BT15" s="412"/>
      <c r="BU15" s="413"/>
      <c r="BV15" s="411">
        <v>47961446</v>
      </c>
      <c r="BW15" s="412"/>
      <c r="BX15" s="412"/>
      <c r="BY15" s="412"/>
      <c r="BZ15" s="412"/>
      <c r="CA15" s="412"/>
      <c r="CB15" s="412"/>
      <c r="CC15" s="413"/>
      <c r="CD15" s="516" t="s">
        <v>85</v>
      </c>
      <c r="CE15" s="517"/>
      <c r="CF15" s="517"/>
      <c r="CG15" s="517"/>
      <c r="CH15" s="517"/>
      <c r="CI15" s="517"/>
      <c r="CJ15" s="517"/>
      <c r="CK15" s="517"/>
      <c r="CL15" s="517"/>
      <c r="CM15" s="517"/>
      <c r="CN15" s="517"/>
      <c r="CO15" s="517"/>
      <c r="CP15" s="517"/>
      <c r="CQ15" s="517"/>
      <c r="CR15" s="517"/>
      <c r="CS15" s="518"/>
      <c r="CT15" s="50"/>
      <c r="CU15" s="51"/>
      <c r="CV15" s="51"/>
      <c r="CW15" s="51"/>
      <c r="CX15" s="51"/>
      <c r="CY15" s="51"/>
      <c r="CZ15" s="51"/>
      <c r="DA15" s="52"/>
      <c r="DB15" s="50"/>
      <c r="DC15" s="51"/>
      <c r="DD15" s="51"/>
      <c r="DE15" s="51"/>
      <c r="DF15" s="51"/>
      <c r="DG15" s="51"/>
      <c r="DH15" s="51"/>
      <c r="DI15" s="52"/>
    </row>
    <row r="16" spans="1:119" ht="18.75" customHeight="1" x14ac:dyDescent="0.15">
      <c r="A16" s="40"/>
      <c r="B16" s="525"/>
      <c r="C16" s="526"/>
      <c r="D16" s="526"/>
      <c r="E16" s="526"/>
      <c r="F16" s="526"/>
      <c r="G16" s="526"/>
      <c r="H16" s="526"/>
      <c r="I16" s="526"/>
      <c r="J16" s="526"/>
      <c r="K16" s="527"/>
      <c r="L16" s="499" t="s">
        <v>86</v>
      </c>
      <c r="M16" s="500"/>
      <c r="N16" s="500"/>
      <c r="O16" s="500"/>
      <c r="P16" s="500"/>
      <c r="Q16" s="501"/>
      <c r="R16" s="494" t="s">
        <v>87</v>
      </c>
      <c r="S16" s="495"/>
      <c r="T16" s="495"/>
      <c r="U16" s="495"/>
      <c r="V16" s="496"/>
      <c r="W16" s="512"/>
      <c r="X16" s="442"/>
      <c r="Y16" s="442"/>
      <c r="Z16" s="442"/>
      <c r="AA16" s="442"/>
      <c r="AB16" s="443"/>
      <c r="AC16" s="502">
        <v>23.3</v>
      </c>
      <c r="AD16" s="503"/>
      <c r="AE16" s="503"/>
      <c r="AF16" s="503"/>
      <c r="AG16" s="504"/>
      <c r="AH16" s="502">
        <v>23.8</v>
      </c>
      <c r="AI16" s="503"/>
      <c r="AJ16" s="503"/>
      <c r="AK16" s="503"/>
      <c r="AL16" s="505"/>
      <c r="AM16" s="475"/>
      <c r="AN16" s="390"/>
      <c r="AO16" s="390"/>
      <c r="AP16" s="390"/>
      <c r="AQ16" s="390"/>
      <c r="AR16" s="390"/>
      <c r="AS16" s="390"/>
      <c r="AT16" s="391"/>
      <c r="AU16" s="463"/>
      <c r="AV16" s="464"/>
      <c r="AW16" s="464"/>
      <c r="AX16" s="464"/>
      <c r="AY16" s="396" t="s">
        <v>88</v>
      </c>
      <c r="AZ16" s="397"/>
      <c r="BA16" s="397"/>
      <c r="BB16" s="397"/>
      <c r="BC16" s="397"/>
      <c r="BD16" s="397"/>
      <c r="BE16" s="397"/>
      <c r="BF16" s="397"/>
      <c r="BG16" s="397"/>
      <c r="BH16" s="397"/>
      <c r="BI16" s="397"/>
      <c r="BJ16" s="397"/>
      <c r="BK16" s="397"/>
      <c r="BL16" s="397"/>
      <c r="BM16" s="398"/>
      <c r="BN16" s="416">
        <v>60177484</v>
      </c>
      <c r="BO16" s="417"/>
      <c r="BP16" s="417"/>
      <c r="BQ16" s="417"/>
      <c r="BR16" s="417"/>
      <c r="BS16" s="417"/>
      <c r="BT16" s="417"/>
      <c r="BU16" s="418"/>
      <c r="BV16" s="416">
        <v>58529353</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28"/>
      <c r="C17" s="529"/>
      <c r="D17" s="529"/>
      <c r="E17" s="529"/>
      <c r="F17" s="529"/>
      <c r="G17" s="529"/>
      <c r="H17" s="529"/>
      <c r="I17" s="529"/>
      <c r="J17" s="529"/>
      <c r="K17" s="530"/>
      <c r="L17" s="54"/>
      <c r="M17" s="491" t="s">
        <v>89</v>
      </c>
      <c r="N17" s="492"/>
      <c r="O17" s="492"/>
      <c r="P17" s="492"/>
      <c r="Q17" s="493"/>
      <c r="R17" s="494" t="s">
        <v>87</v>
      </c>
      <c r="S17" s="495"/>
      <c r="T17" s="495"/>
      <c r="U17" s="495"/>
      <c r="V17" s="496"/>
      <c r="W17" s="497" t="s">
        <v>90</v>
      </c>
      <c r="X17" s="439"/>
      <c r="Y17" s="439"/>
      <c r="Z17" s="439"/>
      <c r="AA17" s="439"/>
      <c r="AB17" s="440"/>
      <c r="AC17" s="392">
        <v>111234</v>
      </c>
      <c r="AD17" s="393"/>
      <c r="AE17" s="393"/>
      <c r="AF17" s="393"/>
      <c r="AG17" s="394"/>
      <c r="AH17" s="392">
        <v>112113</v>
      </c>
      <c r="AI17" s="393"/>
      <c r="AJ17" s="393"/>
      <c r="AK17" s="393"/>
      <c r="AL17" s="395"/>
      <c r="AM17" s="475"/>
      <c r="AN17" s="390"/>
      <c r="AO17" s="390"/>
      <c r="AP17" s="390"/>
      <c r="AQ17" s="390"/>
      <c r="AR17" s="390"/>
      <c r="AS17" s="390"/>
      <c r="AT17" s="391"/>
      <c r="AU17" s="463"/>
      <c r="AV17" s="464"/>
      <c r="AW17" s="464"/>
      <c r="AX17" s="464"/>
      <c r="AY17" s="396" t="s">
        <v>91</v>
      </c>
      <c r="AZ17" s="397"/>
      <c r="BA17" s="397"/>
      <c r="BB17" s="397"/>
      <c r="BC17" s="397"/>
      <c r="BD17" s="397"/>
      <c r="BE17" s="397"/>
      <c r="BF17" s="397"/>
      <c r="BG17" s="397"/>
      <c r="BH17" s="397"/>
      <c r="BI17" s="397"/>
      <c r="BJ17" s="397"/>
      <c r="BK17" s="397"/>
      <c r="BL17" s="397"/>
      <c r="BM17" s="398"/>
      <c r="BN17" s="416">
        <v>59158250</v>
      </c>
      <c r="BO17" s="417"/>
      <c r="BP17" s="417"/>
      <c r="BQ17" s="417"/>
      <c r="BR17" s="417"/>
      <c r="BS17" s="417"/>
      <c r="BT17" s="417"/>
      <c r="BU17" s="418"/>
      <c r="BV17" s="416">
        <v>61337937</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92</v>
      </c>
      <c r="C18" s="469"/>
      <c r="D18" s="469"/>
      <c r="E18" s="470"/>
      <c r="F18" s="470"/>
      <c r="G18" s="470"/>
      <c r="H18" s="470"/>
      <c r="I18" s="470"/>
      <c r="J18" s="470"/>
      <c r="K18" s="470"/>
      <c r="L18" s="471">
        <v>311.58999999999997</v>
      </c>
      <c r="M18" s="471"/>
      <c r="N18" s="471"/>
      <c r="O18" s="471"/>
      <c r="P18" s="471"/>
      <c r="Q18" s="471"/>
      <c r="R18" s="472"/>
      <c r="S18" s="472"/>
      <c r="T18" s="472"/>
      <c r="U18" s="472"/>
      <c r="V18" s="473"/>
      <c r="W18" s="487"/>
      <c r="X18" s="488"/>
      <c r="Y18" s="488"/>
      <c r="Z18" s="488"/>
      <c r="AA18" s="488"/>
      <c r="AB18" s="498"/>
      <c r="AC18" s="380">
        <v>72.599999999999994</v>
      </c>
      <c r="AD18" s="381"/>
      <c r="AE18" s="381"/>
      <c r="AF18" s="381"/>
      <c r="AG18" s="474"/>
      <c r="AH18" s="380">
        <v>71.900000000000006</v>
      </c>
      <c r="AI18" s="381"/>
      <c r="AJ18" s="381"/>
      <c r="AK18" s="381"/>
      <c r="AL18" s="382"/>
      <c r="AM18" s="475"/>
      <c r="AN18" s="390"/>
      <c r="AO18" s="390"/>
      <c r="AP18" s="390"/>
      <c r="AQ18" s="390"/>
      <c r="AR18" s="390"/>
      <c r="AS18" s="390"/>
      <c r="AT18" s="391"/>
      <c r="AU18" s="463"/>
      <c r="AV18" s="464"/>
      <c r="AW18" s="464"/>
      <c r="AX18" s="464"/>
      <c r="AY18" s="396" t="s">
        <v>93</v>
      </c>
      <c r="AZ18" s="397"/>
      <c r="BA18" s="397"/>
      <c r="BB18" s="397"/>
      <c r="BC18" s="397"/>
      <c r="BD18" s="397"/>
      <c r="BE18" s="397"/>
      <c r="BF18" s="397"/>
      <c r="BG18" s="397"/>
      <c r="BH18" s="397"/>
      <c r="BI18" s="397"/>
      <c r="BJ18" s="397"/>
      <c r="BK18" s="397"/>
      <c r="BL18" s="397"/>
      <c r="BM18" s="398"/>
      <c r="BN18" s="416">
        <v>76396902</v>
      </c>
      <c r="BO18" s="417"/>
      <c r="BP18" s="417"/>
      <c r="BQ18" s="417"/>
      <c r="BR18" s="417"/>
      <c r="BS18" s="417"/>
      <c r="BT18" s="417"/>
      <c r="BU18" s="418"/>
      <c r="BV18" s="416">
        <v>76006347</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94</v>
      </c>
      <c r="C19" s="469"/>
      <c r="D19" s="469"/>
      <c r="E19" s="470"/>
      <c r="F19" s="470"/>
      <c r="G19" s="470"/>
      <c r="H19" s="470"/>
      <c r="I19" s="470"/>
      <c r="J19" s="470"/>
      <c r="K19" s="470"/>
      <c r="L19" s="476">
        <v>1066</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90"/>
      <c r="AO19" s="390"/>
      <c r="AP19" s="390"/>
      <c r="AQ19" s="390"/>
      <c r="AR19" s="390"/>
      <c r="AS19" s="390"/>
      <c r="AT19" s="391"/>
      <c r="AU19" s="463"/>
      <c r="AV19" s="464"/>
      <c r="AW19" s="464"/>
      <c r="AX19" s="464"/>
      <c r="AY19" s="396" t="s">
        <v>95</v>
      </c>
      <c r="AZ19" s="397"/>
      <c r="BA19" s="397"/>
      <c r="BB19" s="397"/>
      <c r="BC19" s="397"/>
      <c r="BD19" s="397"/>
      <c r="BE19" s="397"/>
      <c r="BF19" s="397"/>
      <c r="BG19" s="397"/>
      <c r="BH19" s="397"/>
      <c r="BI19" s="397"/>
      <c r="BJ19" s="397"/>
      <c r="BK19" s="397"/>
      <c r="BL19" s="397"/>
      <c r="BM19" s="398"/>
      <c r="BN19" s="416">
        <v>92450330</v>
      </c>
      <c r="BO19" s="417"/>
      <c r="BP19" s="417"/>
      <c r="BQ19" s="417"/>
      <c r="BR19" s="417"/>
      <c r="BS19" s="417"/>
      <c r="BT19" s="417"/>
      <c r="BU19" s="418"/>
      <c r="BV19" s="416">
        <v>90843777</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96</v>
      </c>
      <c r="C20" s="469"/>
      <c r="D20" s="469"/>
      <c r="E20" s="470"/>
      <c r="F20" s="470"/>
      <c r="G20" s="470"/>
      <c r="H20" s="470"/>
      <c r="I20" s="470"/>
      <c r="J20" s="470"/>
      <c r="K20" s="470"/>
      <c r="L20" s="476">
        <v>141882</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2"/>
      <c r="AO20" s="372"/>
      <c r="AP20" s="372"/>
      <c r="AQ20" s="372"/>
      <c r="AR20" s="372"/>
      <c r="AS20" s="372"/>
      <c r="AT20" s="373"/>
      <c r="AU20" s="482"/>
      <c r="AV20" s="483"/>
      <c r="AW20" s="483"/>
      <c r="AX20" s="48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65" t="s">
        <v>97</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29" t="s">
        <v>98</v>
      </c>
      <c r="C22" s="430"/>
      <c r="D22" s="431"/>
      <c r="E22" s="438" t="s">
        <v>25</v>
      </c>
      <c r="F22" s="439"/>
      <c r="G22" s="439"/>
      <c r="H22" s="439"/>
      <c r="I22" s="439"/>
      <c r="J22" s="439"/>
      <c r="K22" s="440"/>
      <c r="L22" s="438" t="s">
        <v>99</v>
      </c>
      <c r="M22" s="439"/>
      <c r="N22" s="439"/>
      <c r="O22" s="439"/>
      <c r="P22" s="440"/>
      <c r="Q22" s="444" t="s">
        <v>100</v>
      </c>
      <c r="R22" s="445"/>
      <c r="S22" s="445"/>
      <c r="T22" s="445"/>
      <c r="U22" s="445"/>
      <c r="V22" s="446"/>
      <c r="W22" s="450" t="s">
        <v>101</v>
      </c>
      <c r="X22" s="430"/>
      <c r="Y22" s="431"/>
      <c r="Z22" s="438" t="s">
        <v>25</v>
      </c>
      <c r="AA22" s="439"/>
      <c r="AB22" s="439"/>
      <c r="AC22" s="439"/>
      <c r="AD22" s="439"/>
      <c r="AE22" s="439"/>
      <c r="AF22" s="439"/>
      <c r="AG22" s="440"/>
      <c r="AH22" s="455" t="s">
        <v>102</v>
      </c>
      <c r="AI22" s="439"/>
      <c r="AJ22" s="439"/>
      <c r="AK22" s="439"/>
      <c r="AL22" s="440"/>
      <c r="AM22" s="455" t="s">
        <v>103</v>
      </c>
      <c r="AN22" s="456"/>
      <c r="AO22" s="456"/>
      <c r="AP22" s="456"/>
      <c r="AQ22" s="456"/>
      <c r="AR22" s="457"/>
      <c r="AS22" s="444" t="s">
        <v>100</v>
      </c>
      <c r="AT22" s="445"/>
      <c r="AU22" s="445"/>
      <c r="AV22" s="445"/>
      <c r="AW22" s="445"/>
      <c r="AX22" s="461"/>
      <c r="AY22" s="408" t="s">
        <v>104</v>
      </c>
      <c r="AZ22" s="409"/>
      <c r="BA22" s="409"/>
      <c r="BB22" s="409"/>
      <c r="BC22" s="409"/>
      <c r="BD22" s="409"/>
      <c r="BE22" s="409"/>
      <c r="BF22" s="409"/>
      <c r="BG22" s="409"/>
      <c r="BH22" s="409"/>
      <c r="BI22" s="409"/>
      <c r="BJ22" s="409"/>
      <c r="BK22" s="409"/>
      <c r="BL22" s="409"/>
      <c r="BM22" s="410"/>
      <c r="BN22" s="411">
        <v>155704635</v>
      </c>
      <c r="BO22" s="412"/>
      <c r="BP22" s="412"/>
      <c r="BQ22" s="412"/>
      <c r="BR22" s="412"/>
      <c r="BS22" s="412"/>
      <c r="BT22" s="412"/>
      <c r="BU22" s="413"/>
      <c r="BV22" s="411">
        <v>153770453</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32"/>
      <c r="C23" s="433"/>
      <c r="D23" s="434"/>
      <c r="E23" s="441"/>
      <c r="F23" s="442"/>
      <c r="G23" s="442"/>
      <c r="H23" s="442"/>
      <c r="I23" s="442"/>
      <c r="J23" s="442"/>
      <c r="K23" s="443"/>
      <c r="L23" s="441"/>
      <c r="M23" s="442"/>
      <c r="N23" s="442"/>
      <c r="O23" s="442"/>
      <c r="P23" s="443"/>
      <c r="Q23" s="447"/>
      <c r="R23" s="448"/>
      <c r="S23" s="448"/>
      <c r="T23" s="448"/>
      <c r="U23" s="448"/>
      <c r="V23" s="449"/>
      <c r="W23" s="451"/>
      <c r="X23" s="433"/>
      <c r="Y23" s="434"/>
      <c r="Z23" s="441"/>
      <c r="AA23" s="442"/>
      <c r="AB23" s="442"/>
      <c r="AC23" s="442"/>
      <c r="AD23" s="442"/>
      <c r="AE23" s="442"/>
      <c r="AF23" s="442"/>
      <c r="AG23" s="443"/>
      <c r="AH23" s="441"/>
      <c r="AI23" s="442"/>
      <c r="AJ23" s="442"/>
      <c r="AK23" s="442"/>
      <c r="AL23" s="443"/>
      <c r="AM23" s="458"/>
      <c r="AN23" s="459"/>
      <c r="AO23" s="459"/>
      <c r="AP23" s="459"/>
      <c r="AQ23" s="459"/>
      <c r="AR23" s="460"/>
      <c r="AS23" s="447"/>
      <c r="AT23" s="448"/>
      <c r="AU23" s="448"/>
      <c r="AV23" s="448"/>
      <c r="AW23" s="448"/>
      <c r="AX23" s="462"/>
      <c r="AY23" s="396" t="s">
        <v>105</v>
      </c>
      <c r="AZ23" s="397"/>
      <c r="BA23" s="397"/>
      <c r="BB23" s="397"/>
      <c r="BC23" s="397"/>
      <c r="BD23" s="397"/>
      <c r="BE23" s="397"/>
      <c r="BF23" s="397"/>
      <c r="BG23" s="397"/>
      <c r="BH23" s="397"/>
      <c r="BI23" s="397"/>
      <c r="BJ23" s="397"/>
      <c r="BK23" s="397"/>
      <c r="BL23" s="397"/>
      <c r="BM23" s="398"/>
      <c r="BN23" s="416">
        <v>93278336</v>
      </c>
      <c r="BO23" s="417"/>
      <c r="BP23" s="417"/>
      <c r="BQ23" s="417"/>
      <c r="BR23" s="417"/>
      <c r="BS23" s="417"/>
      <c r="BT23" s="417"/>
      <c r="BU23" s="418"/>
      <c r="BV23" s="416">
        <v>90792373</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32"/>
      <c r="C24" s="433"/>
      <c r="D24" s="434"/>
      <c r="E24" s="389" t="s">
        <v>106</v>
      </c>
      <c r="F24" s="390"/>
      <c r="G24" s="390"/>
      <c r="H24" s="390"/>
      <c r="I24" s="390"/>
      <c r="J24" s="390"/>
      <c r="K24" s="391"/>
      <c r="L24" s="392">
        <v>1</v>
      </c>
      <c r="M24" s="393"/>
      <c r="N24" s="393"/>
      <c r="O24" s="393"/>
      <c r="P24" s="394"/>
      <c r="Q24" s="392">
        <v>11250</v>
      </c>
      <c r="R24" s="393"/>
      <c r="S24" s="393"/>
      <c r="T24" s="393"/>
      <c r="U24" s="393"/>
      <c r="V24" s="394"/>
      <c r="W24" s="451"/>
      <c r="X24" s="433"/>
      <c r="Y24" s="434"/>
      <c r="Z24" s="389" t="s">
        <v>107</v>
      </c>
      <c r="AA24" s="390"/>
      <c r="AB24" s="390"/>
      <c r="AC24" s="390"/>
      <c r="AD24" s="390"/>
      <c r="AE24" s="390"/>
      <c r="AF24" s="390"/>
      <c r="AG24" s="391"/>
      <c r="AH24" s="392">
        <v>2266</v>
      </c>
      <c r="AI24" s="393"/>
      <c r="AJ24" s="393"/>
      <c r="AK24" s="393"/>
      <c r="AL24" s="394"/>
      <c r="AM24" s="392">
        <v>7239870</v>
      </c>
      <c r="AN24" s="393"/>
      <c r="AO24" s="393"/>
      <c r="AP24" s="393"/>
      <c r="AQ24" s="393"/>
      <c r="AR24" s="394"/>
      <c r="AS24" s="392">
        <v>3195</v>
      </c>
      <c r="AT24" s="393"/>
      <c r="AU24" s="393"/>
      <c r="AV24" s="393"/>
      <c r="AW24" s="393"/>
      <c r="AX24" s="395"/>
      <c r="AY24" s="383" t="s">
        <v>108</v>
      </c>
      <c r="AZ24" s="384"/>
      <c r="BA24" s="384"/>
      <c r="BB24" s="384"/>
      <c r="BC24" s="384"/>
      <c r="BD24" s="384"/>
      <c r="BE24" s="384"/>
      <c r="BF24" s="384"/>
      <c r="BG24" s="384"/>
      <c r="BH24" s="384"/>
      <c r="BI24" s="384"/>
      <c r="BJ24" s="384"/>
      <c r="BK24" s="384"/>
      <c r="BL24" s="384"/>
      <c r="BM24" s="385"/>
      <c r="BN24" s="416">
        <v>90476420</v>
      </c>
      <c r="BO24" s="417"/>
      <c r="BP24" s="417"/>
      <c r="BQ24" s="417"/>
      <c r="BR24" s="417"/>
      <c r="BS24" s="417"/>
      <c r="BT24" s="417"/>
      <c r="BU24" s="418"/>
      <c r="BV24" s="416">
        <v>90977967</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32"/>
      <c r="C25" s="433"/>
      <c r="D25" s="434"/>
      <c r="E25" s="389" t="s">
        <v>109</v>
      </c>
      <c r="F25" s="390"/>
      <c r="G25" s="390"/>
      <c r="H25" s="390"/>
      <c r="I25" s="390"/>
      <c r="J25" s="390"/>
      <c r="K25" s="391"/>
      <c r="L25" s="392">
        <v>2</v>
      </c>
      <c r="M25" s="393"/>
      <c r="N25" s="393"/>
      <c r="O25" s="393"/>
      <c r="P25" s="394"/>
      <c r="Q25" s="392">
        <v>9000</v>
      </c>
      <c r="R25" s="393"/>
      <c r="S25" s="393"/>
      <c r="T25" s="393"/>
      <c r="U25" s="393"/>
      <c r="V25" s="394"/>
      <c r="W25" s="451"/>
      <c r="X25" s="433"/>
      <c r="Y25" s="434"/>
      <c r="Z25" s="389" t="s">
        <v>110</v>
      </c>
      <c r="AA25" s="390"/>
      <c r="AB25" s="390"/>
      <c r="AC25" s="390"/>
      <c r="AD25" s="390"/>
      <c r="AE25" s="390"/>
      <c r="AF25" s="390"/>
      <c r="AG25" s="391"/>
      <c r="AH25" s="392">
        <v>404</v>
      </c>
      <c r="AI25" s="393"/>
      <c r="AJ25" s="393"/>
      <c r="AK25" s="393"/>
      <c r="AL25" s="394"/>
      <c r="AM25" s="392">
        <v>1280276</v>
      </c>
      <c r="AN25" s="393"/>
      <c r="AO25" s="393"/>
      <c r="AP25" s="393"/>
      <c r="AQ25" s="393"/>
      <c r="AR25" s="394"/>
      <c r="AS25" s="392">
        <v>3169</v>
      </c>
      <c r="AT25" s="393"/>
      <c r="AU25" s="393"/>
      <c r="AV25" s="393"/>
      <c r="AW25" s="393"/>
      <c r="AX25" s="395"/>
      <c r="AY25" s="408" t="s">
        <v>111</v>
      </c>
      <c r="AZ25" s="409"/>
      <c r="BA25" s="409"/>
      <c r="BB25" s="409"/>
      <c r="BC25" s="409"/>
      <c r="BD25" s="409"/>
      <c r="BE25" s="409"/>
      <c r="BF25" s="409"/>
      <c r="BG25" s="409"/>
      <c r="BH25" s="409"/>
      <c r="BI25" s="409"/>
      <c r="BJ25" s="409"/>
      <c r="BK25" s="409"/>
      <c r="BL25" s="409"/>
      <c r="BM25" s="410"/>
      <c r="BN25" s="411">
        <v>9712448</v>
      </c>
      <c r="BO25" s="412"/>
      <c r="BP25" s="412"/>
      <c r="BQ25" s="412"/>
      <c r="BR25" s="412"/>
      <c r="BS25" s="412"/>
      <c r="BT25" s="412"/>
      <c r="BU25" s="413"/>
      <c r="BV25" s="411">
        <v>9773837</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32"/>
      <c r="C26" s="433"/>
      <c r="D26" s="434"/>
      <c r="E26" s="389" t="s">
        <v>112</v>
      </c>
      <c r="F26" s="390"/>
      <c r="G26" s="390"/>
      <c r="H26" s="390"/>
      <c r="I26" s="390"/>
      <c r="J26" s="390"/>
      <c r="K26" s="391"/>
      <c r="L26" s="392">
        <v>1</v>
      </c>
      <c r="M26" s="393"/>
      <c r="N26" s="393"/>
      <c r="O26" s="393"/>
      <c r="P26" s="394"/>
      <c r="Q26" s="392">
        <v>7650</v>
      </c>
      <c r="R26" s="393"/>
      <c r="S26" s="393"/>
      <c r="T26" s="393"/>
      <c r="U26" s="393"/>
      <c r="V26" s="394"/>
      <c r="W26" s="451"/>
      <c r="X26" s="433"/>
      <c r="Y26" s="434"/>
      <c r="Z26" s="389" t="s">
        <v>113</v>
      </c>
      <c r="AA26" s="427"/>
      <c r="AB26" s="427"/>
      <c r="AC26" s="427"/>
      <c r="AD26" s="427"/>
      <c r="AE26" s="427"/>
      <c r="AF26" s="427"/>
      <c r="AG26" s="428"/>
      <c r="AH26" s="392">
        <v>231</v>
      </c>
      <c r="AI26" s="393"/>
      <c r="AJ26" s="393"/>
      <c r="AK26" s="393"/>
      <c r="AL26" s="394"/>
      <c r="AM26" s="392">
        <v>742665</v>
      </c>
      <c r="AN26" s="393"/>
      <c r="AO26" s="393"/>
      <c r="AP26" s="393"/>
      <c r="AQ26" s="393"/>
      <c r="AR26" s="394"/>
      <c r="AS26" s="392">
        <v>3215</v>
      </c>
      <c r="AT26" s="393"/>
      <c r="AU26" s="393"/>
      <c r="AV26" s="393"/>
      <c r="AW26" s="393"/>
      <c r="AX26" s="395"/>
      <c r="AY26" s="425" t="s">
        <v>114</v>
      </c>
      <c r="AZ26" s="370"/>
      <c r="BA26" s="370"/>
      <c r="BB26" s="370"/>
      <c r="BC26" s="370"/>
      <c r="BD26" s="370"/>
      <c r="BE26" s="370"/>
      <c r="BF26" s="370"/>
      <c r="BG26" s="370"/>
      <c r="BH26" s="370"/>
      <c r="BI26" s="370"/>
      <c r="BJ26" s="370"/>
      <c r="BK26" s="370"/>
      <c r="BL26" s="370"/>
      <c r="BM26" s="426"/>
      <c r="BN26" s="416">
        <v>300000</v>
      </c>
      <c r="BO26" s="417"/>
      <c r="BP26" s="417"/>
      <c r="BQ26" s="417"/>
      <c r="BR26" s="417"/>
      <c r="BS26" s="417"/>
      <c r="BT26" s="417"/>
      <c r="BU26" s="418"/>
      <c r="BV26" s="416">
        <v>300000</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32"/>
      <c r="C27" s="433"/>
      <c r="D27" s="434"/>
      <c r="E27" s="389" t="s">
        <v>115</v>
      </c>
      <c r="F27" s="390"/>
      <c r="G27" s="390"/>
      <c r="H27" s="390"/>
      <c r="I27" s="390"/>
      <c r="J27" s="390"/>
      <c r="K27" s="391"/>
      <c r="L27" s="392">
        <v>1</v>
      </c>
      <c r="M27" s="393"/>
      <c r="N27" s="393"/>
      <c r="O27" s="393"/>
      <c r="P27" s="394"/>
      <c r="Q27" s="392">
        <v>6550</v>
      </c>
      <c r="R27" s="393"/>
      <c r="S27" s="393"/>
      <c r="T27" s="393"/>
      <c r="U27" s="393"/>
      <c r="V27" s="394"/>
      <c r="W27" s="451"/>
      <c r="X27" s="433"/>
      <c r="Y27" s="434"/>
      <c r="Z27" s="389" t="s">
        <v>116</v>
      </c>
      <c r="AA27" s="390"/>
      <c r="AB27" s="390"/>
      <c r="AC27" s="390"/>
      <c r="AD27" s="390"/>
      <c r="AE27" s="390"/>
      <c r="AF27" s="390"/>
      <c r="AG27" s="391"/>
      <c r="AH27" s="392">
        <v>60</v>
      </c>
      <c r="AI27" s="393"/>
      <c r="AJ27" s="393"/>
      <c r="AK27" s="393"/>
      <c r="AL27" s="394"/>
      <c r="AM27" s="392">
        <v>225988</v>
      </c>
      <c r="AN27" s="393"/>
      <c r="AO27" s="393"/>
      <c r="AP27" s="393"/>
      <c r="AQ27" s="393"/>
      <c r="AR27" s="394"/>
      <c r="AS27" s="392">
        <v>3766</v>
      </c>
      <c r="AT27" s="393"/>
      <c r="AU27" s="393"/>
      <c r="AV27" s="393"/>
      <c r="AW27" s="393"/>
      <c r="AX27" s="395"/>
      <c r="AY27" s="422" t="s">
        <v>117</v>
      </c>
      <c r="AZ27" s="423"/>
      <c r="BA27" s="423"/>
      <c r="BB27" s="423"/>
      <c r="BC27" s="423"/>
      <c r="BD27" s="423"/>
      <c r="BE27" s="423"/>
      <c r="BF27" s="423"/>
      <c r="BG27" s="423"/>
      <c r="BH27" s="423"/>
      <c r="BI27" s="423"/>
      <c r="BJ27" s="423"/>
      <c r="BK27" s="423"/>
      <c r="BL27" s="423"/>
      <c r="BM27" s="424"/>
      <c r="BN27" s="419">
        <v>1000831</v>
      </c>
      <c r="BO27" s="420"/>
      <c r="BP27" s="420"/>
      <c r="BQ27" s="420"/>
      <c r="BR27" s="420"/>
      <c r="BS27" s="420"/>
      <c r="BT27" s="420"/>
      <c r="BU27" s="421"/>
      <c r="BV27" s="419">
        <v>1000825</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32"/>
      <c r="C28" s="433"/>
      <c r="D28" s="434"/>
      <c r="E28" s="389" t="s">
        <v>118</v>
      </c>
      <c r="F28" s="390"/>
      <c r="G28" s="390"/>
      <c r="H28" s="390"/>
      <c r="I28" s="390"/>
      <c r="J28" s="390"/>
      <c r="K28" s="391"/>
      <c r="L28" s="392">
        <v>1</v>
      </c>
      <c r="M28" s="393"/>
      <c r="N28" s="393"/>
      <c r="O28" s="393"/>
      <c r="P28" s="394"/>
      <c r="Q28" s="392">
        <v>6200</v>
      </c>
      <c r="R28" s="393"/>
      <c r="S28" s="393"/>
      <c r="T28" s="393"/>
      <c r="U28" s="393"/>
      <c r="V28" s="394"/>
      <c r="W28" s="451"/>
      <c r="X28" s="433"/>
      <c r="Y28" s="434"/>
      <c r="Z28" s="389" t="s">
        <v>119</v>
      </c>
      <c r="AA28" s="390"/>
      <c r="AB28" s="390"/>
      <c r="AC28" s="390"/>
      <c r="AD28" s="390"/>
      <c r="AE28" s="390"/>
      <c r="AF28" s="390"/>
      <c r="AG28" s="391"/>
      <c r="AH28" s="392" t="s">
        <v>120</v>
      </c>
      <c r="AI28" s="393"/>
      <c r="AJ28" s="393"/>
      <c r="AK28" s="393"/>
      <c r="AL28" s="394"/>
      <c r="AM28" s="392" t="s">
        <v>67</v>
      </c>
      <c r="AN28" s="393"/>
      <c r="AO28" s="393"/>
      <c r="AP28" s="393"/>
      <c r="AQ28" s="393"/>
      <c r="AR28" s="394"/>
      <c r="AS28" s="392" t="s">
        <v>120</v>
      </c>
      <c r="AT28" s="393"/>
      <c r="AU28" s="393"/>
      <c r="AV28" s="393"/>
      <c r="AW28" s="393"/>
      <c r="AX28" s="395"/>
      <c r="AY28" s="399" t="s">
        <v>121</v>
      </c>
      <c r="AZ28" s="400"/>
      <c r="BA28" s="400"/>
      <c r="BB28" s="401"/>
      <c r="BC28" s="408" t="s">
        <v>122</v>
      </c>
      <c r="BD28" s="409"/>
      <c r="BE28" s="409"/>
      <c r="BF28" s="409"/>
      <c r="BG28" s="409"/>
      <c r="BH28" s="409"/>
      <c r="BI28" s="409"/>
      <c r="BJ28" s="409"/>
      <c r="BK28" s="409"/>
      <c r="BL28" s="409"/>
      <c r="BM28" s="410"/>
      <c r="BN28" s="411">
        <v>7895390</v>
      </c>
      <c r="BO28" s="412"/>
      <c r="BP28" s="412"/>
      <c r="BQ28" s="412"/>
      <c r="BR28" s="412"/>
      <c r="BS28" s="412"/>
      <c r="BT28" s="412"/>
      <c r="BU28" s="413"/>
      <c r="BV28" s="411">
        <v>4585827</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32"/>
      <c r="C29" s="433"/>
      <c r="D29" s="434"/>
      <c r="E29" s="389" t="s">
        <v>123</v>
      </c>
      <c r="F29" s="390"/>
      <c r="G29" s="390"/>
      <c r="H29" s="390"/>
      <c r="I29" s="390"/>
      <c r="J29" s="390"/>
      <c r="K29" s="391"/>
      <c r="L29" s="392">
        <v>36</v>
      </c>
      <c r="M29" s="393"/>
      <c r="N29" s="393"/>
      <c r="O29" s="393"/>
      <c r="P29" s="394"/>
      <c r="Q29" s="392">
        <v>5850</v>
      </c>
      <c r="R29" s="393"/>
      <c r="S29" s="393"/>
      <c r="T29" s="393"/>
      <c r="U29" s="393"/>
      <c r="V29" s="394"/>
      <c r="W29" s="452"/>
      <c r="X29" s="453"/>
      <c r="Y29" s="454"/>
      <c r="Z29" s="389" t="s">
        <v>124</v>
      </c>
      <c r="AA29" s="390"/>
      <c r="AB29" s="390"/>
      <c r="AC29" s="390"/>
      <c r="AD29" s="390"/>
      <c r="AE29" s="390"/>
      <c r="AF29" s="390"/>
      <c r="AG29" s="391"/>
      <c r="AH29" s="392">
        <v>2326</v>
      </c>
      <c r="AI29" s="393"/>
      <c r="AJ29" s="393"/>
      <c r="AK29" s="393"/>
      <c r="AL29" s="394"/>
      <c r="AM29" s="392">
        <v>7465858</v>
      </c>
      <c r="AN29" s="393"/>
      <c r="AO29" s="393"/>
      <c r="AP29" s="393"/>
      <c r="AQ29" s="393"/>
      <c r="AR29" s="394"/>
      <c r="AS29" s="392">
        <v>3210</v>
      </c>
      <c r="AT29" s="393"/>
      <c r="AU29" s="393"/>
      <c r="AV29" s="393"/>
      <c r="AW29" s="393"/>
      <c r="AX29" s="395"/>
      <c r="AY29" s="402"/>
      <c r="AZ29" s="403"/>
      <c r="BA29" s="403"/>
      <c r="BB29" s="404"/>
      <c r="BC29" s="396" t="s">
        <v>125</v>
      </c>
      <c r="BD29" s="397"/>
      <c r="BE29" s="397"/>
      <c r="BF29" s="397"/>
      <c r="BG29" s="397"/>
      <c r="BH29" s="397"/>
      <c r="BI29" s="397"/>
      <c r="BJ29" s="397"/>
      <c r="BK29" s="397"/>
      <c r="BL29" s="397"/>
      <c r="BM29" s="398"/>
      <c r="BN29" s="416">
        <v>2088483</v>
      </c>
      <c r="BO29" s="417"/>
      <c r="BP29" s="417"/>
      <c r="BQ29" s="417"/>
      <c r="BR29" s="417"/>
      <c r="BS29" s="417"/>
      <c r="BT29" s="417"/>
      <c r="BU29" s="418"/>
      <c r="BV29" s="416">
        <v>2429</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35"/>
      <c r="C30" s="436"/>
      <c r="D30" s="437"/>
      <c r="E30" s="371"/>
      <c r="F30" s="372"/>
      <c r="G30" s="372"/>
      <c r="H30" s="372"/>
      <c r="I30" s="372"/>
      <c r="J30" s="372"/>
      <c r="K30" s="373"/>
      <c r="L30" s="374"/>
      <c r="M30" s="375"/>
      <c r="N30" s="375"/>
      <c r="O30" s="375"/>
      <c r="P30" s="376"/>
      <c r="Q30" s="374"/>
      <c r="R30" s="375"/>
      <c r="S30" s="375"/>
      <c r="T30" s="375"/>
      <c r="U30" s="375"/>
      <c r="V30" s="376"/>
      <c r="W30" s="377" t="s">
        <v>126</v>
      </c>
      <c r="X30" s="378"/>
      <c r="Y30" s="378"/>
      <c r="Z30" s="378"/>
      <c r="AA30" s="378"/>
      <c r="AB30" s="378"/>
      <c r="AC30" s="378"/>
      <c r="AD30" s="378"/>
      <c r="AE30" s="378"/>
      <c r="AF30" s="378"/>
      <c r="AG30" s="379"/>
      <c r="AH30" s="380">
        <v>99.4</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127</v>
      </c>
      <c r="BD30" s="384"/>
      <c r="BE30" s="384"/>
      <c r="BF30" s="384"/>
      <c r="BG30" s="384"/>
      <c r="BH30" s="384"/>
      <c r="BI30" s="384"/>
      <c r="BJ30" s="384"/>
      <c r="BK30" s="384"/>
      <c r="BL30" s="384"/>
      <c r="BM30" s="385"/>
      <c r="BN30" s="419">
        <v>4308066</v>
      </c>
      <c r="BO30" s="420"/>
      <c r="BP30" s="420"/>
      <c r="BQ30" s="420"/>
      <c r="BR30" s="420"/>
      <c r="BS30" s="420"/>
      <c r="BT30" s="420"/>
      <c r="BU30" s="421"/>
      <c r="BV30" s="419">
        <v>3819526</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128</v>
      </c>
      <c r="D32" s="369"/>
      <c r="E32" s="369"/>
      <c r="F32" s="369"/>
      <c r="G32" s="369"/>
      <c r="H32" s="369"/>
      <c r="I32" s="369"/>
      <c r="J32" s="369"/>
      <c r="K32" s="369"/>
      <c r="L32" s="369"/>
      <c r="M32" s="369"/>
      <c r="N32" s="369"/>
      <c r="O32" s="369"/>
      <c r="P32" s="369"/>
      <c r="Q32" s="369"/>
      <c r="R32" s="369"/>
      <c r="S32" s="369"/>
      <c r="U32" s="370" t="s">
        <v>129</v>
      </c>
      <c r="V32" s="370"/>
      <c r="W32" s="370"/>
      <c r="X32" s="370"/>
      <c r="Y32" s="370"/>
      <c r="Z32" s="370"/>
      <c r="AA32" s="370"/>
      <c r="AB32" s="370"/>
      <c r="AC32" s="370"/>
      <c r="AD32" s="370"/>
      <c r="AE32" s="370"/>
      <c r="AF32" s="370"/>
      <c r="AG32" s="370"/>
      <c r="AH32" s="370"/>
      <c r="AI32" s="370"/>
      <c r="AJ32" s="370"/>
      <c r="AK32" s="370"/>
      <c r="AM32" s="370" t="s">
        <v>130</v>
      </c>
      <c r="AN32" s="370"/>
      <c r="AO32" s="370"/>
      <c r="AP32" s="370"/>
      <c r="AQ32" s="370"/>
      <c r="AR32" s="370"/>
      <c r="AS32" s="370"/>
      <c r="AT32" s="370"/>
      <c r="AU32" s="370"/>
      <c r="AV32" s="370"/>
      <c r="AW32" s="370"/>
      <c r="AX32" s="370"/>
      <c r="AY32" s="370"/>
      <c r="AZ32" s="370"/>
      <c r="BA32" s="370"/>
      <c r="BB32" s="370"/>
      <c r="BC32" s="370"/>
      <c r="BE32" s="370" t="s">
        <v>131</v>
      </c>
      <c r="BF32" s="370"/>
      <c r="BG32" s="370"/>
      <c r="BH32" s="370"/>
      <c r="BI32" s="370"/>
      <c r="BJ32" s="370"/>
      <c r="BK32" s="370"/>
      <c r="BL32" s="370"/>
      <c r="BM32" s="370"/>
      <c r="BN32" s="370"/>
      <c r="BO32" s="370"/>
      <c r="BP32" s="370"/>
      <c r="BQ32" s="370"/>
      <c r="BR32" s="370"/>
      <c r="BS32" s="370"/>
      <c r="BT32" s="370"/>
      <c r="BU32" s="370"/>
      <c r="BW32" s="370" t="s">
        <v>132</v>
      </c>
      <c r="BX32" s="370"/>
      <c r="BY32" s="370"/>
      <c r="BZ32" s="370"/>
      <c r="CA32" s="370"/>
      <c r="CB32" s="370"/>
      <c r="CC32" s="370"/>
      <c r="CD32" s="370"/>
      <c r="CE32" s="370"/>
      <c r="CF32" s="370"/>
      <c r="CG32" s="370"/>
      <c r="CH32" s="370"/>
      <c r="CI32" s="370"/>
      <c r="CJ32" s="370"/>
      <c r="CK32" s="370"/>
      <c r="CL32" s="370"/>
      <c r="CM32" s="370"/>
      <c r="CO32" s="370" t="s">
        <v>133</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134</v>
      </c>
      <c r="D33" s="368"/>
      <c r="E33" s="367" t="s">
        <v>135</v>
      </c>
      <c r="F33" s="367"/>
      <c r="G33" s="367"/>
      <c r="H33" s="367"/>
      <c r="I33" s="367"/>
      <c r="J33" s="367"/>
      <c r="K33" s="367"/>
      <c r="L33" s="367"/>
      <c r="M33" s="367"/>
      <c r="N33" s="367"/>
      <c r="O33" s="367"/>
      <c r="P33" s="367"/>
      <c r="Q33" s="367"/>
      <c r="R33" s="367"/>
      <c r="S33" s="367"/>
      <c r="T33" s="65"/>
      <c r="U33" s="368" t="s">
        <v>134</v>
      </c>
      <c r="V33" s="368"/>
      <c r="W33" s="367" t="s">
        <v>135</v>
      </c>
      <c r="X33" s="367"/>
      <c r="Y33" s="367"/>
      <c r="Z33" s="367"/>
      <c r="AA33" s="367"/>
      <c r="AB33" s="367"/>
      <c r="AC33" s="367"/>
      <c r="AD33" s="367"/>
      <c r="AE33" s="367"/>
      <c r="AF33" s="367"/>
      <c r="AG33" s="367"/>
      <c r="AH33" s="367"/>
      <c r="AI33" s="367"/>
      <c r="AJ33" s="367"/>
      <c r="AK33" s="367"/>
      <c r="AL33" s="65"/>
      <c r="AM33" s="368" t="s">
        <v>134</v>
      </c>
      <c r="AN33" s="368"/>
      <c r="AO33" s="367" t="s">
        <v>135</v>
      </c>
      <c r="AP33" s="367"/>
      <c r="AQ33" s="367"/>
      <c r="AR33" s="367"/>
      <c r="AS33" s="367"/>
      <c r="AT33" s="367"/>
      <c r="AU33" s="367"/>
      <c r="AV33" s="367"/>
      <c r="AW33" s="367"/>
      <c r="AX33" s="367"/>
      <c r="AY33" s="367"/>
      <c r="AZ33" s="367"/>
      <c r="BA33" s="367"/>
      <c r="BB33" s="367"/>
      <c r="BC33" s="367"/>
      <c r="BD33" s="66"/>
      <c r="BE33" s="367" t="s">
        <v>136</v>
      </c>
      <c r="BF33" s="367"/>
      <c r="BG33" s="367" t="s">
        <v>137</v>
      </c>
      <c r="BH33" s="367"/>
      <c r="BI33" s="367"/>
      <c r="BJ33" s="367"/>
      <c r="BK33" s="367"/>
      <c r="BL33" s="367"/>
      <c r="BM33" s="367"/>
      <c r="BN33" s="367"/>
      <c r="BO33" s="367"/>
      <c r="BP33" s="367"/>
      <c r="BQ33" s="367"/>
      <c r="BR33" s="367"/>
      <c r="BS33" s="367"/>
      <c r="BT33" s="367"/>
      <c r="BU33" s="367"/>
      <c r="BV33" s="66"/>
      <c r="BW33" s="368" t="s">
        <v>136</v>
      </c>
      <c r="BX33" s="368"/>
      <c r="BY33" s="367" t="s">
        <v>138</v>
      </c>
      <c r="BZ33" s="367"/>
      <c r="CA33" s="367"/>
      <c r="CB33" s="367"/>
      <c r="CC33" s="367"/>
      <c r="CD33" s="367"/>
      <c r="CE33" s="367"/>
      <c r="CF33" s="367"/>
      <c r="CG33" s="367"/>
      <c r="CH33" s="367"/>
      <c r="CI33" s="367"/>
      <c r="CJ33" s="367"/>
      <c r="CK33" s="367"/>
      <c r="CL33" s="367"/>
      <c r="CM33" s="367"/>
      <c r="CN33" s="65"/>
      <c r="CO33" s="368" t="s">
        <v>139</v>
      </c>
      <c r="CP33" s="368"/>
      <c r="CQ33" s="367" t="s">
        <v>140</v>
      </c>
      <c r="CR33" s="367"/>
      <c r="CS33" s="367"/>
      <c r="CT33" s="367"/>
      <c r="CU33" s="367"/>
      <c r="CV33" s="367"/>
      <c r="CW33" s="367"/>
      <c r="CX33" s="367"/>
      <c r="CY33" s="367"/>
      <c r="CZ33" s="367"/>
      <c r="DA33" s="367"/>
      <c r="DB33" s="367"/>
      <c r="DC33" s="367"/>
      <c r="DD33" s="367"/>
      <c r="DE33" s="367"/>
      <c r="DF33" s="65"/>
      <c r="DG33" s="366" t="s">
        <v>141</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4</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8</v>
      </c>
      <c r="AN34" s="364"/>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40"/>
      <c r="BE34" s="364">
        <f>IF(BG34="","",MAX(C34:D43,U34:V43,AM34:AN43)+1)</f>
        <v>10</v>
      </c>
      <c r="BF34" s="364"/>
      <c r="BG34" s="365" t="str">
        <f>IF('各会計、関係団体の財政状況及び健全化判断比率'!B34="","",'各会計、関係団体の財政状況及び健全化判断比率'!B34)</f>
        <v>農業集落排水事業特別会計</v>
      </c>
      <c r="BH34" s="365"/>
      <c r="BI34" s="365"/>
      <c r="BJ34" s="365"/>
      <c r="BK34" s="365"/>
      <c r="BL34" s="365"/>
      <c r="BM34" s="365"/>
      <c r="BN34" s="365"/>
      <c r="BO34" s="365"/>
      <c r="BP34" s="365"/>
      <c r="BQ34" s="365"/>
      <c r="BR34" s="365"/>
      <c r="BS34" s="365"/>
      <c r="BT34" s="365"/>
      <c r="BU34" s="365"/>
      <c r="BV34" s="40"/>
      <c r="BW34" s="364">
        <f>IF(BY34="","",MAX(C34:D43,U34:V43,AM34:AN43,BE34:BF43)+1)</f>
        <v>13</v>
      </c>
      <c r="BX34" s="364"/>
      <c r="BY34" s="365" t="str">
        <f>IF('各会計、関係団体の財政状況及び健全化判断比率'!B68="","",'各会計、関係団体の財政状況及び健全化判断比率'!B68)</f>
        <v>群馬県市町村総合事務組合（一般会計）</v>
      </c>
      <c r="BZ34" s="365"/>
      <c r="CA34" s="365"/>
      <c r="CB34" s="365"/>
      <c r="CC34" s="365"/>
      <c r="CD34" s="365"/>
      <c r="CE34" s="365"/>
      <c r="CF34" s="365"/>
      <c r="CG34" s="365"/>
      <c r="CH34" s="365"/>
      <c r="CI34" s="365"/>
      <c r="CJ34" s="365"/>
      <c r="CK34" s="365"/>
      <c r="CL34" s="365"/>
      <c r="CM34" s="365"/>
      <c r="CN34" s="40"/>
      <c r="CO34" s="364">
        <f>IF(CQ34="","",MAX(C34:D43,U34:V43,AM34:AN43,BE34:BF43,BW34:BX43)+1)</f>
        <v>18</v>
      </c>
      <c r="CP34" s="364"/>
      <c r="CQ34" s="365" t="str">
        <f>IF('各会計、関係団体の財政状況及び健全化判断比率'!BS7="","",'各会計、関係団体の財政状況及び健全化判断比率'!BS7)</f>
        <v>前橋観光コンベンション協会</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67"/>
    </row>
    <row r="35" spans="1:113" ht="32.25" customHeight="1" x14ac:dyDescent="0.15">
      <c r="A35" s="40"/>
      <c r="B35" s="64"/>
      <c r="C35" s="364">
        <f>IF(E35="","",C34+1)</f>
        <v>2</v>
      </c>
      <c r="D35" s="364"/>
      <c r="E35" s="365" t="str">
        <f>IF('各会計、関係団体の財政状況及び健全化判断比率'!B8="","",'各会計、関係団体の財政状況及び健全化判断比率'!B8)</f>
        <v>母子父子寡婦福祉資金貸付金特別会計</v>
      </c>
      <c r="F35" s="365"/>
      <c r="G35" s="365"/>
      <c r="H35" s="365"/>
      <c r="I35" s="365"/>
      <c r="J35" s="365"/>
      <c r="K35" s="365"/>
      <c r="L35" s="365"/>
      <c r="M35" s="365"/>
      <c r="N35" s="365"/>
      <c r="O35" s="365"/>
      <c r="P35" s="365"/>
      <c r="Q35" s="365"/>
      <c r="R35" s="365"/>
      <c r="S35" s="365"/>
      <c r="T35" s="40"/>
      <c r="U35" s="364">
        <f>IF(W35="","",U34+1)</f>
        <v>5</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40"/>
      <c r="AM35" s="364">
        <f t="shared" ref="AM35:AM43" si="0">IF(AO35="","",AM34+1)</f>
        <v>9</v>
      </c>
      <c r="AN35" s="364"/>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40"/>
      <c r="BE35" s="364">
        <f t="shared" ref="BE35:BE43" si="1">IF(BG35="","",BE34+1)</f>
        <v>11</v>
      </c>
      <c r="BF35" s="364"/>
      <c r="BG35" s="365" t="str">
        <f>IF('各会計、関係団体の財政状況及び健全化判断比率'!B35="","",'各会計、関係団体の財政状況及び健全化判断比率'!B35)</f>
        <v>新エネルギー発電事業特別会計</v>
      </c>
      <c r="BH35" s="365"/>
      <c r="BI35" s="365"/>
      <c r="BJ35" s="365"/>
      <c r="BK35" s="365"/>
      <c r="BL35" s="365"/>
      <c r="BM35" s="365"/>
      <c r="BN35" s="365"/>
      <c r="BO35" s="365"/>
      <c r="BP35" s="365"/>
      <c r="BQ35" s="365"/>
      <c r="BR35" s="365"/>
      <c r="BS35" s="365"/>
      <c r="BT35" s="365"/>
      <c r="BU35" s="365"/>
      <c r="BV35" s="40"/>
      <c r="BW35" s="364">
        <f t="shared" ref="BW35:BW43" si="2">IF(BY35="","",BW34+1)</f>
        <v>14</v>
      </c>
      <c r="BX35" s="364"/>
      <c r="BY35" s="365" t="str">
        <f>IF('各会計、関係団体の財政状況及び健全化判断比率'!B69="","",'各会計、関係団体の財政状況及び健全化判断比率'!B69)</f>
        <v>群馬県後期高齢者医療広域連合（一般会計）</v>
      </c>
      <c r="BZ35" s="365"/>
      <c r="CA35" s="365"/>
      <c r="CB35" s="365"/>
      <c r="CC35" s="365"/>
      <c r="CD35" s="365"/>
      <c r="CE35" s="365"/>
      <c r="CF35" s="365"/>
      <c r="CG35" s="365"/>
      <c r="CH35" s="365"/>
      <c r="CI35" s="365"/>
      <c r="CJ35" s="365"/>
      <c r="CK35" s="365"/>
      <c r="CL35" s="365"/>
      <c r="CM35" s="365"/>
      <c r="CN35" s="40"/>
      <c r="CO35" s="364">
        <f t="shared" ref="CO35:CO43" si="3">IF(CQ35="","",CO34+1)</f>
        <v>19</v>
      </c>
      <c r="CP35" s="364"/>
      <c r="CQ35" s="365" t="str">
        <f>IF('各会計、関係団体の財政状況及び健全化判断比率'!BS8="","",'各会計、関係団体の財政状況及び健全化判断比率'!BS8)</f>
        <v>前橋青果低温貯蔵</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f>IF(E36="","",C35+1)</f>
        <v>3</v>
      </c>
      <c r="D36" s="364"/>
      <c r="E36" s="365" t="str">
        <f>IF('各会計、関係団体の財政状況及び健全化判断比率'!B9="","",'各会計、関係団体の財政状況及び健全化判断比率'!B9)</f>
        <v>用地先行取得事業特別会計</v>
      </c>
      <c r="F36" s="365"/>
      <c r="G36" s="365"/>
      <c r="H36" s="365"/>
      <c r="I36" s="365"/>
      <c r="J36" s="365"/>
      <c r="K36" s="365"/>
      <c r="L36" s="365"/>
      <c r="M36" s="365"/>
      <c r="N36" s="365"/>
      <c r="O36" s="365"/>
      <c r="P36" s="365"/>
      <c r="Q36" s="365"/>
      <c r="R36" s="365"/>
      <c r="S36" s="365"/>
      <c r="T36" s="40"/>
      <c r="U36" s="364">
        <f t="shared" ref="U36:U43" si="4">IF(W36="","",U35+1)</f>
        <v>6</v>
      </c>
      <c r="V36" s="364"/>
      <c r="W36" s="365" t="str">
        <f>IF('各会計、関係団体の財政状況及び健全化判断比率'!B30="","",'各会計、関係団体の財政状況及び健全化判断比率'!B30)</f>
        <v>競輪特別会計</v>
      </c>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f t="shared" si="1"/>
        <v>12</v>
      </c>
      <c r="BF36" s="364"/>
      <c r="BG36" s="365" t="str">
        <f>IF('各会計、関係団体の財政状況及び健全化判断比率'!B36="","",'各会計、関係団体の財政状況及び健全化判断比率'!B36)</f>
        <v>産業立地推進事業特別会計</v>
      </c>
      <c r="BH36" s="365"/>
      <c r="BI36" s="365"/>
      <c r="BJ36" s="365"/>
      <c r="BK36" s="365"/>
      <c r="BL36" s="365"/>
      <c r="BM36" s="365"/>
      <c r="BN36" s="365"/>
      <c r="BO36" s="365"/>
      <c r="BP36" s="365"/>
      <c r="BQ36" s="365"/>
      <c r="BR36" s="365"/>
      <c r="BS36" s="365"/>
      <c r="BT36" s="365"/>
      <c r="BU36" s="365"/>
      <c r="BV36" s="40"/>
      <c r="BW36" s="364">
        <f t="shared" si="2"/>
        <v>15</v>
      </c>
      <c r="BX36" s="364"/>
      <c r="BY36" s="365" t="str">
        <f>IF('各会計、関係団体の財政状況及び健全化判断比率'!B70="","",'各会計、関係団体の財政状況及び健全化判断比率'!B70)</f>
        <v>群馬県後期高齢者医療広域連合（事業会計）</v>
      </c>
      <c r="BZ36" s="365"/>
      <c r="CA36" s="365"/>
      <c r="CB36" s="365"/>
      <c r="CC36" s="365"/>
      <c r="CD36" s="365"/>
      <c r="CE36" s="365"/>
      <c r="CF36" s="365"/>
      <c r="CG36" s="365"/>
      <c r="CH36" s="365"/>
      <c r="CI36" s="365"/>
      <c r="CJ36" s="365"/>
      <c r="CK36" s="365"/>
      <c r="CL36" s="365"/>
      <c r="CM36" s="365"/>
      <c r="CN36" s="40"/>
      <c r="CO36" s="364">
        <f t="shared" si="3"/>
        <v>20</v>
      </c>
      <c r="CP36" s="364"/>
      <c r="CQ36" s="365" t="str">
        <f>IF('各会計、関係団体の財政状況及び健全化判断比率'!BS9="","",'各会計、関係団体の財政状況及び健全化判断比率'!BS9)</f>
        <v>前橋市まちづくり公社</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f t="shared" si="4"/>
        <v>7</v>
      </c>
      <c r="V37" s="364"/>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16</v>
      </c>
      <c r="BX37" s="364"/>
      <c r="BY37" s="365" t="str">
        <f>IF('各会計、関係団体の財政状況及び健全化判断比率'!B71="","",'各会計、関係団体の財政状況及び健全化判断比率'!B71)</f>
        <v>群馬県市町村会館管理組合</v>
      </c>
      <c r="BZ37" s="365"/>
      <c r="CA37" s="365"/>
      <c r="CB37" s="365"/>
      <c r="CC37" s="365"/>
      <c r="CD37" s="365"/>
      <c r="CE37" s="365"/>
      <c r="CF37" s="365"/>
      <c r="CG37" s="365"/>
      <c r="CH37" s="365"/>
      <c r="CI37" s="365"/>
      <c r="CJ37" s="365"/>
      <c r="CK37" s="365"/>
      <c r="CL37" s="365"/>
      <c r="CM37" s="365"/>
      <c r="CN37" s="40"/>
      <c r="CO37" s="364">
        <f t="shared" si="3"/>
        <v>21</v>
      </c>
      <c r="CP37" s="364"/>
      <c r="CQ37" s="365" t="str">
        <f>IF('各会計、関係団体の財政状況及び健全化判断比率'!BS10="","",'各会計、関係団体の財政状況及び健全化判断比率'!BS10)</f>
        <v>公立大学法人前橋工科大学</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17</v>
      </c>
      <c r="BX38" s="364"/>
      <c r="BY38" s="365" t="str">
        <f>IF('各会計、関係団体の財政状況及び健全化判断比率'!B72="","",'各会計、関係団体の財政状況及び健全化判断比率'!B72)</f>
        <v>群馬県市町村総合事務組合（事業会計）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t="str">
        <f t="shared" si="2"/>
        <v/>
      </c>
      <c r="BX39" s="364"/>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142</v>
      </c>
      <c r="E46" s="361" t="s">
        <v>143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144</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145</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146</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147</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148</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71" t="s">
        <v>150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39" t="s">
        <v>151</v>
      </c>
      <c r="DI1" s="740"/>
      <c r="DJ1" s="740"/>
      <c r="DK1" s="740"/>
      <c r="DL1" s="740"/>
      <c r="DM1" s="740"/>
      <c r="DN1" s="741"/>
      <c r="DO1" s="75"/>
      <c r="DP1" s="739" t="s">
        <v>152</v>
      </c>
      <c r="DQ1" s="740"/>
      <c r="DR1" s="740"/>
      <c r="DS1" s="740"/>
      <c r="DT1" s="740"/>
      <c r="DU1" s="740"/>
      <c r="DV1" s="740"/>
      <c r="DW1" s="740"/>
      <c r="DX1" s="740"/>
      <c r="DY1" s="740"/>
      <c r="DZ1" s="740"/>
      <c r="EA1" s="740"/>
      <c r="EB1" s="740"/>
      <c r="EC1" s="741"/>
      <c r="ED1" s="73"/>
      <c r="EE1" s="73"/>
      <c r="EF1" s="73"/>
      <c r="EG1" s="73"/>
      <c r="EH1" s="73"/>
      <c r="EI1" s="73"/>
      <c r="EJ1" s="73"/>
      <c r="EK1" s="73"/>
      <c r="EL1" s="73"/>
      <c r="EM1" s="73"/>
    </row>
    <row r="2" spans="2:143" ht="22.5" customHeight="1" x14ac:dyDescent="0.15">
      <c r="B2" s="76" t="s">
        <v>153</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1" t="s">
        <v>154</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155</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156</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25</v>
      </c>
      <c r="C4" s="682"/>
      <c r="D4" s="682"/>
      <c r="E4" s="682"/>
      <c r="F4" s="682"/>
      <c r="G4" s="682"/>
      <c r="H4" s="682"/>
      <c r="I4" s="682"/>
      <c r="J4" s="682"/>
      <c r="K4" s="682"/>
      <c r="L4" s="682"/>
      <c r="M4" s="682"/>
      <c r="N4" s="682"/>
      <c r="O4" s="682"/>
      <c r="P4" s="682"/>
      <c r="Q4" s="683"/>
      <c r="R4" s="681" t="s">
        <v>157</v>
      </c>
      <c r="S4" s="682"/>
      <c r="T4" s="682"/>
      <c r="U4" s="682"/>
      <c r="V4" s="682"/>
      <c r="W4" s="682"/>
      <c r="X4" s="682"/>
      <c r="Y4" s="683"/>
      <c r="Z4" s="681" t="s">
        <v>158</v>
      </c>
      <c r="AA4" s="682"/>
      <c r="AB4" s="682"/>
      <c r="AC4" s="683"/>
      <c r="AD4" s="681" t="s">
        <v>159</v>
      </c>
      <c r="AE4" s="682"/>
      <c r="AF4" s="682"/>
      <c r="AG4" s="682"/>
      <c r="AH4" s="682"/>
      <c r="AI4" s="682"/>
      <c r="AJ4" s="682"/>
      <c r="AK4" s="683"/>
      <c r="AL4" s="681" t="s">
        <v>158</v>
      </c>
      <c r="AM4" s="682"/>
      <c r="AN4" s="682"/>
      <c r="AO4" s="683"/>
      <c r="AP4" s="742" t="s">
        <v>160</v>
      </c>
      <c r="AQ4" s="742"/>
      <c r="AR4" s="742"/>
      <c r="AS4" s="742"/>
      <c r="AT4" s="742"/>
      <c r="AU4" s="742"/>
      <c r="AV4" s="742"/>
      <c r="AW4" s="742"/>
      <c r="AX4" s="742"/>
      <c r="AY4" s="742"/>
      <c r="AZ4" s="742"/>
      <c r="BA4" s="742"/>
      <c r="BB4" s="742"/>
      <c r="BC4" s="742"/>
      <c r="BD4" s="742"/>
      <c r="BE4" s="742"/>
      <c r="BF4" s="742"/>
      <c r="BG4" s="742" t="s">
        <v>161</v>
      </c>
      <c r="BH4" s="742"/>
      <c r="BI4" s="742"/>
      <c r="BJ4" s="742"/>
      <c r="BK4" s="742"/>
      <c r="BL4" s="742"/>
      <c r="BM4" s="742"/>
      <c r="BN4" s="742"/>
      <c r="BO4" s="742" t="s">
        <v>158</v>
      </c>
      <c r="BP4" s="742"/>
      <c r="BQ4" s="742"/>
      <c r="BR4" s="742"/>
      <c r="BS4" s="742" t="s">
        <v>162</v>
      </c>
      <c r="BT4" s="742"/>
      <c r="BU4" s="742"/>
      <c r="BV4" s="742"/>
      <c r="BW4" s="742"/>
      <c r="BX4" s="742"/>
      <c r="BY4" s="742"/>
      <c r="BZ4" s="742"/>
      <c r="CA4" s="742"/>
      <c r="CB4" s="742"/>
      <c r="CD4" s="724" t="s">
        <v>163</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9" customFormat="1" ht="11.25" customHeight="1" x14ac:dyDescent="0.15">
      <c r="B5" s="690" t="s">
        <v>164</v>
      </c>
      <c r="C5" s="691"/>
      <c r="D5" s="691"/>
      <c r="E5" s="691"/>
      <c r="F5" s="691"/>
      <c r="G5" s="691"/>
      <c r="H5" s="691"/>
      <c r="I5" s="691"/>
      <c r="J5" s="691"/>
      <c r="K5" s="691"/>
      <c r="L5" s="691"/>
      <c r="M5" s="691"/>
      <c r="N5" s="691"/>
      <c r="O5" s="691"/>
      <c r="P5" s="691"/>
      <c r="Q5" s="692"/>
      <c r="R5" s="675">
        <v>53480208</v>
      </c>
      <c r="S5" s="676"/>
      <c r="T5" s="676"/>
      <c r="U5" s="676"/>
      <c r="V5" s="676"/>
      <c r="W5" s="676"/>
      <c r="X5" s="676"/>
      <c r="Y5" s="719"/>
      <c r="Z5" s="737">
        <v>32.1</v>
      </c>
      <c r="AA5" s="737"/>
      <c r="AB5" s="737"/>
      <c r="AC5" s="737"/>
      <c r="AD5" s="738">
        <v>51383080</v>
      </c>
      <c r="AE5" s="738"/>
      <c r="AF5" s="738"/>
      <c r="AG5" s="738"/>
      <c r="AH5" s="738"/>
      <c r="AI5" s="738"/>
      <c r="AJ5" s="738"/>
      <c r="AK5" s="738"/>
      <c r="AL5" s="720">
        <v>66</v>
      </c>
      <c r="AM5" s="695"/>
      <c r="AN5" s="695"/>
      <c r="AO5" s="721"/>
      <c r="AP5" s="690" t="s">
        <v>165</v>
      </c>
      <c r="AQ5" s="691"/>
      <c r="AR5" s="691"/>
      <c r="AS5" s="691"/>
      <c r="AT5" s="691"/>
      <c r="AU5" s="691"/>
      <c r="AV5" s="691"/>
      <c r="AW5" s="691"/>
      <c r="AX5" s="691"/>
      <c r="AY5" s="691"/>
      <c r="AZ5" s="691"/>
      <c r="BA5" s="691"/>
      <c r="BB5" s="691"/>
      <c r="BC5" s="691"/>
      <c r="BD5" s="691"/>
      <c r="BE5" s="691"/>
      <c r="BF5" s="692"/>
      <c r="BG5" s="622">
        <v>49113967</v>
      </c>
      <c r="BH5" s="623"/>
      <c r="BI5" s="623"/>
      <c r="BJ5" s="623"/>
      <c r="BK5" s="623"/>
      <c r="BL5" s="623"/>
      <c r="BM5" s="623"/>
      <c r="BN5" s="624"/>
      <c r="BO5" s="649">
        <v>91.8</v>
      </c>
      <c r="BP5" s="649"/>
      <c r="BQ5" s="649"/>
      <c r="BR5" s="649"/>
      <c r="BS5" s="650">
        <v>1161058</v>
      </c>
      <c r="BT5" s="650"/>
      <c r="BU5" s="650"/>
      <c r="BV5" s="650"/>
      <c r="BW5" s="650"/>
      <c r="BX5" s="650"/>
      <c r="BY5" s="650"/>
      <c r="BZ5" s="650"/>
      <c r="CA5" s="650"/>
      <c r="CB5" s="708"/>
      <c r="CD5" s="724" t="s">
        <v>160</v>
      </c>
      <c r="CE5" s="725"/>
      <c r="CF5" s="725"/>
      <c r="CG5" s="725"/>
      <c r="CH5" s="725"/>
      <c r="CI5" s="725"/>
      <c r="CJ5" s="725"/>
      <c r="CK5" s="725"/>
      <c r="CL5" s="725"/>
      <c r="CM5" s="725"/>
      <c r="CN5" s="725"/>
      <c r="CO5" s="725"/>
      <c r="CP5" s="725"/>
      <c r="CQ5" s="726"/>
      <c r="CR5" s="724" t="s">
        <v>166</v>
      </c>
      <c r="CS5" s="725"/>
      <c r="CT5" s="725"/>
      <c r="CU5" s="725"/>
      <c r="CV5" s="725"/>
      <c r="CW5" s="725"/>
      <c r="CX5" s="725"/>
      <c r="CY5" s="726"/>
      <c r="CZ5" s="724" t="s">
        <v>158</v>
      </c>
      <c r="DA5" s="725"/>
      <c r="DB5" s="725"/>
      <c r="DC5" s="726"/>
      <c r="DD5" s="724" t="s">
        <v>167</v>
      </c>
      <c r="DE5" s="725"/>
      <c r="DF5" s="725"/>
      <c r="DG5" s="725"/>
      <c r="DH5" s="725"/>
      <c r="DI5" s="725"/>
      <c r="DJ5" s="725"/>
      <c r="DK5" s="725"/>
      <c r="DL5" s="725"/>
      <c r="DM5" s="725"/>
      <c r="DN5" s="725"/>
      <c r="DO5" s="725"/>
      <c r="DP5" s="726"/>
      <c r="DQ5" s="724" t="s">
        <v>168</v>
      </c>
      <c r="DR5" s="725"/>
      <c r="DS5" s="725"/>
      <c r="DT5" s="725"/>
      <c r="DU5" s="725"/>
      <c r="DV5" s="725"/>
      <c r="DW5" s="725"/>
      <c r="DX5" s="725"/>
      <c r="DY5" s="725"/>
      <c r="DZ5" s="725"/>
      <c r="EA5" s="725"/>
      <c r="EB5" s="725"/>
      <c r="EC5" s="726"/>
    </row>
    <row r="6" spans="2:143" ht="11.25" customHeight="1" x14ac:dyDescent="0.15">
      <c r="B6" s="619" t="s">
        <v>169</v>
      </c>
      <c r="C6" s="620"/>
      <c r="D6" s="620"/>
      <c r="E6" s="620"/>
      <c r="F6" s="620"/>
      <c r="G6" s="620"/>
      <c r="H6" s="620"/>
      <c r="I6" s="620"/>
      <c r="J6" s="620"/>
      <c r="K6" s="620"/>
      <c r="L6" s="620"/>
      <c r="M6" s="620"/>
      <c r="N6" s="620"/>
      <c r="O6" s="620"/>
      <c r="P6" s="620"/>
      <c r="Q6" s="621"/>
      <c r="R6" s="622">
        <v>1301693</v>
      </c>
      <c r="S6" s="623"/>
      <c r="T6" s="623"/>
      <c r="U6" s="623"/>
      <c r="V6" s="623"/>
      <c r="W6" s="623"/>
      <c r="X6" s="623"/>
      <c r="Y6" s="624"/>
      <c r="Z6" s="649">
        <v>0.8</v>
      </c>
      <c r="AA6" s="649"/>
      <c r="AB6" s="649"/>
      <c r="AC6" s="649"/>
      <c r="AD6" s="650">
        <v>1301693</v>
      </c>
      <c r="AE6" s="650"/>
      <c r="AF6" s="650"/>
      <c r="AG6" s="650"/>
      <c r="AH6" s="650"/>
      <c r="AI6" s="650"/>
      <c r="AJ6" s="650"/>
      <c r="AK6" s="650"/>
      <c r="AL6" s="625">
        <v>1.7</v>
      </c>
      <c r="AM6" s="626"/>
      <c r="AN6" s="626"/>
      <c r="AO6" s="651"/>
      <c r="AP6" s="619" t="s">
        <v>170</v>
      </c>
      <c r="AQ6" s="620"/>
      <c r="AR6" s="620"/>
      <c r="AS6" s="620"/>
      <c r="AT6" s="620"/>
      <c r="AU6" s="620"/>
      <c r="AV6" s="620"/>
      <c r="AW6" s="620"/>
      <c r="AX6" s="620"/>
      <c r="AY6" s="620"/>
      <c r="AZ6" s="620"/>
      <c r="BA6" s="620"/>
      <c r="BB6" s="620"/>
      <c r="BC6" s="620"/>
      <c r="BD6" s="620"/>
      <c r="BE6" s="620"/>
      <c r="BF6" s="621"/>
      <c r="BG6" s="622">
        <v>49113967</v>
      </c>
      <c r="BH6" s="623"/>
      <c r="BI6" s="623"/>
      <c r="BJ6" s="623"/>
      <c r="BK6" s="623"/>
      <c r="BL6" s="623"/>
      <c r="BM6" s="623"/>
      <c r="BN6" s="624"/>
      <c r="BO6" s="649">
        <v>91.8</v>
      </c>
      <c r="BP6" s="649"/>
      <c r="BQ6" s="649"/>
      <c r="BR6" s="649"/>
      <c r="BS6" s="650">
        <v>1161058</v>
      </c>
      <c r="BT6" s="650"/>
      <c r="BU6" s="650"/>
      <c r="BV6" s="650"/>
      <c r="BW6" s="650"/>
      <c r="BX6" s="650"/>
      <c r="BY6" s="650"/>
      <c r="BZ6" s="650"/>
      <c r="CA6" s="650"/>
      <c r="CB6" s="708"/>
      <c r="CD6" s="678" t="s">
        <v>171</v>
      </c>
      <c r="CE6" s="679"/>
      <c r="CF6" s="679"/>
      <c r="CG6" s="679"/>
      <c r="CH6" s="679"/>
      <c r="CI6" s="679"/>
      <c r="CJ6" s="679"/>
      <c r="CK6" s="679"/>
      <c r="CL6" s="679"/>
      <c r="CM6" s="679"/>
      <c r="CN6" s="679"/>
      <c r="CO6" s="679"/>
      <c r="CP6" s="679"/>
      <c r="CQ6" s="680"/>
      <c r="CR6" s="622">
        <v>638466</v>
      </c>
      <c r="CS6" s="623"/>
      <c r="CT6" s="623"/>
      <c r="CU6" s="623"/>
      <c r="CV6" s="623"/>
      <c r="CW6" s="623"/>
      <c r="CX6" s="623"/>
      <c r="CY6" s="624"/>
      <c r="CZ6" s="720">
        <v>0.4</v>
      </c>
      <c r="DA6" s="695"/>
      <c r="DB6" s="695"/>
      <c r="DC6" s="723"/>
      <c r="DD6" s="628" t="s">
        <v>172</v>
      </c>
      <c r="DE6" s="623"/>
      <c r="DF6" s="623"/>
      <c r="DG6" s="623"/>
      <c r="DH6" s="623"/>
      <c r="DI6" s="623"/>
      <c r="DJ6" s="623"/>
      <c r="DK6" s="623"/>
      <c r="DL6" s="623"/>
      <c r="DM6" s="623"/>
      <c r="DN6" s="623"/>
      <c r="DO6" s="623"/>
      <c r="DP6" s="624"/>
      <c r="DQ6" s="628">
        <v>638466</v>
      </c>
      <c r="DR6" s="623"/>
      <c r="DS6" s="623"/>
      <c r="DT6" s="623"/>
      <c r="DU6" s="623"/>
      <c r="DV6" s="623"/>
      <c r="DW6" s="623"/>
      <c r="DX6" s="623"/>
      <c r="DY6" s="623"/>
      <c r="DZ6" s="623"/>
      <c r="EA6" s="623"/>
      <c r="EB6" s="623"/>
      <c r="EC6" s="666"/>
    </row>
    <row r="7" spans="2:143" ht="11.25" customHeight="1" x14ac:dyDescent="0.15">
      <c r="B7" s="619" t="s">
        <v>173</v>
      </c>
      <c r="C7" s="620"/>
      <c r="D7" s="620"/>
      <c r="E7" s="620"/>
      <c r="F7" s="620"/>
      <c r="G7" s="620"/>
      <c r="H7" s="620"/>
      <c r="I7" s="620"/>
      <c r="J7" s="620"/>
      <c r="K7" s="620"/>
      <c r="L7" s="620"/>
      <c r="M7" s="620"/>
      <c r="N7" s="620"/>
      <c r="O7" s="620"/>
      <c r="P7" s="620"/>
      <c r="Q7" s="621"/>
      <c r="R7" s="622">
        <v>36695</v>
      </c>
      <c r="S7" s="623"/>
      <c r="T7" s="623"/>
      <c r="U7" s="623"/>
      <c r="V7" s="623"/>
      <c r="W7" s="623"/>
      <c r="X7" s="623"/>
      <c r="Y7" s="624"/>
      <c r="Z7" s="649">
        <v>0</v>
      </c>
      <c r="AA7" s="649"/>
      <c r="AB7" s="649"/>
      <c r="AC7" s="649"/>
      <c r="AD7" s="650">
        <v>36695</v>
      </c>
      <c r="AE7" s="650"/>
      <c r="AF7" s="650"/>
      <c r="AG7" s="650"/>
      <c r="AH7" s="650"/>
      <c r="AI7" s="650"/>
      <c r="AJ7" s="650"/>
      <c r="AK7" s="650"/>
      <c r="AL7" s="625">
        <v>0</v>
      </c>
      <c r="AM7" s="626"/>
      <c r="AN7" s="626"/>
      <c r="AO7" s="651"/>
      <c r="AP7" s="619" t="s">
        <v>174</v>
      </c>
      <c r="AQ7" s="620"/>
      <c r="AR7" s="620"/>
      <c r="AS7" s="620"/>
      <c r="AT7" s="620"/>
      <c r="AU7" s="620"/>
      <c r="AV7" s="620"/>
      <c r="AW7" s="620"/>
      <c r="AX7" s="620"/>
      <c r="AY7" s="620"/>
      <c r="AZ7" s="620"/>
      <c r="BA7" s="620"/>
      <c r="BB7" s="620"/>
      <c r="BC7" s="620"/>
      <c r="BD7" s="620"/>
      <c r="BE7" s="620"/>
      <c r="BF7" s="621"/>
      <c r="BG7" s="622">
        <v>23998665</v>
      </c>
      <c r="BH7" s="623"/>
      <c r="BI7" s="623"/>
      <c r="BJ7" s="623"/>
      <c r="BK7" s="623"/>
      <c r="BL7" s="623"/>
      <c r="BM7" s="623"/>
      <c r="BN7" s="624"/>
      <c r="BO7" s="649">
        <v>44.9</v>
      </c>
      <c r="BP7" s="649"/>
      <c r="BQ7" s="649"/>
      <c r="BR7" s="649"/>
      <c r="BS7" s="650">
        <v>1161058</v>
      </c>
      <c r="BT7" s="650"/>
      <c r="BU7" s="650"/>
      <c r="BV7" s="650"/>
      <c r="BW7" s="650"/>
      <c r="BX7" s="650"/>
      <c r="BY7" s="650"/>
      <c r="BZ7" s="650"/>
      <c r="CA7" s="650"/>
      <c r="CB7" s="708"/>
      <c r="CD7" s="656" t="s">
        <v>175</v>
      </c>
      <c r="CE7" s="657"/>
      <c r="CF7" s="657"/>
      <c r="CG7" s="657"/>
      <c r="CH7" s="657"/>
      <c r="CI7" s="657"/>
      <c r="CJ7" s="657"/>
      <c r="CK7" s="657"/>
      <c r="CL7" s="657"/>
      <c r="CM7" s="657"/>
      <c r="CN7" s="657"/>
      <c r="CO7" s="657"/>
      <c r="CP7" s="657"/>
      <c r="CQ7" s="658"/>
      <c r="CR7" s="622">
        <v>16487564</v>
      </c>
      <c r="CS7" s="623"/>
      <c r="CT7" s="623"/>
      <c r="CU7" s="623"/>
      <c r="CV7" s="623"/>
      <c r="CW7" s="623"/>
      <c r="CX7" s="623"/>
      <c r="CY7" s="624"/>
      <c r="CZ7" s="649">
        <v>10.199999999999999</v>
      </c>
      <c r="DA7" s="649"/>
      <c r="DB7" s="649"/>
      <c r="DC7" s="649"/>
      <c r="DD7" s="628">
        <v>2456922</v>
      </c>
      <c r="DE7" s="623"/>
      <c r="DF7" s="623"/>
      <c r="DG7" s="623"/>
      <c r="DH7" s="623"/>
      <c r="DI7" s="623"/>
      <c r="DJ7" s="623"/>
      <c r="DK7" s="623"/>
      <c r="DL7" s="623"/>
      <c r="DM7" s="623"/>
      <c r="DN7" s="623"/>
      <c r="DO7" s="623"/>
      <c r="DP7" s="624"/>
      <c r="DQ7" s="628">
        <v>12374175</v>
      </c>
      <c r="DR7" s="623"/>
      <c r="DS7" s="623"/>
      <c r="DT7" s="623"/>
      <c r="DU7" s="623"/>
      <c r="DV7" s="623"/>
      <c r="DW7" s="623"/>
      <c r="DX7" s="623"/>
      <c r="DY7" s="623"/>
      <c r="DZ7" s="623"/>
      <c r="EA7" s="623"/>
      <c r="EB7" s="623"/>
      <c r="EC7" s="666"/>
    </row>
    <row r="8" spans="2:143" ht="11.25" customHeight="1" x14ac:dyDescent="0.15">
      <c r="B8" s="619" t="s">
        <v>176</v>
      </c>
      <c r="C8" s="620"/>
      <c r="D8" s="620"/>
      <c r="E8" s="620"/>
      <c r="F8" s="620"/>
      <c r="G8" s="620"/>
      <c r="H8" s="620"/>
      <c r="I8" s="620"/>
      <c r="J8" s="620"/>
      <c r="K8" s="620"/>
      <c r="L8" s="620"/>
      <c r="M8" s="620"/>
      <c r="N8" s="620"/>
      <c r="O8" s="620"/>
      <c r="P8" s="620"/>
      <c r="Q8" s="621"/>
      <c r="R8" s="622">
        <v>297072</v>
      </c>
      <c r="S8" s="623"/>
      <c r="T8" s="623"/>
      <c r="U8" s="623"/>
      <c r="V8" s="623"/>
      <c r="W8" s="623"/>
      <c r="X8" s="623"/>
      <c r="Y8" s="624"/>
      <c r="Z8" s="649">
        <v>0.2</v>
      </c>
      <c r="AA8" s="649"/>
      <c r="AB8" s="649"/>
      <c r="AC8" s="649"/>
      <c r="AD8" s="650">
        <v>297072</v>
      </c>
      <c r="AE8" s="650"/>
      <c r="AF8" s="650"/>
      <c r="AG8" s="650"/>
      <c r="AH8" s="650"/>
      <c r="AI8" s="650"/>
      <c r="AJ8" s="650"/>
      <c r="AK8" s="650"/>
      <c r="AL8" s="625">
        <v>0.4</v>
      </c>
      <c r="AM8" s="626"/>
      <c r="AN8" s="626"/>
      <c r="AO8" s="651"/>
      <c r="AP8" s="619" t="s">
        <v>177</v>
      </c>
      <c r="AQ8" s="620"/>
      <c r="AR8" s="620"/>
      <c r="AS8" s="620"/>
      <c r="AT8" s="620"/>
      <c r="AU8" s="620"/>
      <c r="AV8" s="620"/>
      <c r="AW8" s="620"/>
      <c r="AX8" s="620"/>
      <c r="AY8" s="620"/>
      <c r="AZ8" s="620"/>
      <c r="BA8" s="620"/>
      <c r="BB8" s="620"/>
      <c r="BC8" s="620"/>
      <c r="BD8" s="620"/>
      <c r="BE8" s="620"/>
      <c r="BF8" s="621"/>
      <c r="BG8" s="622">
        <v>588382</v>
      </c>
      <c r="BH8" s="623"/>
      <c r="BI8" s="623"/>
      <c r="BJ8" s="623"/>
      <c r="BK8" s="623"/>
      <c r="BL8" s="623"/>
      <c r="BM8" s="623"/>
      <c r="BN8" s="624"/>
      <c r="BO8" s="649">
        <v>1.1000000000000001</v>
      </c>
      <c r="BP8" s="649"/>
      <c r="BQ8" s="649"/>
      <c r="BR8" s="649"/>
      <c r="BS8" s="650" t="s">
        <v>172</v>
      </c>
      <c r="BT8" s="650"/>
      <c r="BU8" s="650"/>
      <c r="BV8" s="650"/>
      <c r="BW8" s="650"/>
      <c r="BX8" s="650"/>
      <c r="BY8" s="650"/>
      <c r="BZ8" s="650"/>
      <c r="CA8" s="650"/>
      <c r="CB8" s="708"/>
      <c r="CD8" s="656" t="s">
        <v>178</v>
      </c>
      <c r="CE8" s="657"/>
      <c r="CF8" s="657"/>
      <c r="CG8" s="657"/>
      <c r="CH8" s="657"/>
      <c r="CI8" s="657"/>
      <c r="CJ8" s="657"/>
      <c r="CK8" s="657"/>
      <c r="CL8" s="657"/>
      <c r="CM8" s="657"/>
      <c r="CN8" s="657"/>
      <c r="CO8" s="657"/>
      <c r="CP8" s="657"/>
      <c r="CQ8" s="658"/>
      <c r="CR8" s="622">
        <v>63387612</v>
      </c>
      <c r="CS8" s="623"/>
      <c r="CT8" s="623"/>
      <c r="CU8" s="623"/>
      <c r="CV8" s="623"/>
      <c r="CW8" s="623"/>
      <c r="CX8" s="623"/>
      <c r="CY8" s="624"/>
      <c r="CZ8" s="649">
        <v>39.299999999999997</v>
      </c>
      <c r="DA8" s="649"/>
      <c r="DB8" s="649"/>
      <c r="DC8" s="649"/>
      <c r="DD8" s="628">
        <v>1322230</v>
      </c>
      <c r="DE8" s="623"/>
      <c r="DF8" s="623"/>
      <c r="DG8" s="623"/>
      <c r="DH8" s="623"/>
      <c r="DI8" s="623"/>
      <c r="DJ8" s="623"/>
      <c r="DK8" s="623"/>
      <c r="DL8" s="623"/>
      <c r="DM8" s="623"/>
      <c r="DN8" s="623"/>
      <c r="DO8" s="623"/>
      <c r="DP8" s="624"/>
      <c r="DQ8" s="628">
        <v>25698002</v>
      </c>
      <c r="DR8" s="623"/>
      <c r="DS8" s="623"/>
      <c r="DT8" s="623"/>
      <c r="DU8" s="623"/>
      <c r="DV8" s="623"/>
      <c r="DW8" s="623"/>
      <c r="DX8" s="623"/>
      <c r="DY8" s="623"/>
      <c r="DZ8" s="623"/>
      <c r="EA8" s="623"/>
      <c r="EB8" s="623"/>
      <c r="EC8" s="666"/>
    </row>
    <row r="9" spans="2:143" ht="11.25" customHeight="1" x14ac:dyDescent="0.15">
      <c r="B9" s="619" t="s">
        <v>179</v>
      </c>
      <c r="C9" s="620"/>
      <c r="D9" s="620"/>
      <c r="E9" s="620"/>
      <c r="F9" s="620"/>
      <c r="G9" s="620"/>
      <c r="H9" s="620"/>
      <c r="I9" s="620"/>
      <c r="J9" s="620"/>
      <c r="K9" s="620"/>
      <c r="L9" s="620"/>
      <c r="M9" s="620"/>
      <c r="N9" s="620"/>
      <c r="O9" s="620"/>
      <c r="P9" s="620"/>
      <c r="Q9" s="621"/>
      <c r="R9" s="622">
        <v>328952</v>
      </c>
      <c r="S9" s="623"/>
      <c r="T9" s="623"/>
      <c r="U9" s="623"/>
      <c r="V9" s="623"/>
      <c r="W9" s="623"/>
      <c r="X9" s="623"/>
      <c r="Y9" s="624"/>
      <c r="Z9" s="649">
        <v>0.2</v>
      </c>
      <c r="AA9" s="649"/>
      <c r="AB9" s="649"/>
      <c r="AC9" s="649"/>
      <c r="AD9" s="650">
        <v>328952</v>
      </c>
      <c r="AE9" s="650"/>
      <c r="AF9" s="650"/>
      <c r="AG9" s="650"/>
      <c r="AH9" s="650"/>
      <c r="AI9" s="650"/>
      <c r="AJ9" s="650"/>
      <c r="AK9" s="650"/>
      <c r="AL9" s="625">
        <v>0.4</v>
      </c>
      <c r="AM9" s="626"/>
      <c r="AN9" s="626"/>
      <c r="AO9" s="651"/>
      <c r="AP9" s="619" t="s">
        <v>180</v>
      </c>
      <c r="AQ9" s="620"/>
      <c r="AR9" s="620"/>
      <c r="AS9" s="620"/>
      <c r="AT9" s="620"/>
      <c r="AU9" s="620"/>
      <c r="AV9" s="620"/>
      <c r="AW9" s="620"/>
      <c r="AX9" s="620"/>
      <c r="AY9" s="620"/>
      <c r="AZ9" s="620"/>
      <c r="BA9" s="620"/>
      <c r="BB9" s="620"/>
      <c r="BC9" s="620"/>
      <c r="BD9" s="620"/>
      <c r="BE9" s="620"/>
      <c r="BF9" s="621"/>
      <c r="BG9" s="622">
        <v>18800745</v>
      </c>
      <c r="BH9" s="623"/>
      <c r="BI9" s="623"/>
      <c r="BJ9" s="623"/>
      <c r="BK9" s="623"/>
      <c r="BL9" s="623"/>
      <c r="BM9" s="623"/>
      <c r="BN9" s="624"/>
      <c r="BO9" s="649">
        <v>35.200000000000003</v>
      </c>
      <c r="BP9" s="649"/>
      <c r="BQ9" s="649"/>
      <c r="BR9" s="649"/>
      <c r="BS9" s="650" t="s">
        <v>172</v>
      </c>
      <c r="BT9" s="650"/>
      <c r="BU9" s="650"/>
      <c r="BV9" s="650"/>
      <c r="BW9" s="650"/>
      <c r="BX9" s="650"/>
      <c r="BY9" s="650"/>
      <c r="BZ9" s="650"/>
      <c r="CA9" s="650"/>
      <c r="CB9" s="708"/>
      <c r="CD9" s="656" t="s">
        <v>181</v>
      </c>
      <c r="CE9" s="657"/>
      <c r="CF9" s="657"/>
      <c r="CG9" s="657"/>
      <c r="CH9" s="657"/>
      <c r="CI9" s="657"/>
      <c r="CJ9" s="657"/>
      <c r="CK9" s="657"/>
      <c r="CL9" s="657"/>
      <c r="CM9" s="657"/>
      <c r="CN9" s="657"/>
      <c r="CO9" s="657"/>
      <c r="CP9" s="657"/>
      <c r="CQ9" s="658"/>
      <c r="CR9" s="622">
        <v>11434400</v>
      </c>
      <c r="CS9" s="623"/>
      <c r="CT9" s="623"/>
      <c r="CU9" s="623"/>
      <c r="CV9" s="623"/>
      <c r="CW9" s="623"/>
      <c r="CX9" s="623"/>
      <c r="CY9" s="624"/>
      <c r="CZ9" s="649">
        <v>7.1</v>
      </c>
      <c r="DA9" s="649"/>
      <c r="DB9" s="649"/>
      <c r="DC9" s="649"/>
      <c r="DD9" s="628">
        <v>436667</v>
      </c>
      <c r="DE9" s="623"/>
      <c r="DF9" s="623"/>
      <c r="DG9" s="623"/>
      <c r="DH9" s="623"/>
      <c r="DI9" s="623"/>
      <c r="DJ9" s="623"/>
      <c r="DK9" s="623"/>
      <c r="DL9" s="623"/>
      <c r="DM9" s="623"/>
      <c r="DN9" s="623"/>
      <c r="DO9" s="623"/>
      <c r="DP9" s="624"/>
      <c r="DQ9" s="628">
        <v>7589758</v>
      </c>
      <c r="DR9" s="623"/>
      <c r="DS9" s="623"/>
      <c r="DT9" s="623"/>
      <c r="DU9" s="623"/>
      <c r="DV9" s="623"/>
      <c r="DW9" s="623"/>
      <c r="DX9" s="623"/>
      <c r="DY9" s="623"/>
      <c r="DZ9" s="623"/>
      <c r="EA9" s="623"/>
      <c r="EB9" s="623"/>
      <c r="EC9" s="666"/>
    </row>
    <row r="10" spans="2:143" ht="11.25" customHeight="1" x14ac:dyDescent="0.15">
      <c r="B10" s="619" t="s">
        <v>182</v>
      </c>
      <c r="C10" s="620"/>
      <c r="D10" s="620"/>
      <c r="E10" s="620"/>
      <c r="F10" s="620"/>
      <c r="G10" s="620"/>
      <c r="H10" s="620"/>
      <c r="I10" s="620"/>
      <c r="J10" s="620"/>
      <c r="K10" s="620"/>
      <c r="L10" s="620"/>
      <c r="M10" s="620"/>
      <c r="N10" s="620"/>
      <c r="O10" s="620"/>
      <c r="P10" s="620"/>
      <c r="Q10" s="621"/>
      <c r="R10" s="622" t="s">
        <v>120</v>
      </c>
      <c r="S10" s="623"/>
      <c r="T10" s="623"/>
      <c r="U10" s="623"/>
      <c r="V10" s="623"/>
      <c r="W10" s="623"/>
      <c r="X10" s="623"/>
      <c r="Y10" s="624"/>
      <c r="Z10" s="649" t="s">
        <v>183</v>
      </c>
      <c r="AA10" s="649"/>
      <c r="AB10" s="649"/>
      <c r="AC10" s="649"/>
      <c r="AD10" s="650" t="s">
        <v>183</v>
      </c>
      <c r="AE10" s="650"/>
      <c r="AF10" s="650"/>
      <c r="AG10" s="650"/>
      <c r="AH10" s="650"/>
      <c r="AI10" s="650"/>
      <c r="AJ10" s="650"/>
      <c r="AK10" s="650"/>
      <c r="AL10" s="625" t="s">
        <v>184</v>
      </c>
      <c r="AM10" s="626"/>
      <c r="AN10" s="626"/>
      <c r="AO10" s="651"/>
      <c r="AP10" s="619" t="s">
        <v>185</v>
      </c>
      <c r="AQ10" s="620"/>
      <c r="AR10" s="620"/>
      <c r="AS10" s="620"/>
      <c r="AT10" s="620"/>
      <c r="AU10" s="620"/>
      <c r="AV10" s="620"/>
      <c r="AW10" s="620"/>
      <c r="AX10" s="620"/>
      <c r="AY10" s="620"/>
      <c r="AZ10" s="620"/>
      <c r="BA10" s="620"/>
      <c r="BB10" s="620"/>
      <c r="BC10" s="620"/>
      <c r="BD10" s="620"/>
      <c r="BE10" s="620"/>
      <c r="BF10" s="621"/>
      <c r="BG10" s="622">
        <v>1234631</v>
      </c>
      <c r="BH10" s="623"/>
      <c r="BI10" s="623"/>
      <c r="BJ10" s="623"/>
      <c r="BK10" s="623"/>
      <c r="BL10" s="623"/>
      <c r="BM10" s="623"/>
      <c r="BN10" s="624"/>
      <c r="BO10" s="649">
        <v>2.2999999999999998</v>
      </c>
      <c r="BP10" s="649"/>
      <c r="BQ10" s="649"/>
      <c r="BR10" s="649"/>
      <c r="BS10" s="650">
        <v>204668</v>
      </c>
      <c r="BT10" s="650"/>
      <c r="BU10" s="650"/>
      <c r="BV10" s="650"/>
      <c r="BW10" s="650"/>
      <c r="BX10" s="650"/>
      <c r="BY10" s="650"/>
      <c r="BZ10" s="650"/>
      <c r="CA10" s="650"/>
      <c r="CB10" s="708"/>
      <c r="CD10" s="656" t="s">
        <v>186</v>
      </c>
      <c r="CE10" s="657"/>
      <c r="CF10" s="657"/>
      <c r="CG10" s="657"/>
      <c r="CH10" s="657"/>
      <c r="CI10" s="657"/>
      <c r="CJ10" s="657"/>
      <c r="CK10" s="657"/>
      <c r="CL10" s="657"/>
      <c r="CM10" s="657"/>
      <c r="CN10" s="657"/>
      <c r="CO10" s="657"/>
      <c r="CP10" s="657"/>
      <c r="CQ10" s="658"/>
      <c r="CR10" s="622">
        <v>394607</v>
      </c>
      <c r="CS10" s="623"/>
      <c r="CT10" s="623"/>
      <c r="CU10" s="623"/>
      <c r="CV10" s="623"/>
      <c r="CW10" s="623"/>
      <c r="CX10" s="623"/>
      <c r="CY10" s="624"/>
      <c r="CZ10" s="649">
        <v>0.2</v>
      </c>
      <c r="DA10" s="649"/>
      <c r="DB10" s="649"/>
      <c r="DC10" s="649"/>
      <c r="DD10" s="628" t="s">
        <v>183</v>
      </c>
      <c r="DE10" s="623"/>
      <c r="DF10" s="623"/>
      <c r="DG10" s="623"/>
      <c r="DH10" s="623"/>
      <c r="DI10" s="623"/>
      <c r="DJ10" s="623"/>
      <c r="DK10" s="623"/>
      <c r="DL10" s="623"/>
      <c r="DM10" s="623"/>
      <c r="DN10" s="623"/>
      <c r="DO10" s="623"/>
      <c r="DP10" s="624"/>
      <c r="DQ10" s="628">
        <v>331178</v>
      </c>
      <c r="DR10" s="623"/>
      <c r="DS10" s="623"/>
      <c r="DT10" s="623"/>
      <c r="DU10" s="623"/>
      <c r="DV10" s="623"/>
      <c r="DW10" s="623"/>
      <c r="DX10" s="623"/>
      <c r="DY10" s="623"/>
      <c r="DZ10" s="623"/>
      <c r="EA10" s="623"/>
      <c r="EB10" s="623"/>
      <c r="EC10" s="666"/>
    </row>
    <row r="11" spans="2:143" ht="11.25" customHeight="1" x14ac:dyDescent="0.15">
      <c r="B11" s="619" t="s">
        <v>187</v>
      </c>
      <c r="C11" s="620"/>
      <c r="D11" s="620"/>
      <c r="E11" s="620"/>
      <c r="F11" s="620"/>
      <c r="G11" s="620"/>
      <c r="H11" s="620"/>
      <c r="I11" s="620"/>
      <c r="J11" s="620"/>
      <c r="K11" s="620"/>
      <c r="L11" s="620"/>
      <c r="M11" s="620"/>
      <c r="N11" s="620"/>
      <c r="O11" s="620"/>
      <c r="P11" s="620"/>
      <c r="Q11" s="621"/>
      <c r="R11" s="622">
        <v>8377902</v>
      </c>
      <c r="S11" s="623"/>
      <c r="T11" s="623"/>
      <c r="U11" s="623"/>
      <c r="V11" s="623"/>
      <c r="W11" s="623"/>
      <c r="X11" s="623"/>
      <c r="Y11" s="624"/>
      <c r="Z11" s="625">
        <v>5</v>
      </c>
      <c r="AA11" s="626"/>
      <c r="AB11" s="626"/>
      <c r="AC11" s="627"/>
      <c r="AD11" s="628">
        <v>8377902</v>
      </c>
      <c r="AE11" s="623"/>
      <c r="AF11" s="623"/>
      <c r="AG11" s="623"/>
      <c r="AH11" s="623"/>
      <c r="AI11" s="623"/>
      <c r="AJ11" s="623"/>
      <c r="AK11" s="624"/>
      <c r="AL11" s="625">
        <v>10.8</v>
      </c>
      <c r="AM11" s="626"/>
      <c r="AN11" s="626"/>
      <c r="AO11" s="651"/>
      <c r="AP11" s="619" t="s">
        <v>188</v>
      </c>
      <c r="AQ11" s="620"/>
      <c r="AR11" s="620"/>
      <c r="AS11" s="620"/>
      <c r="AT11" s="620"/>
      <c r="AU11" s="620"/>
      <c r="AV11" s="620"/>
      <c r="AW11" s="620"/>
      <c r="AX11" s="620"/>
      <c r="AY11" s="620"/>
      <c r="AZ11" s="620"/>
      <c r="BA11" s="620"/>
      <c r="BB11" s="620"/>
      <c r="BC11" s="620"/>
      <c r="BD11" s="620"/>
      <c r="BE11" s="620"/>
      <c r="BF11" s="621"/>
      <c r="BG11" s="622">
        <v>3374907</v>
      </c>
      <c r="BH11" s="623"/>
      <c r="BI11" s="623"/>
      <c r="BJ11" s="623"/>
      <c r="BK11" s="623"/>
      <c r="BL11" s="623"/>
      <c r="BM11" s="623"/>
      <c r="BN11" s="624"/>
      <c r="BO11" s="649">
        <v>6.3</v>
      </c>
      <c r="BP11" s="649"/>
      <c r="BQ11" s="649"/>
      <c r="BR11" s="649"/>
      <c r="BS11" s="650">
        <v>956390</v>
      </c>
      <c r="BT11" s="650"/>
      <c r="BU11" s="650"/>
      <c r="BV11" s="650"/>
      <c r="BW11" s="650"/>
      <c r="BX11" s="650"/>
      <c r="BY11" s="650"/>
      <c r="BZ11" s="650"/>
      <c r="CA11" s="650"/>
      <c r="CB11" s="708"/>
      <c r="CD11" s="656" t="s">
        <v>189</v>
      </c>
      <c r="CE11" s="657"/>
      <c r="CF11" s="657"/>
      <c r="CG11" s="657"/>
      <c r="CH11" s="657"/>
      <c r="CI11" s="657"/>
      <c r="CJ11" s="657"/>
      <c r="CK11" s="657"/>
      <c r="CL11" s="657"/>
      <c r="CM11" s="657"/>
      <c r="CN11" s="657"/>
      <c r="CO11" s="657"/>
      <c r="CP11" s="657"/>
      <c r="CQ11" s="658"/>
      <c r="CR11" s="622">
        <v>2641728</v>
      </c>
      <c r="CS11" s="623"/>
      <c r="CT11" s="623"/>
      <c r="CU11" s="623"/>
      <c r="CV11" s="623"/>
      <c r="CW11" s="623"/>
      <c r="CX11" s="623"/>
      <c r="CY11" s="624"/>
      <c r="CZ11" s="649">
        <v>1.6</v>
      </c>
      <c r="DA11" s="649"/>
      <c r="DB11" s="649"/>
      <c r="DC11" s="649"/>
      <c r="DD11" s="628">
        <v>481455</v>
      </c>
      <c r="DE11" s="623"/>
      <c r="DF11" s="623"/>
      <c r="DG11" s="623"/>
      <c r="DH11" s="623"/>
      <c r="DI11" s="623"/>
      <c r="DJ11" s="623"/>
      <c r="DK11" s="623"/>
      <c r="DL11" s="623"/>
      <c r="DM11" s="623"/>
      <c r="DN11" s="623"/>
      <c r="DO11" s="623"/>
      <c r="DP11" s="624"/>
      <c r="DQ11" s="628">
        <v>1928865</v>
      </c>
      <c r="DR11" s="623"/>
      <c r="DS11" s="623"/>
      <c r="DT11" s="623"/>
      <c r="DU11" s="623"/>
      <c r="DV11" s="623"/>
      <c r="DW11" s="623"/>
      <c r="DX11" s="623"/>
      <c r="DY11" s="623"/>
      <c r="DZ11" s="623"/>
      <c r="EA11" s="623"/>
      <c r="EB11" s="623"/>
      <c r="EC11" s="666"/>
    </row>
    <row r="12" spans="2:143" ht="11.25" customHeight="1" x14ac:dyDescent="0.15">
      <c r="B12" s="619" t="s">
        <v>190</v>
      </c>
      <c r="C12" s="620"/>
      <c r="D12" s="620"/>
      <c r="E12" s="620"/>
      <c r="F12" s="620"/>
      <c r="G12" s="620"/>
      <c r="H12" s="620"/>
      <c r="I12" s="620"/>
      <c r="J12" s="620"/>
      <c r="K12" s="620"/>
      <c r="L12" s="620"/>
      <c r="M12" s="620"/>
      <c r="N12" s="620"/>
      <c r="O12" s="620"/>
      <c r="P12" s="620"/>
      <c r="Q12" s="621"/>
      <c r="R12" s="622">
        <v>20590</v>
      </c>
      <c r="S12" s="623"/>
      <c r="T12" s="623"/>
      <c r="U12" s="623"/>
      <c r="V12" s="623"/>
      <c r="W12" s="623"/>
      <c r="X12" s="623"/>
      <c r="Y12" s="624"/>
      <c r="Z12" s="649">
        <v>0</v>
      </c>
      <c r="AA12" s="649"/>
      <c r="AB12" s="649"/>
      <c r="AC12" s="649"/>
      <c r="AD12" s="650">
        <v>20590</v>
      </c>
      <c r="AE12" s="650"/>
      <c r="AF12" s="650"/>
      <c r="AG12" s="650"/>
      <c r="AH12" s="650"/>
      <c r="AI12" s="650"/>
      <c r="AJ12" s="650"/>
      <c r="AK12" s="650"/>
      <c r="AL12" s="625">
        <v>0</v>
      </c>
      <c r="AM12" s="626"/>
      <c r="AN12" s="626"/>
      <c r="AO12" s="651"/>
      <c r="AP12" s="619" t="s">
        <v>191</v>
      </c>
      <c r="AQ12" s="620"/>
      <c r="AR12" s="620"/>
      <c r="AS12" s="620"/>
      <c r="AT12" s="620"/>
      <c r="AU12" s="620"/>
      <c r="AV12" s="620"/>
      <c r="AW12" s="620"/>
      <c r="AX12" s="620"/>
      <c r="AY12" s="620"/>
      <c r="AZ12" s="620"/>
      <c r="BA12" s="620"/>
      <c r="BB12" s="620"/>
      <c r="BC12" s="620"/>
      <c r="BD12" s="620"/>
      <c r="BE12" s="620"/>
      <c r="BF12" s="621"/>
      <c r="BG12" s="622">
        <v>21888058</v>
      </c>
      <c r="BH12" s="623"/>
      <c r="BI12" s="623"/>
      <c r="BJ12" s="623"/>
      <c r="BK12" s="623"/>
      <c r="BL12" s="623"/>
      <c r="BM12" s="623"/>
      <c r="BN12" s="624"/>
      <c r="BO12" s="649">
        <v>40.9</v>
      </c>
      <c r="BP12" s="649"/>
      <c r="BQ12" s="649"/>
      <c r="BR12" s="649"/>
      <c r="BS12" s="650" t="s">
        <v>183</v>
      </c>
      <c r="BT12" s="650"/>
      <c r="BU12" s="650"/>
      <c r="BV12" s="650"/>
      <c r="BW12" s="650"/>
      <c r="BX12" s="650"/>
      <c r="BY12" s="650"/>
      <c r="BZ12" s="650"/>
      <c r="CA12" s="650"/>
      <c r="CB12" s="708"/>
      <c r="CD12" s="656" t="s">
        <v>192</v>
      </c>
      <c r="CE12" s="657"/>
      <c r="CF12" s="657"/>
      <c r="CG12" s="657"/>
      <c r="CH12" s="657"/>
      <c r="CI12" s="657"/>
      <c r="CJ12" s="657"/>
      <c r="CK12" s="657"/>
      <c r="CL12" s="657"/>
      <c r="CM12" s="657"/>
      <c r="CN12" s="657"/>
      <c r="CO12" s="657"/>
      <c r="CP12" s="657"/>
      <c r="CQ12" s="658"/>
      <c r="CR12" s="622">
        <v>15076753</v>
      </c>
      <c r="CS12" s="623"/>
      <c r="CT12" s="623"/>
      <c r="CU12" s="623"/>
      <c r="CV12" s="623"/>
      <c r="CW12" s="623"/>
      <c r="CX12" s="623"/>
      <c r="CY12" s="624"/>
      <c r="CZ12" s="649">
        <v>9.3000000000000007</v>
      </c>
      <c r="DA12" s="649"/>
      <c r="DB12" s="649"/>
      <c r="DC12" s="649"/>
      <c r="DD12" s="628">
        <v>1190754</v>
      </c>
      <c r="DE12" s="623"/>
      <c r="DF12" s="623"/>
      <c r="DG12" s="623"/>
      <c r="DH12" s="623"/>
      <c r="DI12" s="623"/>
      <c r="DJ12" s="623"/>
      <c r="DK12" s="623"/>
      <c r="DL12" s="623"/>
      <c r="DM12" s="623"/>
      <c r="DN12" s="623"/>
      <c r="DO12" s="623"/>
      <c r="DP12" s="624"/>
      <c r="DQ12" s="628">
        <v>1714220</v>
      </c>
      <c r="DR12" s="623"/>
      <c r="DS12" s="623"/>
      <c r="DT12" s="623"/>
      <c r="DU12" s="623"/>
      <c r="DV12" s="623"/>
      <c r="DW12" s="623"/>
      <c r="DX12" s="623"/>
      <c r="DY12" s="623"/>
      <c r="DZ12" s="623"/>
      <c r="EA12" s="623"/>
      <c r="EB12" s="623"/>
      <c r="EC12" s="666"/>
    </row>
    <row r="13" spans="2:143" ht="11.25" customHeight="1" x14ac:dyDescent="0.15">
      <c r="B13" s="619" t="s">
        <v>193</v>
      </c>
      <c r="C13" s="620"/>
      <c r="D13" s="620"/>
      <c r="E13" s="620"/>
      <c r="F13" s="620"/>
      <c r="G13" s="620"/>
      <c r="H13" s="620"/>
      <c r="I13" s="620"/>
      <c r="J13" s="620"/>
      <c r="K13" s="620"/>
      <c r="L13" s="620"/>
      <c r="M13" s="620"/>
      <c r="N13" s="620"/>
      <c r="O13" s="620"/>
      <c r="P13" s="620"/>
      <c r="Q13" s="621"/>
      <c r="R13" s="622" t="s">
        <v>183</v>
      </c>
      <c r="S13" s="623"/>
      <c r="T13" s="623"/>
      <c r="U13" s="623"/>
      <c r="V13" s="623"/>
      <c r="W13" s="623"/>
      <c r="X13" s="623"/>
      <c r="Y13" s="624"/>
      <c r="Z13" s="649" t="s">
        <v>183</v>
      </c>
      <c r="AA13" s="649"/>
      <c r="AB13" s="649"/>
      <c r="AC13" s="649"/>
      <c r="AD13" s="650" t="s">
        <v>183</v>
      </c>
      <c r="AE13" s="650"/>
      <c r="AF13" s="650"/>
      <c r="AG13" s="650"/>
      <c r="AH13" s="650"/>
      <c r="AI13" s="650"/>
      <c r="AJ13" s="650"/>
      <c r="AK13" s="650"/>
      <c r="AL13" s="625" t="s">
        <v>183</v>
      </c>
      <c r="AM13" s="626"/>
      <c r="AN13" s="626"/>
      <c r="AO13" s="651"/>
      <c r="AP13" s="619" t="s">
        <v>194</v>
      </c>
      <c r="AQ13" s="620"/>
      <c r="AR13" s="620"/>
      <c r="AS13" s="620"/>
      <c r="AT13" s="620"/>
      <c r="AU13" s="620"/>
      <c r="AV13" s="620"/>
      <c r="AW13" s="620"/>
      <c r="AX13" s="620"/>
      <c r="AY13" s="620"/>
      <c r="AZ13" s="620"/>
      <c r="BA13" s="620"/>
      <c r="BB13" s="620"/>
      <c r="BC13" s="620"/>
      <c r="BD13" s="620"/>
      <c r="BE13" s="620"/>
      <c r="BF13" s="621"/>
      <c r="BG13" s="622">
        <v>21780068</v>
      </c>
      <c r="BH13" s="623"/>
      <c r="BI13" s="623"/>
      <c r="BJ13" s="623"/>
      <c r="BK13" s="623"/>
      <c r="BL13" s="623"/>
      <c r="BM13" s="623"/>
      <c r="BN13" s="624"/>
      <c r="BO13" s="649">
        <v>40.700000000000003</v>
      </c>
      <c r="BP13" s="649"/>
      <c r="BQ13" s="649"/>
      <c r="BR13" s="649"/>
      <c r="BS13" s="650" t="s">
        <v>172</v>
      </c>
      <c r="BT13" s="650"/>
      <c r="BU13" s="650"/>
      <c r="BV13" s="650"/>
      <c r="BW13" s="650"/>
      <c r="BX13" s="650"/>
      <c r="BY13" s="650"/>
      <c r="BZ13" s="650"/>
      <c r="CA13" s="650"/>
      <c r="CB13" s="708"/>
      <c r="CD13" s="656" t="s">
        <v>195</v>
      </c>
      <c r="CE13" s="657"/>
      <c r="CF13" s="657"/>
      <c r="CG13" s="657"/>
      <c r="CH13" s="657"/>
      <c r="CI13" s="657"/>
      <c r="CJ13" s="657"/>
      <c r="CK13" s="657"/>
      <c r="CL13" s="657"/>
      <c r="CM13" s="657"/>
      <c r="CN13" s="657"/>
      <c r="CO13" s="657"/>
      <c r="CP13" s="657"/>
      <c r="CQ13" s="658"/>
      <c r="CR13" s="622">
        <v>17129640</v>
      </c>
      <c r="CS13" s="623"/>
      <c r="CT13" s="623"/>
      <c r="CU13" s="623"/>
      <c r="CV13" s="623"/>
      <c r="CW13" s="623"/>
      <c r="CX13" s="623"/>
      <c r="CY13" s="624"/>
      <c r="CZ13" s="649">
        <v>10.6</v>
      </c>
      <c r="DA13" s="649"/>
      <c r="DB13" s="649"/>
      <c r="DC13" s="649"/>
      <c r="DD13" s="628">
        <v>10105886</v>
      </c>
      <c r="DE13" s="623"/>
      <c r="DF13" s="623"/>
      <c r="DG13" s="623"/>
      <c r="DH13" s="623"/>
      <c r="DI13" s="623"/>
      <c r="DJ13" s="623"/>
      <c r="DK13" s="623"/>
      <c r="DL13" s="623"/>
      <c r="DM13" s="623"/>
      <c r="DN13" s="623"/>
      <c r="DO13" s="623"/>
      <c r="DP13" s="624"/>
      <c r="DQ13" s="628">
        <v>8326320</v>
      </c>
      <c r="DR13" s="623"/>
      <c r="DS13" s="623"/>
      <c r="DT13" s="623"/>
      <c r="DU13" s="623"/>
      <c r="DV13" s="623"/>
      <c r="DW13" s="623"/>
      <c r="DX13" s="623"/>
      <c r="DY13" s="623"/>
      <c r="DZ13" s="623"/>
      <c r="EA13" s="623"/>
      <c r="EB13" s="623"/>
      <c r="EC13" s="666"/>
    </row>
    <row r="14" spans="2:143" ht="11.25" customHeight="1" x14ac:dyDescent="0.15">
      <c r="B14" s="619" t="s">
        <v>196</v>
      </c>
      <c r="C14" s="620"/>
      <c r="D14" s="620"/>
      <c r="E14" s="620"/>
      <c r="F14" s="620"/>
      <c r="G14" s="620"/>
      <c r="H14" s="620"/>
      <c r="I14" s="620"/>
      <c r="J14" s="620"/>
      <c r="K14" s="620"/>
      <c r="L14" s="620"/>
      <c r="M14" s="620"/>
      <c r="N14" s="620"/>
      <c r="O14" s="620"/>
      <c r="P14" s="620"/>
      <c r="Q14" s="621"/>
      <c r="R14" s="622" t="s">
        <v>120</v>
      </c>
      <c r="S14" s="623"/>
      <c r="T14" s="623"/>
      <c r="U14" s="623"/>
      <c r="V14" s="623"/>
      <c r="W14" s="623"/>
      <c r="X14" s="623"/>
      <c r="Y14" s="624"/>
      <c r="Z14" s="649" t="s">
        <v>183</v>
      </c>
      <c r="AA14" s="649"/>
      <c r="AB14" s="649"/>
      <c r="AC14" s="649"/>
      <c r="AD14" s="650" t="s">
        <v>183</v>
      </c>
      <c r="AE14" s="650"/>
      <c r="AF14" s="650"/>
      <c r="AG14" s="650"/>
      <c r="AH14" s="650"/>
      <c r="AI14" s="650"/>
      <c r="AJ14" s="650"/>
      <c r="AK14" s="650"/>
      <c r="AL14" s="625" t="s">
        <v>183</v>
      </c>
      <c r="AM14" s="626"/>
      <c r="AN14" s="626"/>
      <c r="AO14" s="651"/>
      <c r="AP14" s="619" t="s">
        <v>197</v>
      </c>
      <c r="AQ14" s="620"/>
      <c r="AR14" s="620"/>
      <c r="AS14" s="620"/>
      <c r="AT14" s="620"/>
      <c r="AU14" s="620"/>
      <c r="AV14" s="620"/>
      <c r="AW14" s="620"/>
      <c r="AX14" s="620"/>
      <c r="AY14" s="620"/>
      <c r="AZ14" s="620"/>
      <c r="BA14" s="620"/>
      <c r="BB14" s="620"/>
      <c r="BC14" s="620"/>
      <c r="BD14" s="620"/>
      <c r="BE14" s="620"/>
      <c r="BF14" s="621"/>
      <c r="BG14" s="622">
        <v>1007626</v>
      </c>
      <c r="BH14" s="623"/>
      <c r="BI14" s="623"/>
      <c r="BJ14" s="623"/>
      <c r="BK14" s="623"/>
      <c r="BL14" s="623"/>
      <c r="BM14" s="623"/>
      <c r="BN14" s="624"/>
      <c r="BO14" s="649">
        <v>1.9</v>
      </c>
      <c r="BP14" s="649"/>
      <c r="BQ14" s="649"/>
      <c r="BR14" s="649"/>
      <c r="BS14" s="650" t="s">
        <v>120</v>
      </c>
      <c r="BT14" s="650"/>
      <c r="BU14" s="650"/>
      <c r="BV14" s="650"/>
      <c r="BW14" s="650"/>
      <c r="BX14" s="650"/>
      <c r="BY14" s="650"/>
      <c r="BZ14" s="650"/>
      <c r="CA14" s="650"/>
      <c r="CB14" s="708"/>
      <c r="CD14" s="656" t="s">
        <v>198</v>
      </c>
      <c r="CE14" s="657"/>
      <c r="CF14" s="657"/>
      <c r="CG14" s="657"/>
      <c r="CH14" s="657"/>
      <c r="CI14" s="657"/>
      <c r="CJ14" s="657"/>
      <c r="CK14" s="657"/>
      <c r="CL14" s="657"/>
      <c r="CM14" s="657"/>
      <c r="CN14" s="657"/>
      <c r="CO14" s="657"/>
      <c r="CP14" s="657"/>
      <c r="CQ14" s="658"/>
      <c r="CR14" s="622">
        <v>4026438</v>
      </c>
      <c r="CS14" s="623"/>
      <c r="CT14" s="623"/>
      <c r="CU14" s="623"/>
      <c r="CV14" s="623"/>
      <c r="CW14" s="623"/>
      <c r="CX14" s="623"/>
      <c r="CY14" s="624"/>
      <c r="CZ14" s="649">
        <v>2.5</v>
      </c>
      <c r="DA14" s="649"/>
      <c r="DB14" s="649"/>
      <c r="DC14" s="649"/>
      <c r="DD14" s="628">
        <v>168311</v>
      </c>
      <c r="DE14" s="623"/>
      <c r="DF14" s="623"/>
      <c r="DG14" s="623"/>
      <c r="DH14" s="623"/>
      <c r="DI14" s="623"/>
      <c r="DJ14" s="623"/>
      <c r="DK14" s="623"/>
      <c r="DL14" s="623"/>
      <c r="DM14" s="623"/>
      <c r="DN14" s="623"/>
      <c r="DO14" s="623"/>
      <c r="DP14" s="624"/>
      <c r="DQ14" s="628">
        <v>3822482</v>
      </c>
      <c r="DR14" s="623"/>
      <c r="DS14" s="623"/>
      <c r="DT14" s="623"/>
      <c r="DU14" s="623"/>
      <c r="DV14" s="623"/>
      <c r="DW14" s="623"/>
      <c r="DX14" s="623"/>
      <c r="DY14" s="623"/>
      <c r="DZ14" s="623"/>
      <c r="EA14" s="623"/>
      <c r="EB14" s="623"/>
      <c r="EC14" s="666"/>
    </row>
    <row r="15" spans="2:143" ht="11.25" customHeight="1" x14ac:dyDescent="0.15">
      <c r="B15" s="619" t="s">
        <v>199</v>
      </c>
      <c r="C15" s="620"/>
      <c r="D15" s="620"/>
      <c r="E15" s="620"/>
      <c r="F15" s="620"/>
      <c r="G15" s="620"/>
      <c r="H15" s="620"/>
      <c r="I15" s="620"/>
      <c r="J15" s="620"/>
      <c r="K15" s="620"/>
      <c r="L15" s="620"/>
      <c r="M15" s="620"/>
      <c r="N15" s="620"/>
      <c r="O15" s="620"/>
      <c r="P15" s="620"/>
      <c r="Q15" s="621"/>
      <c r="R15" s="622" t="s">
        <v>183</v>
      </c>
      <c r="S15" s="623"/>
      <c r="T15" s="623"/>
      <c r="U15" s="623"/>
      <c r="V15" s="623"/>
      <c r="W15" s="623"/>
      <c r="X15" s="623"/>
      <c r="Y15" s="624"/>
      <c r="Z15" s="649" t="s">
        <v>183</v>
      </c>
      <c r="AA15" s="649"/>
      <c r="AB15" s="649"/>
      <c r="AC15" s="649"/>
      <c r="AD15" s="650" t="s">
        <v>183</v>
      </c>
      <c r="AE15" s="650"/>
      <c r="AF15" s="650"/>
      <c r="AG15" s="650"/>
      <c r="AH15" s="650"/>
      <c r="AI15" s="650"/>
      <c r="AJ15" s="650"/>
      <c r="AK15" s="650"/>
      <c r="AL15" s="625" t="s">
        <v>183</v>
      </c>
      <c r="AM15" s="626"/>
      <c r="AN15" s="626"/>
      <c r="AO15" s="651"/>
      <c r="AP15" s="619" t="s">
        <v>200</v>
      </c>
      <c r="AQ15" s="620"/>
      <c r="AR15" s="620"/>
      <c r="AS15" s="620"/>
      <c r="AT15" s="620"/>
      <c r="AU15" s="620"/>
      <c r="AV15" s="620"/>
      <c r="AW15" s="620"/>
      <c r="AX15" s="620"/>
      <c r="AY15" s="620"/>
      <c r="AZ15" s="620"/>
      <c r="BA15" s="620"/>
      <c r="BB15" s="620"/>
      <c r="BC15" s="620"/>
      <c r="BD15" s="620"/>
      <c r="BE15" s="620"/>
      <c r="BF15" s="621"/>
      <c r="BG15" s="622">
        <v>2219618</v>
      </c>
      <c r="BH15" s="623"/>
      <c r="BI15" s="623"/>
      <c r="BJ15" s="623"/>
      <c r="BK15" s="623"/>
      <c r="BL15" s="623"/>
      <c r="BM15" s="623"/>
      <c r="BN15" s="624"/>
      <c r="BO15" s="649">
        <v>4.2</v>
      </c>
      <c r="BP15" s="649"/>
      <c r="BQ15" s="649"/>
      <c r="BR15" s="649"/>
      <c r="BS15" s="650" t="s">
        <v>183</v>
      </c>
      <c r="BT15" s="650"/>
      <c r="BU15" s="650"/>
      <c r="BV15" s="650"/>
      <c r="BW15" s="650"/>
      <c r="BX15" s="650"/>
      <c r="BY15" s="650"/>
      <c r="BZ15" s="650"/>
      <c r="CA15" s="650"/>
      <c r="CB15" s="708"/>
      <c r="CD15" s="656" t="s">
        <v>201</v>
      </c>
      <c r="CE15" s="657"/>
      <c r="CF15" s="657"/>
      <c r="CG15" s="657"/>
      <c r="CH15" s="657"/>
      <c r="CI15" s="657"/>
      <c r="CJ15" s="657"/>
      <c r="CK15" s="657"/>
      <c r="CL15" s="657"/>
      <c r="CM15" s="657"/>
      <c r="CN15" s="657"/>
      <c r="CO15" s="657"/>
      <c r="CP15" s="657"/>
      <c r="CQ15" s="658"/>
      <c r="CR15" s="622">
        <v>14461930</v>
      </c>
      <c r="CS15" s="623"/>
      <c r="CT15" s="623"/>
      <c r="CU15" s="623"/>
      <c r="CV15" s="623"/>
      <c r="CW15" s="623"/>
      <c r="CX15" s="623"/>
      <c r="CY15" s="624"/>
      <c r="CZ15" s="649">
        <v>9</v>
      </c>
      <c r="DA15" s="649"/>
      <c r="DB15" s="649"/>
      <c r="DC15" s="649"/>
      <c r="DD15" s="628">
        <v>3143071</v>
      </c>
      <c r="DE15" s="623"/>
      <c r="DF15" s="623"/>
      <c r="DG15" s="623"/>
      <c r="DH15" s="623"/>
      <c r="DI15" s="623"/>
      <c r="DJ15" s="623"/>
      <c r="DK15" s="623"/>
      <c r="DL15" s="623"/>
      <c r="DM15" s="623"/>
      <c r="DN15" s="623"/>
      <c r="DO15" s="623"/>
      <c r="DP15" s="624"/>
      <c r="DQ15" s="628">
        <v>9606704</v>
      </c>
      <c r="DR15" s="623"/>
      <c r="DS15" s="623"/>
      <c r="DT15" s="623"/>
      <c r="DU15" s="623"/>
      <c r="DV15" s="623"/>
      <c r="DW15" s="623"/>
      <c r="DX15" s="623"/>
      <c r="DY15" s="623"/>
      <c r="DZ15" s="623"/>
      <c r="EA15" s="623"/>
      <c r="EB15" s="623"/>
      <c r="EC15" s="666"/>
    </row>
    <row r="16" spans="2:143" ht="11.25" customHeight="1" x14ac:dyDescent="0.15">
      <c r="B16" s="619" t="s">
        <v>202</v>
      </c>
      <c r="C16" s="620"/>
      <c r="D16" s="620"/>
      <c r="E16" s="620"/>
      <c r="F16" s="620"/>
      <c r="G16" s="620"/>
      <c r="H16" s="620"/>
      <c r="I16" s="620"/>
      <c r="J16" s="620"/>
      <c r="K16" s="620"/>
      <c r="L16" s="620"/>
      <c r="M16" s="620"/>
      <c r="N16" s="620"/>
      <c r="O16" s="620"/>
      <c r="P16" s="620"/>
      <c r="Q16" s="621"/>
      <c r="R16" s="622">
        <v>137705</v>
      </c>
      <c r="S16" s="623"/>
      <c r="T16" s="623"/>
      <c r="U16" s="623"/>
      <c r="V16" s="623"/>
      <c r="W16" s="623"/>
      <c r="X16" s="623"/>
      <c r="Y16" s="624"/>
      <c r="Z16" s="649">
        <v>0.1</v>
      </c>
      <c r="AA16" s="649"/>
      <c r="AB16" s="649"/>
      <c r="AC16" s="649"/>
      <c r="AD16" s="650">
        <v>137705</v>
      </c>
      <c r="AE16" s="650"/>
      <c r="AF16" s="650"/>
      <c r="AG16" s="650"/>
      <c r="AH16" s="650"/>
      <c r="AI16" s="650"/>
      <c r="AJ16" s="650"/>
      <c r="AK16" s="650"/>
      <c r="AL16" s="625">
        <v>0.2</v>
      </c>
      <c r="AM16" s="626"/>
      <c r="AN16" s="626"/>
      <c r="AO16" s="651"/>
      <c r="AP16" s="619" t="s">
        <v>203</v>
      </c>
      <c r="AQ16" s="620"/>
      <c r="AR16" s="620"/>
      <c r="AS16" s="620"/>
      <c r="AT16" s="620"/>
      <c r="AU16" s="620"/>
      <c r="AV16" s="620"/>
      <c r="AW16" s="620"/>
      <c r="AX16" s="620"/>
      <c r="AY16" s="620"/>
      <c r="AZ16" s="620"/>
      <c r="BA16" s="620"/>
      <c r="BB16" s="620"/>
      <c r="BC16" s="620"/>
      <c r="BD16" s="620"/>
      <c r="BE16" s="620"/>
      <c r="BF16" s="621"/>
      <c r="BG16" s="622" t="s">
        <v>172</v>
      </c>
      <c r="BH16" s="623"/>
      <c r="BI16" s="623"/>
      <c r="BJ16" s="623"/>
      <c r="BK16" s="623"/>
      <c r="BL16" s="623"/>
      <c r="BM16" s="623"/>
      <c r="BN16" s="624"/>
      <c r="BO16" s="649" t="s">
        <v>183</v>
      </c>
      <c r="BP16" s="649"/>
      <c r="BQ16" s="649"/>
      <c r="BR16" s="649"/>
      <c r="BS16" s="650" t="s">
        <v>66</v>
      </c>
      <c r="BT16" s="650"/>
      <c r="BU16" s="650"/>
      <c r="BV16" s="650"/>
      <c r="BW16" s="650"/>
      <c r="BX16" s="650"/>
      <c r="BY16" s="650"/>
      <c r="BZ16" s="650"/>
      <c r="CA16" s="650"/>
      <c r="CB16" s="708"/>
      <c r="CD16" s="656" t="s">
        <v>204</v>
      </c>
      <c r="CE16" s="657"/>
      <c r="CF16" s="657"/>
      <c r="CG16" s="657"/>
      <c r="CH16" s="657"/>
      <c r="CI16" s="657"/>
      <c r="CJ16" s="657"/>
      <c r="CK16" s="657"/>
      <c r="CL16" s="657"/>
      <c r="CM16" s="657"/>
      <c r="CN16" s="657"/>
      <c r="CO16" s="657"/>
      <c r="CP16" s="657"/>
      <c r="CQ16" s="658"/>
      <c r="CR16" s="622" t="s">
        <v>183</v>
      </c>
      <c r="CS16" s="623"/>
      <c r="CT16" s="623"/>
      <c r="CU16" s="623"/>
      <c r="CV16" s="623"/>
      <c r="CW16" s="623"/>
      <c r="CX16" s="623"/>
      <c r="CY16" s="624"/>
      <c r="CZ16" s="649" t="s">
        <v>183</v>
      </c>
      <c r="DA16" s="649"/>
      <c r="DB16" s="649"/>
      <c r="DC16" s="649"/>
      <c r="DD16" s="628" t="s">
        <v>183</v>
      </c>
      <c r="DE16" s="623"/>
      <c r="DF16" s="623"/>
      <c r="DG16" s="623"/>
      <c r="DH16" s="623"/>
      <c r="DI16" s="623"/>
      <c r="DJ16" s="623"/>
      <c r="DK16" s="623"/>
      <c r="DL16" s="623"/>
      <c r="DM16" s="623"/>
      <c r="DN16" s="623"/>
      <c r="DO16" s="623"/>
      <c r="DP16" s="624"/>
      <c r="DQ16" s="628" t="s">
        <v>183</v>
      </c>
      <c r="DR16" s="623"/>
      <c r="DS16" s="623"/>
      <c r="DT16" s="623"/>
      <c r="DU16" s="623"/>
      <c r="DV16" s="623"/>
      <c r="DW16" s="623"/>
      <c r="DX16" s="623"/>
      <c r="DY16" s="623"/>
      <c r="DZ16" s="623"/>
      <c r="EA16" s="623"/>
      <c r="EB16" s="623"/>
      <c r="EC16" s="666"/>
    </row>
    <row r="17" spans="2:133" ht="11.25" customHeight="1" x14ac:dyDescent="0.15">
      <c r="B17" s="619" t="s">
        <v>205</v>
      </c>
      <c r="C17" s="620"/>
      <c r="D17" s="620"/>
      <c r="E17" s="620"/>
      <c r="F17" s="620"/>
      <c r="G17" s="620"/>
      <c r="H17" s="620"/>
      <c r="I17" s="620"/>
      <c r="J17" s="620"/>
      <c r="K17" s="620"/>
      <c r="L17" s="620"/>
      <c r="M17" s="620"/>
      <c r="N17" s="620"/>
      <c r="O17" s="620"/>
      <c r="P17" s="620"/>
      <c r="Q17" s="621"/>
      <c r="R17" s="622">
        <v>701413</v>
      </c>
      <c r="S17" s="623"/>
      <c r="T17" s="623"/>
      <c r="U17" s="623"/>
      <c r="V17" s="623"/>
      <c r="W17" s="623"/>
      <c r="X17" s="623"/>
      <c r="Y17" s="624"/>
      <c r="Z17" s="649">
        <v>0.4</v>
      </c>
      <c r="AA17" s="649"/>
      <c r="AB17" s="649"/>
      <c r="AC17" s="649"/>
      <c r="AD17" s="650">
        <v>701413</v>
      </c>
      <c r="AE17" s="650"/>
      <c r="AF17" s="650"/>
      <c r="AG17" s="650"/>
      <c r="AH17" s="650"/>
      <c r="AI17" s="650"/>
      <c r="AJ17" s="650"/>
      <c r="AK17" s="650"/>
      <c r="AL17" s="625">
        <v>0.9</v>
      </c>
      <c r="AM17" s="626"/>
      <c r="AN17" s="626"/>
      <c r="AO17" s="651"/>
      <c r="AP17" s="619" t="s">
        <v>206</v>
      </c>
      <c r="AQ17" s="620"/>
      <c r="AR17" s="620"/>
      <c r="AS17" s="620"/>
      <c r="AT17" s="620"/>
      <c r="AU17" s="620"/>
      <c r="AV17" s="620"/>
      <c r="AW17" s="620"/>
      <c r="AX17" s="620"/>
      <c r="AY17" s="620"/>
      <c r="AZ17" s="620"/>
      <c r="BA17" s="620"/>
      <c r="BB17" s="620"/>
      <c r="BC17" s="620"/>
      <c r="BD17" s="620"/>
      <c r="BE17" s="620"/>
      <c r="BF17" s="621"/>
      <c r="BG17" s="622" t="s">
        <v>183</v>
      </c>
      <c r="BH17" s="623"/>
      <c r="BI17" s="623"/>
      <c r="BJ17" s="623"/>
      <c r="BK17" s="623"/>
      <c r="BL17" s="623"/>
      <c r="BM17" s="623"/>
      <c r="BN17" s="624"/>
      <c r="BO17" s="649" t="s">
        <v>183</v>
      </c>
      <c r="BP17" s="649"/>
      <c r="BQ17" s="649"/>
      <c r="BR17" s="649"/>
      <c r="BS17" s="650" t="s">
        <v>183</v>
      </c>
      <c r="BT17" s="650"/>
      <c r="BU17" s="650"/>
      <c r="BV17" s="650"/>
      <c r="BW17" s="650"/>
      <c r="BX17" s="650"/>
      <c r="BY17" s="650"/>
      <c r="BZ17" s="650"/>
      <c r="CA17" s="650"/>
      <c r="CB17" s="708"/>
      <c r="CD17" s="656" t="s">
        <v>207</v>
      </c>
      <c r="CE17" s="657"/>
      <c r="CF17" s="657"/>
      <c r="CG17" s="657"/>
      <c r="CH17" s="657"/>
      <c r="CI17" s="657"/>
      <c r="CJ17" s="657"/>
      <c r="CK17" s="657"/>
      <c r="CL17" s="657"/>
      <c r="CM17" s="657"/>
      <c r="CN17" s="657"/>
      <c r="CO17" s="657"/>
      <c r="CP17" s="657"/>
      <c r="CQ17" s="658"/>
      <c r="CR17" s="622">
        <v>15776239</v>
      </c>
      <c r="CS17" s="623"/>
      <c r="CT17" s="623"/>
      <c r="CU17" s="623"/>
      <c r="CV17" s="623"/>
      <c r="CW17" s="623"/>
      <c r="CX17" s="623"/>
      <c r="CY17" s="624"/>
      <c r="CZ17" s="649">
        <v>9.8000000000000007</v>
      </c>
      <c r="DA17" s="649"/>
      <c r="DB17" s="649"/>
      <c r="DC17" s="649"/>
      <c r="DD17" s="628" t="s">
        <v>183</v>
      </c>
      <c r="DE17" s="623"/>
      <c r="DF17" s="623"/>
      <c r="DG17" s="623"/>
      <c r="DH17" s="623"/>
      <c r="DI17" s="623"/>
      <c r="DJ17" s="623"/>
      <c r="DK17" s="623"/>
      <c r="DL17" s="623"/>
      <c r="DM17" s="623"/>
      <c r="DN17" s="623"/>
      <c r="DO17" s="623"/>
      <c r="DP17" s="624"/>
      <c r="DQ17" s="628">
        <v>15413426</v>
      </c>
      <c r="DR17" s="623"/>
      <c r="DS17" s="623"/>
      <c r="DT17" s="623"/>
      <c r="DU17" s="623"/>
      <c r="DV17" s="623"/>
      <c r="DW17" s="623"/>
      <c r="DX17" s="623"/>
      <c r="DY17" s="623"/>
      <c r="DZ17" s="623"/>
      <c r="EA17" s="623"/>
      <c r="EB17" s="623"/>
      <c r="EC17" s="666"/>
    </row>
    <row r="18" spans="2:133" ht="11.25" customHeight="1" x14ac:dyDescent="0.15">
      <c r="B18" s="619" t="s">
        <v>208</v>
      </c>
      <c r="C18" s="620"/>
      <c r="D18" s="620"/>
      <c r="E18" s="620"/>
      <c r="F18" s="620"/>
      <c r="G18" s="620"/>
      <c r="H18" s="620"/>
      <c r="I18" s="620"/>
      <c r="J18" s="620"/>
      <c r="K18" s="620"/>
      <c r="L18" s="620"/>
      <c r="M18" s="620"/>
      <c r="N18" s="620"/>
      <c r="O18" s="620"/>
      <c r="P18" s="620"/>
      <c r="Q18" s="621"/>
      <c r="R18" s="622">
        <v>1042455</v>
      </c>
      <c r="S18" s="623"/>
      <c r="T18" s="623"/>
      <c r="U18" s="623"/>
      <c r="V18" s="623"/>
      <c r="W18" s="623"/>
      <c r="X18" s="623"/>
      <c r="Y18" s="624"/>
      <c r="Z18" s="649">
        <v>0.6</v>
      </c>
      <c r="AA18" s="649"/>
      <c r="AB18" s="649"/>
      <c r="AC18" s="649"/>
      <c r="AD18" s="650">
        <v>996366</v>
      </c>
      <c r="AE18" s="650"/>
      <c r="AF18" s="650"/>
      <c r="AG18" s="650"/>
      <c r="AH18" s="650"/>
      <c r="AI18" s="650"/>
      <c r="AJ18" s="650"/>
      <c r="AK18" s="650"/>
      <c r="AL18" s="625">
        <v>1.2999999523162842</v>
      </c>
      <c r="AM18" s="626"/>
      <c r="AN18" s="626"/>
      <c r="AO18" s="651"/>
      <c r="AP18" s="619" t="s">
        <v>209</v>
      </c>
      <c r="AQ18" s="620"/>
      <c r="AR18" s="620"/>
      <c r="AS18" s="620"/>
      <c r="AT18" s="620"/>
      <c r="AU18" s="620"/>
      <c r="AV18" s="620"/>
      <c r="AW18" s="620"/>
      <c r="AX18" s="620"/>
      <c r="AY18" s="620"/>
      <c r="AZ18" s="620"/>
      <c r="BA18" s="620"/>
      <c r="BB18" s="620"/>
      <c r="BC18" s="620"/>
      <c r="BD18" s="620"/>
      <c r="BE18" s="620"/>
      <c r="BF18" s="621"/>
      <c r="BG18" s="622" t="s">
        <v>183</v>
      </c>
      <c r="BH18" s="623"/>
      <c r="BI18" s="623"/>
      <c r="BJ18" s="623"/>
      <c r="BK18" s="623"/>
      <c r="BL18" s="623"/>
      <c r="BM18" s="623"/>
      <c r="BN18" s="624"/>
      <c r="BO18" s="649" t="s">
        <v>66</v>
      </c>
      <c r="BP18" s="649"/>
      <c r="BQ18" s="649"/>
      <c r="BR18" s="649"/>
      <c r="BS18" s="650" t="s">
        <v>210</v>
      </c>
      <c r="BT18" s="650"/>
      <c r="BU18" s="650"/>
      <c r="BV18" s="650"/>
      <c r="BW18" s="650"/>
      <c r="BX18" s="650"/>
      <c r="BY18" s="650"/>
      <c r="BZ18" s="650"/>
      <c r="CA18" s="650"/>
      <c r="CB18" s="708"/>
      <c r="CD18" s="656" t="s">
        <v>211</v>
      </c>
      <c r="CE18" s="657"/>
      <c r="CF18" s="657"/>
      <c r="CG18" s="657"/>
      <c r="CH18" s="657"/>
      <c r="CI18" s="657"/>
      <c r="CJ18" s="657"/>
      <c r="CK18" s="657"/>
      <c r="CL18" s="657"/>
      <c r="CM18" s="657"/>
      <c r="CN18" s="657"/>
      <c r="CO18" s="657"/>
      <c r="CP18" s="657"/>
      <c r="CQ18" s="658"/>
      <c r="CR18" s="622" t="s">
        <v>210</v>
      </c>
      <c r="CS18" s="623"/>
      <c r="CT18" s="623"/>
      <c r="CU18" s="623"/>
      <c r="CV18" s="623"/>
      <c r="CW18" s="623"/>
      <c r="CX18" s="623"/>
      <c r="CY18" s="624"/>
      <c r="CZ18" s="649" t="s">
        <v>210</v>
      </c>
      <c r="DA18" s="649"/>
      <c r="DB18" s="649"/>
      <c r="DC18" s="649"/>
      <c r="DD18" s="628" t="s">
        <v>183</v>
      </c>
      <c r="DE18" s="623"/>
      <c r="DF18" s="623"/>
      <c r="DG18" s="623"/>
      <c r="DH18" s="623"/>
      <c r="DI18" s="623"/>
      <c r="DJ18" s="623"/>
      <c r="DK18" s="623"/>
      <c r="DL18" s="623"/>
      <c r="DM18" s="623"/>
      <c r="DN18" s="623"/>
      <c r="DO18" s="623"/>
      <c r="DP18" s="624"/>
      <c r="DQ18" s="628" t="s">
        <v>66</v>
      </c>
      <c r="DR18" s="623"/>
      <c r="DS18" s="623"/>
      <c r="DT18" s="623"/>
      <c r="DU18" s="623"/>
      <c r="DV18" s="623"/>
      <c r="DW18" s="623"/>
      <c r="DX18" s="623"/>
      <c r="DY18" s="623"/>
      <c r="DZ18" s="623"/>
      <c r="EA18" s="623"/>
      <c r="EB18" s="623"/>
      <c r="EC18" s="666"/>
    </row>
    <row r="19" spans="2:133" ht="11.25" customHeight="1" x14ac:dyDescent="0.15">
      <c r="B19" s="619" t="s">
        <v>212</v>
      </c>
      <c r="C19" s="620"/>
      <c r="D19" s="620"/>
      <c r="E19" s="620"/>
      <c r="F19" s="620"/>
      <c r="G19" s="620"/>
      <c r="H19" s="620"/>
      <c r="I19" s="620"/>
      <c r="J19" s="620"/>
      <c r="K19" s="620"/>
      <c r="L19" s="620"/>
      <c r="M19" s="620"/>
      <c r="N19" s="620"/>
      <c r="O19" s="620"/>
      <c r="P19" s="620"/>
      <c r="Q19" s="621"/>
      <c r="R19" s="622">
        <v>333008</v>
      </c>
      <c r="S19" s="623"/>
      <c r="T19" s="623"/>
      <c r="U19" s="623"/>
      <c r="V19" s="623"/>
      <c r="W19" s="623"/>
      <c r="X19" s="623"/>
      <c r="Y19" s="624"/>
      <c r="Z19" s="649">
        <v>0.2</v>
      </c>
      <c r="AA19" s="649"/>
      <c r="AB19" s="649"/>
      <c r="AC19" s="649"/>
      <c r="AD19" s="650">
        <v>333008</v>
      </c>
      <c r="AE19" s="650"/>
      <c r="AF19" s="650"/>
      <c r="AG19" s="650"/>
      <c r="AH19" s="650"/>
      <c r="AI19" s="650"/>
      <c r="AJ19" s="650"/>
      <c r="AK19" s="650"/>
      <c r="AL19" s="625">
        <v>0.4</v>
      </c>
      <c r="AM19" s="626"/>
      <c r="AN19" s="626"/>
      <c r="AO19" s="651"/>
      <c r="AP19" s="619" t="s">
        <v>213</v>
      </c>
      <c r="AQ19" s="620"/>
      <c r="AR19" s="620"/>
      <c r="AS19" s="620"/>
      <c r="AT19" s="620"/>
      <c r="AU19" s="620"/>
      <c r="AV19" s="620"/>
      <c r="AW19" s="620"/>
      <c r="AX19" s="620"/>
      <c r="AY19" s="620"/>
      <c r="AZ19" s="620"/>
      <c r="BA19" s="620"/>
      <c r="BB19" s="620"/>
      <c r="BC19" s="620"/>
      <c r="BD19" s="620"/>
      <c r="BE19" s="620"/>
      <c r="BF19" s="621"/>
      <c r="BG19" s="622">
        <v>4366241</v>
      </c>
      <c r="BH19" s="623"/>
      <c r="BI19" s="623"/>
      <c r="BJ19" s="623"/>
      <c r="BK19" s="623"/>
      <c r="BL19" s="623"/>
      <c r="BM19" s="623"/>
      <c r="BN19" s="624"/>
      <c r="BO19" s="649">
        <v>8.1999999999999993</v>
      </c>
      <c r="BP19" s="649"/>
      <c r="BQ19" s="649"/>
      <c r="BR19" s="649"/>
      <c r="BS19" s="650" t="s">
        <v>183</v>
      </c>
      <c r="BT19" s="650"/>
      <c r="BU19" s="650"/>
      <c r="BV19" s="650"/>
      <c r="BW19" s="650"/>
      <c r="BX19" s="650"/>
      <c r="BY19" s="650"/>
      <c r="BZ19" s="650"/>
      <c r="CA19" s="650"/>
      <c r="CB19" s="708"/>
      <c r="CD19" s="656" t="s">
        <v>214</v>
      </c>
      <c r="CE19" s="657"/>
      <c r="CF19" s="657"/>
      <c r="CG19" s="657"/>
      <c r="CH19" s="657"/>
      <c r="CI19" s="657"/>
      <c r="CJ19" s="657"/>
      <c r="CK19" s="657"/>
      <c r="CL19" s="657"/>
      <c r="CM19" s="657"/>
      <c r="CN19" s="657"/>
      <c r="CO19" s="657"/>
      <c r="CP19" s="657"/>
      <c r="CQ19" s="658"/>
      <c r="CR19" s="622" t="s">
        <v>210</v>
      </c>
      <c r="CS19" s="623"/>
      <c r="CT19" s="623"/>
      <c r="CU19" s="623"/>
      <c r="CV19" s="623"/>
      <c r="CW19" s="623"/>
      <c r="CX19" s="623"/>
      <c r="CY19" s="624"/>
      <c r="CZ19" s="649" t="s">
        <v>183</v>
      </c>
      <c r="DA19" s="649"/>
      <c r="DB19" s="649"/>
      <c r="DC19" s="649"/>
      <c r="DD19" s="628" t="s">
        <v>210</v>
      </c>
      <c r="DE19" s="623"/>
      <c r="DF19" s="623"/>
      <c r="DG19" s="623"/>
      <c r="DH19" s="623"/>
      <c r="DI19" s="623"/>
      <c r="DJ19" s="623"/>
      <c r="DK19" s="623"/>
      <c r="DL19" s="623"/>
      <c r="DM19" s="623"/>
      <c r="DN19" s="623"/>
      <c r="DO19" s="623"/>
      <c r="DP19" s="624"/>
      <c r="DQ19" s="628" t="s">
        <v>215</v>
      </c>
      <c r="DR19" s="623"/>
      <c r="DS19" s="623"/>
      <c r="DT19" s="623"/>
      <c r="DU19" s="623"/>
      <c r="DV19" s="623"/>
      <c r="DW19" s="623"/>
      <c r="DX19" s="623"/>
      <c r="DY19" s="623"/>
      <c r="DZ19" s="623"/>
      <c r="EA19" s="623"/>
      <c r="EB19" s="623"/>
      <c r="EC19" s="666"/>
    </row>
    <row r="20" spans="2:133" ht="11.25" customHeight="1" x14ac:dyDescent="0.15">
      <c r="B20" s="619" t="s">
        <v>216</v>
      </c>
      <c r="C20" s="620"/>
      <c r="D20" s="620"/>
      <c r="E20" s="620"/>
      <c r="F20" s="620"/>
      <c r="G20" s="620"/>
      <c r="H20" s="620"/>
      <c r="I20" s="620"/>
      <c r="J20" s="620"/>
      <c r="K20" s="620"/>
      <c r="L20" s="620"/>
      <c r="M20" s="620"/>
      <c r="N20" s="620"/>
      <c r="O20" s="620"/>
      <c r="P20" s="620"/>
      <c r="Q20" s="621"/>
      <c r="R20" s="622">
        <v>39297</v>
      </c>
      <c r="S20" s="623"/>
      <c r="T20" s="623"/>
      <c r="U20" s="623"/>
      <c r="V20" s="623"/>
      <c r="W20" s="623"/>
      <c r="X20" s="623"/>
      <c r="Y20" s="624"/>
      <c r="Z20" s="649">
        <v>0</v>
      </c>
      <c r="AA20" s="649"/>
      <c r="AB20" s="649"/>
      <c r="AC20" s="649"/>
      <c r="AD20" s="650">
        <v>39297</v>
      </c>
      <c r="AE20" s="650"/>
      <c r="AF20" s="650"/>
      <c r="AG20" s="650"/>
      <c r="AH20" s="650"/>
      <c r="AI20" s="650"/>
      <c r="AJ20" s="650"/>
      <c r="AK20" s="650"/>
      <c r="AL20" s="625">
        <v>0.1</v>
      </c>
      <c r="AM20" s="626"/>
      <c r="AN20" s="626"/>
      <c r="AO20" s="651"/>
      <c r="AP20" s="619" t="s">
        <v>217</v>
      </c>
      <c r="AQ20" s="620"/>
      <c r="AR20" s="620"/>
      <c r="AS20" s="620"/>
      <c r="AT20" s="620"/>
      <c r="AU20" s="620"/>
      <c r="AV20" s="620"/>
      <c r="AW20" s="620"/>
      <c r="AX20" s="620"/>
      <c r="AY20" s="620"/>
      <c r="AZ20" s="620"/>
      <c r="BA20" s="620"/>
      <c r="BB20" s="620"/>
      <c r="BC20" s="620"/>
      <c r="BD20" s="620"/>
      <c r="BE20" s="620"/>
      <c r="BF20" s="621"/>
      <c r="BG20" s="622">
        <v>4366241</v>
      </c>
      <c r="BH20" s="623"/>
      <c r="BI20" s="623"/>
      <c r="BJ20" s="623"/>
      <c r="BK20" s="623"/>
      <c r="BL20" s="623"/>
      <c r="BM20" s="623"/>
      <c r="BN20" s="624"/>
      <c r="BO20" s="649">
        <v>8.1999999999999993</v>
      </c>
      <c r="BP20" s="649"/>
      <c r="BQ20" s="649"/>
      <c r="BR20" s="649"/>
      <c r="BS20" s="650" t="s">
        <v>183</v>
      </c>
      <c r="BT20" s="650"/>
      <c r="BU20" s="650"/>
      <c r="BV20" s="650"/>
      <c r="BW20" s="650"/>
      <c r="BX20" s="650"/>
      <c r="BY20" s="650"/>
      <c r="BZ20" s="650"/>
      <c r="CA20" s="650"/>
      <c r="CB20" s="708"/>
      <c r="CD20" s="656" t="s">
        <v>218</v>
      </c>
      <c r="CE20" s="657"/>
      <c r="CF20" s="657"/>
      <c r="CG20" s="657"/>
      <c r="CH20" s="657"/>
      <c r="CI20" s="657"/>
      <c r="CJ20" s="657"/>
      <c r="CK20" s="657"/>
      <c r="CL20" s="657"/>
      <c r="CM20" s="657"/>
      <c r="CN20" s="657"/>
      <c r="CO20" s="657"/>
      <c r="CP20" s="657"/>
      <c r="CQ20" s="658"/>
      <c r="CR20" s="622">
        <v>161455377</v>
      </c>
      <c r="CS20" s="623"/>
      <c r="CT20" s="623"/>
      <c r="CU20" s="623"/>
      <c r="CV20" s="623"/>
      <c r="CW20" s="623"/>
      <c r="CX20" s="623"/>
      <c r="CY20" s="624"/>
      <c r="CZ20" s="649">
        <v>100</v>
      </c>
      <c r="DA20" s="649"/>
      <c r="DB20" s="649"/>
      <c r="DC20" s="649"/>
      <c r="DD20" s="628">
        <v>19305296</v>
      </c>
      <c r="DE20" s="623"/>
      <c r="DF20" s="623"/>
      <c r="DG20" s="623"/>
      <c r="DH20" s="623"/>
      <c r="DI20" s="623"/>
      <c r="DJ20" s="623"/>
      <c r="DK20" s="623"/>
      <c r="DL20" s="623"/>
      <c r="DM20" s="623"/>
      <c r="DN20" s="623"/>
      <c r="DO20" s="623"/>
      <c r="DP20" s="624"/>
      <c r="DQ20" s="628">
        <v>87443596</v>
      </c>
      <c r="DR20" s="623"/>
      <c r="DS20" s="623"/>
      <c r="DT20" s="623"/>
      <c r="DU20" s="623"/>
      <c r="DV20" s="623"/>
      <c r="DW20" s="623"/>
      <c r="DX20" s="623"/>
      <c r="DY20" s="623"/>
      <c r="DZ20" s="623"/>
      <c r="EA20" s="623"/>
      <c r="EB20" s="623"/>
      <c r="EC20" s="666"/>
    </row>
    <row r="21" spans="2:133" ht="11.25" customHeight="1" x14ac:dyDescent="0.15">
      <c r="B21" s="619" t="s">
        <v>219</v>
      </c>
      <c r="C21" s="620"/>
      <c r="D21" s="620"/>
      <c r="E21" s="620"/>
      <c r="F21" s="620"/>
      <c r="G21" s="620"/>
      <c r="H21" s="620"/>
      <c r="I21" s="620"/>
      <c r="J21" s="620"/>
      <c r="K21" s="620"/>
      <c r="L21" s="620"/>
      <c r="M21" s="620"/>
      <c r="N21" s="620"/>
      <c r="O21" s="620"/>
      <c r="P21" s="620"/>
      <c r="Q21" s="621"/>
      <c r="R21" s="622">
        <v>17054</v>
      </c>
      <c r="S21" s="623"/>
      <c r="T21" s="623"/>
      <c r="U21" s="623"/>
      <c r="V21" s="623"/>
      <c r="W21" s="623"/>
      <c r="X21" s="623"/>
      <c r="Y21" s="624"/>
      <c r="Z21" s="649">
        <v>0</v>
      </c>
      <c r="AA21" s="649"/>
      <c r="AB21" s="649"/>
      <c r="AC21" s="649"/>
      <c r="AD21" s="650">
        <v>17054</v>
      </c>
      <c r="AE21" s="650"/>
      <c r="AF21" s="650"/>
      <c r="AG21" s="650"/>
      <c r="AH21" s="650"/>
      <c r="AI21" s="650"/>
      <c r="AJ21" s="650"/>
      <c r="AK21" s="650"/>
      <c r="AL21" s="625">
        <v>0</v>
      </c>
      <c r="AM21" s="626"/>
      <c r="AN21" s="626"/>
      <c r="AO21" s="651"/>
      <c r="AP21" s="715" t="s">
        <v>220</v>
      </c>
      <c r="AQ21" s="722"/>
      <c r="AR21" s="722"/>
      <c r="AS21" s="722"/>
      <c r="AT21" s="722"/>
      <c r="AU21" s="722"/>
      <c r="AV21" s="722"/>
      <c r="AW21" s="722"/>
      <c r="AX21" s="722"/>
      <c r="AY21" s="722"/>
      <c r="AZ21" s="722"/>
      <c r="BA21" s="722"/>
      <c r="BB21" s="722"/>
      <c r="BC21" s="722"/>
      <c r="BD21" s="722"/>
      <c r="BE21" s="722"/>
      <c r="BF21" s="717"/>
      <c r="BG21" s="622">
        <v>47601</v>
      </c>
      <c r="BH21" s="623"/>
      <c r="BI21" s="623"/>
      <c r="BJ21" s="623"/>
      <c r="BK21" s="623"/>
      <c r="BL21" s="623"/>
      <c r="BM21" s="623"/>
      <c r="BN21" s="624"/>
      <c r="BO21" s="649">
        <v>0.1</v>
      </c>
      <c r="BP21" s="649"/>
      <c r="BQ21" s="649"/>
      <c r="BR21" s="649"/>
      <c r="BS21" s="650" t="s">
        <v>183</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15">
      <c r="B22" s="685" t="s">
        <v>221</v>
      </c>
      <c r="C22" s="686"/>
      <c r="D22" s="686"/>
      <c r="E22" s="686"/>
      <c r="F22" s="686"/>
      <c r="G22" s="686"/>
      <c r="H22" s="686"/>
      <c r="I22" s="686"/>
      <c r="J22" s="686"/>
      <c r="K22" s="686"/>
      <c r="L22" s="686"/>
      <c r="M22" s="686"/>
      <c r="N22" s="686"/>
      <c r="O22" s="686"/>
      <c r="P22" s="686"/>
      <c r="Q22" s="687"/>
      <c r="R22" s="622">
        <v>653096</v>
      </c>
      <c r="S22" s="623"/>
      <c r="T22" s="623"/>
      <c r="U22" s="623"/>
      <c r="V22" s="623"/>
      <c r="W22" s="623"/>
      <c r="X22" s="623"/>
      <c r="Y22" s="624"/>
      <c r="Z22" s="649">
        <v>0.4</v>
      </c>
      <c r="AA22" s="649"/>
      <c r="AB22" s="649"/>
      <c r="AC22" s="649"/>
      <c r="AD22" s="650">
        <v>607007</v>
      </c>
      <c r="AE22" s="650"/>
      <c r="AF22" s="650"/>
      <c r="AG22" s="650"/>
      <c r="AH22" s="650"/>
      <c r="AI22" s="650"/>
      <c r="AJ22" s="650"/>
      <c r="AK22" s="650"/>
      <c r="AL22" s="625">
        <v>0.80000001192092896</v>
      </c>
      <c r="AM22" s="626"/>
      <c r="AN22" s="626"/>
      <c r="AO22" s="651"/>
      <c r="AP22" s="715" t="s">
        <v>222</v>
      </c>
      <c r="AQ22" s="722"/>
      <c r="AR22" s="722"/>
      <c r="AS22" s="722"/>
      <c r="AT22" s="722"/>
      <c r="AU22" s="722"/>
      <c r="AV22" s="722"/>
      <c r="AW22" s="722"/>
      <c r="AX22" s="722"/>
      <c r="AY22" s="722"/>
      <c r="AZ22" s="722"/>
      <c r="BA22" s="722"/>
      <c r="BB22" s="722"/>
      <c r="BC22" s="722"/>
      <c r="BD22" s="722"/>
      <c r="BE22" s="722"/>
      <c r="BF22" s="717"/>
      <c r="BG22" s="622">
        <v>2221512</v>
      </c>
      <c r="BH22" s="623"/>
      <c r="BI22" s="623"/>
      <c r="BJ22" s="623"/>
      <c r="BK22" s="623"/>
      <c r="BL22" s="623"/>
      <c r="BM22" s="623"/>
      <c r="BN22" s="624"/>
      <c r="BO22" s="649">
        <v>4.2</v>
      </c>
      <c r="BP22" s="649"/>
      <c r="BQ22" s="649"/>
      <c r="BR22" s="649"/>
      <c r="BS22" s="650" t="s">
        <v>215</v>
      </c>
      <c r="BT22" s="650"/>
      <c r="BU22" s="650"/>
      <c r="BV22" s="650"/>
      <c r="BW22" s="650"/>
      <c r="BX22" s="650"/>
      <c r="BY22" s="650"/>
      <c r="BZ22" s="650"/>
      <c r="CA22" s="650"/>
      <c r="CB22" s="708"/>
      <c r="CD22" s="724" t="s">
        <v>223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224</v>
      </c>
      <c r="C23" s="620"/>
      <c r="D23" s="620"/>
      <c r="E23" s="620"/>
      <c r="F23" s="620"/>
      <c r="G23" s="620"/>
      <c r="H23" s="620"/>
      <c r="I23" s="620"/>
      <c r="J23" s="620"/>
      <c r="K23" s="620"/>
      <c r="L23" s="620"/>
      <c r="M23" s="620"/>
      <c r="N23" s="620"/>
      <c r="O23" s="620"/>
      <c r="P23" s="620"/>
      <c r="Q23" s="621"/>
      <c r="R23" s="622">
        <v>14862698</v>
      </c>
      <c r="S23" s="623"/>
      <c r="T23" s="623"/>
      <c r="U23" s="623"/>
      <c r="V23" s="623"/>
      <c r="W23" s="623"/>
      <c r="X23" s="623"/>
      <c r="Y23" s="624"/>
      <c r="Z23" s="649">
        <v>8.9</v>
      </c>
      <c r="AA23" s="649"/>
      <c r="AB23" s="649"/>
      <c r="AC23" s="649"/>
      <c r="AD23" s="650">
        <v>13844345</v>
      </c>
      <c r="AE23" s="650"/>
      <c r="AF23" s="650"/>
      <c r="AG23" s="650"/>
      <c r="AH23" s="650"/>
      <c r="AI23" s="650"/>
      <c r="AJ23" s="650"/>
      <c r="AK23" s="650"/>
      <c r="AL23" s="625">
        <v>17.8</v>
      </c>
      <c r="AM23" s="626"/>
      <c r="AN23" s="626"/>
      <c r="AO23" s="651"/>
      <c r="AP23" s="715" t="s">
        <v>225</v>
      </c>
      <c r="AQ23" s="722"/>
      <c r="AR23" s="722"/>
      <c r="AS23" s="722"/>
      <c r="AT23" s="722"/>
      <c r="AU23" s="722"/>
      <c r="AV23" s="722"/>
      <c r="AW23" s="722"/>
      <c r="AX23" s="722"/>
      <c r="AY23" s="722"/>
      <c r="AZ23" s="722"/>
      <c r="BA23" s="722"/>
      <c r="BB23" s="722"/>
      <c r="BC23" s="722"/>
      <c r="BD23" s="722"/>
      <c r="BE23" s="722"/>
      <c r="BF23" s="717"/>
      <c r="BG23" s="622">
        <v>2097128</v>
      </c>
      <c r="BH23" s="623"/>
      <c r="BI23" s="623"/>
      <c r="BJ23" s="623"/>
      <c r="BK23" s="623"/>
      <c r="BL23" s="623"/>
      <c r="BM23" s="623"/>
      <c r="BN23" s="624"/>
      <c r="BO23" s="649">
        <v>3.9</v>
      </c>
      <c r="BP23" s="649"/>
      <c r="BQ23" s="649"/>
      <c r="BR23" s="649"/>
      <c r="BS23" s="650" t="s">
        <v>183</v>
      </c>
      <c r="BT23" s="650"/>
      <c r="BU23" s="650"/>
      <c r="BV23" s="650"/>
      <c r="BW23" s="650"/>
      <c r="BX23" s="650"/>
      <c r="BY23" s="650"/>
      <c r="BZ23" s="650"/>
      <c r="CA23" s="650"/>
      <c r="CB23" s="708"/>
      <c r="CD23" s="724" t="s">
        <v>160</v>
      </c>
      <c r="CE23" s="725"/>
      <c r="CF23" s="725"/>
      <c r="CG23" s="725"/>
      <c r="CH23" s="725"/>
      <c r="CI23" s="725"/>
      <c r="CJ23" s="725"/>
      <c r="CK23" s="725"/>
      <c r="CL23" s="725"/>
      <c r="CM23" s="725"/>
      <c r="CN23" s="725"/>
      <c r="CO23" s="725"/>
      <c r="CP23" s="725"/>
      <c r="CQ23" s="726"/>
      <c r="CR23" s="724" t="s">
        <v>226</v>
      </c>
      <c r="CS23" s="725"/>
      <c r="CT23" s="725"/>
      <c r="CU23" s="725"/>
      <c r="CV23" s="725"/>
      <c r="CW23" s="725"/>
      <c r="CX23" s="725"/>
      <c r="CY23" s="726"/>
      <c r="CZ23" s="724" t="s">
        <v>227</v>
      </c>
      <c r="DA23" s="725"/>
      <c r="DB23" s="725"/>
      <c r="DC23" s="726"/>
      <c r="DD23" s="724" t="s">
        <v>228</v>
      </c>
      <c r="DE23" s="725"/>
      <c r="DF23" s="725"/>
      <c r="DG23" s="725"/>
      <c r="DH23" s="725"/>
      <c r="DI23" s="725"/>
      <c r="DJ23" s="725"/>
      <c r="DK23" s="726"/>
      <c r="DL23" s="733" t="s">
        <v>229</v>
      </c>
      <c r="DM23" s="734"/>
      <c r="DN23" s="734"/>
      <c r="DO23" s="734"/>
      <c r="DP23" s="734"/>
      <c r="DQ23" s="734"/>
      <c r="DR23" s="734"/>
      <c r="DS23" s="734"/>
      <c r="DT23" s="734"/>
      <c r="DU23" s="734"/>
      <c r="DV23" s="735"/>
      <c r="DW23" s="724" t="s">
        <v>230</v>
      </c>
      <c r="DX23" s="725"/>
      <c r="DY23" s="725"/>
      <c r="DZ23" s="725"/>
      <c r="EA23" s="725"/>
      <c r="EB23" s="725"/>
      <c r="EC23" s="726"/>
    </row>
    <row r="24" spans="2:133" ht="11.25" customHeight="1" x14ac:dyDescent="0.15">
      <c r="B24" s="619" t="s">
        <v>231</v>
      </c>
      <c r="C24" s="620"/>
      <c r="D24" s="620"/>
      <c r="E24" s="620"/>
      <c r="F24" s="620"/>
      <c r="G24" s="620"/>
      <c r="H24" s="620"/>
      <c r="I24" s="620"/>
      <c r="J24" s="620"/>
      <c r="K24" s="620"/>
      <c r="L24" s="620"/>
      <c r="M24" s="620"/>
      <c r="N24" s="620"/>
      <c r="O24" s="620"/>
      <c r="P24" s="620"/>
      <c r="Q24" s="621"/>
      <c r="R24" s="622">
        <v>13844345</v>
      </c>
      <c r="S24" s="623"/>
      <c r="T24" s="623"/>
      <c r="U24" s="623"/>
      <c r="V24" s="623"/>
      <c r="W24" s="623"/>
      <c r="X24" s="623"/>
      <c r="Y24" s="624"/>
      <c r="Z24" s="649">
        <v>8.3000000000000007</v>
      </c>
      <c r="AA24" s="649"/>
      <c r="AB24" s="649"/>
      <c r="AC24" s="649"/>
      <c r="AD24" s="650">
        <v>13844345</v>
      </c>
      <c r="AE24" s="650"/>
      <c r="AF24" s="650"/>
      <c r="AG24" s="650"/>
      <c r="AH24" s="650"/>
      <c r="AI24" s="650"/>
      <c r="AJ24" s="650"/>
      <c r="AK24" s="650"/>
      <c r="AL24" s="625">
        <v>17.8</v>
      </c>
      <c r="AM24" s="626"/>
      <c r="AN24" s="626"/>
      <c r="AO24" s="651"/>
      <c r="AP24" s="715" t="s">
        <v>232</v>
      </c>
      <c r="AQ24" s="722"/>
      <c r="AR24" s="722"/>
      <c r="AS24" s="722"/>
      <c r="AT24" s="722"/>
      <c r="AU24" s="722"/>
      <c r="AV24" s="722"/>
      <c r="AW24" s="722"/>
      <c r="AX24" s="722"/>
      <c r="AY24" s="722"/>
      <c r="AZ24" s="722"/>
      <c r="BA24" s="722"/>
      <c r="BB24" s="722"/>
      <c r="BC24" s="722"/>
      <c r="BD24" s="722"/>
      <c r="BE24" s="722"/>
      <c r="BF24" s="717"/>
      <c r="BG24" s="622" t="s">
        <v>233</v>
      </c>
      <c r="BH24" s="623"/>
      <c r="BI24" s="623"/>
      <c r="BJ24" s="623"/>
      <c r="BK24" s="623"/>
      <c r="BL24" s="623"/>
      <c r="BM24" s="623"/>
      <c r="BN24" s="624"/>
      <c r="BO24" s="649" t="s">
        <v>233</v>
      </c>
      <c r="BP24" s="649"/>
      <c r="BQ24" s="649"/>
      <c r="BR24" s="649"/>
      <c r="BS24" s="650" t="s">
        <v>183</v>
      </c>
      <c r="BT24" s="650"/>
      <c r="BU24" s="650"/>
      <c r="BV24" s="650"/>
      <c r="BW24" s="650"/>
      <c r="BX24" s="650"/>
      <c r="BY24" s="650"/>
      <c r="BZ24" s="650"/>
      <c r="CA24" s="650"/>
      <c r="CB24" s="708"/>
      <c r="CD24" s="678" t="s">
        <v>234</v>
      </c>
      <c r="CE24" s="679"/>
      <c r="CF24" s="679"/>
      <c r="CG24" s="679"/>
      <c r="CH24" s="679"/>
      <c r="CI24" s="679"/>
      <c r="CJ24" s="679"/>
      <c r="CK24" s="679"/>
      <c r="CL24" s="679"/>
      <c r="CM24" s="679"/>
      <c r="CN24" s="679"/>
      <c r="CO24" s="679"/>
      <c r="CP24" s="679"/>
      <c r="CQ24" s="680"/>
      <c r="CR24" s="675">
        <v>79519050</v>
      </c>
      <c r="CS24" s="676"/>
      <c r="CT24" s="676"/>
      <c r="CU24" s="676"/>
      <c r="CV24" s="676"/>
      <c r="CW24" s="676"/>
      <c r="CX24" s="676"/>
      <c r="CY24" s="719"/>
      <c r="CZ24" s="720">
        <v>49.3</v>
      </c>
      <c r="DA24" s="695"/>
      <c r="DB24" s="695"/>
      <c r="DC24" s="723"/>
      <c r="DD24" s="718">
        <v>45580631</v>
      </c>
      <c r="DE24" s="676"/>
      <c r="DF24" s="676"/>
      <c r="DG24" s="676"/>
      <c r="DH24" s="676"/>
      <c r="DI24" s="676"/>
      <c r="DJ24" s="676"/>
      <c r="DK24" s="719"/>
      <c r="DL24" s="718">
        <v>45012209</v>
      </c>
      <c r="DM24" s="676"/>
      <c r="DN24" s="676"/>
      <c r="DO24" s="676"/>
      <c r="DP24" s="676"/>
      <c r="DQ24" s="676"/>
      <c r="DR24" s="676"/>
      <c r="DS24" s="676"/>
      <c r="DT24" s="676"/>
      <c r="DU24" s="676"/>
      <c r="DV24" s="719"/>
      <c r="DW24" s="720">
        <v>52.6</v>
      </c>
      <c r="DX24" s="695"/>
      <c r="DY24" s="695"/>
      <c r="DZ24" s="695"/>
      <c r="EA24" s="695"/>
      <c r="EB24" s="695"/>
      <c r="EC24" s="721"/>
    </row>
    <row r="25" spans="2:133" ht="11.25" customHeight="1" x14ac:dyDescent="0.15">
      <c r="B25" s="619" t="s">
        <v>235</v>
      </c>
      <c r="C25" s="620"/>
      <c r="D25" s="620"/>
      <c r="E25" s="620"/>
      <c r="F25" s="620"/>
      <c r="G25" s="620"/>
      <c r="H25" s="620"/>
      <c r="I25" s="620"/>
      <c r="J25" s="620"/>
      <c r="K25" s="620"/>
      <c r="L25" s="620"/>
      <c r="M25" s="620"/>
      <c r="N25" s="620"/>
      <c r="O25" s="620"/>
      <c r="P25" s="620"/>
      <c r="Q25" s="621"/>
      <c r="R25" s="622">
        <v>1018223</v>
      </c>
      <c r="S25" s="623"/>
      <c r="T25" s="623"/>
      <c r="U25" s="623"/>
      <c r="V25" s="623"/>
      <c r="W25" s="623"/>
      <c r="X25" s="623"/>
      <c r="Y25" s="624"/>
      <c r="Z25" s="649">
        <v>0.6</v>
      </c>
      <c r="AA25" s="649"/>
      <c r="AB25" s="649"/>
      <c r="AC25" s="649"/>
      <c r="AD25" s="650" t="s">
        <v>233</v>
      </c>
      <c r="AE25" s="650"/>
      <c r="AF25" s="650"/>
      <c r="AG25" s="650"/>
      <c r="AH25" s="650"/>
      <c r="AI25" s="650"/>
      <c r="AJ25" s="650"/>
      <c r="AK25" s="650"/>
      <c r="AL25" s="625" t="s">
        <v>183</v>
      </c>
      <c r="AM25" s="626"/>
      <c r="AN25" s="626"/>
      <c r="AO25" s="651"/>
      <c r="AP25" s="715" t="s">
        <v>236</v>
      </c>
      <c r="AQ25" s="722"/>
      <c r="AR25" s="722"/>
      <c r="AS25" s="722"/>
      <c r="AT25" s="722"/>
      <c r="AU25" s="722"/>
      <c r="AV25" s="722"/>
      <c r="AW25" s="722"/>
      <c r="AX25" s="722"/>
      <c r="AY25" s="722"/>
      <c r="AZ25" s="722"/>
      <c r="BA25" s="722"/>
      <c r="BB25" s="722"/>
      <c r="BC25" s="722"/>
      <c r="BD25" s="722"/>
      <c r="BE25" s="722"/>
      <c r="BF25" s="717"/>
      <c r="BG25" s="622" t="s">
        <v>66</v>
      </c>
      <c r="BH25" s="623"/>
      <c r="BI25" s="623"/>
      <c r="BJ25" s="623"/>
      <c r="BK25" s="623"/>
      <c r="BL25" s="623"/>
      <c r="BM25" s="623"/>
      <c r="BN25" s="624"/>
      <c r="BO25" s="649" t="s">
        <v>183</v>
      </c>
      <c r="BP25" s="649"/>
      <c r="BQ25" s="649"/>
      <c r="BR25" s="649"/>
      <c r="BS25" s="650" t="s">
        <v>183</v>
      </c>
      <c r="BT25" s="650"/>
      <c r="BU25" s="650"/>
      <c r="BV25" s="650"/>
      <c r="BW25" s="650"/>
      <c r="BX25" s="650"/>
      <c r="BY25" s="650"/>
      <c r="BZ25" s="650"/>
      <c r="CA25" s="650"/>
      <c r="CB25" s="708"/>
      <c r="CD25" s="656" t="s">
        <v>237</v>
      </c>
      <c r="CE25" s="657"/>
      <c r="CF25" s="657"/>
      <c r="CG25" s="657"/>
      <c r="CH25" s="657"/>
      <c r="CI25" s="657"/>
      <c r="CJ25" s="657"/>
      <c r="CK25" s="657"/>
      <c r="CL25" s="657"/>
      <c r="CM25" s="657"/>
      <c r="CN25" s="657"/>
      <c r="CO25" s="657"/>
      <c r="CP25" s="657"/>
      <c r="CQ25" s="658"/>
      <c r="CR25" s="622">
        <v>21501629</v>
      </c>
      <c r="CS25" s="633"/>
      <c r="CT25" s="633"/>
      <c r="CU25" s="633"/>
      <c r="CV25" s="633"/>
      <c r="CW25" s="633"/>
      <c r="CX25" s="633"/>
      <c r="CY25" s="634"/>
      <c r="CZ25" s="625">
        <v>13.3</v>
      </c>
      <c r="DA25" s="635"/>
      <c r="DB25" s="635"/>
      <c r="DC25" s="636"/>
      <c r="DD25" s="628">
        <v>20232280</v>
      </c>
      <c r="DE25" s="633"/>
      <c r="DF25" s="633"/>
      <c r="DG25" s="633"/>
      <c r="DH25" s="633"/>
      <c r="DI25" s="633"/>
      <c r="DJ25" s="633"/>
      <c r="DK25" s="634"/>
      <c r="DL25" s="628">
        <v>19728040</v>
      </c>
      <c r="DM25" s="633"/>
      <c r="DN25" s="633"/>
      <c r="DO25" s="633"/>
      <c r="DP25" s="633"/>
      <c r="DQ25" s="633"/>
      <c r="DR25" s="633"/>
      <c r="DS25" s="633"/>
      <c r="DT25" s="633"/>
      <c r="DU25" s="633"/>
      <c r="DV25" s="634"/>
      <c r="DW25" s="625">
        <v>23.1</v>
      </c>
      <c r="DX25" s="635"/>
      <c r="DY25" s="635"/>
      <c r="DZ25" s="635"/>
      <c r="EA25" s="635"/>
      <c r="EB25" s="635"/>
      <c r="EC25" s="667"/>
    </row>
    <row r="26" spans="2:133" ht="11.25" customHeight="1" x14ac:dyDescent="0.15">
      <c r="B26" s="619" t="s">
        <v>238</v>
      </c>
      <c r="C26" s="620"/>
      <c r="D26" s="620"/>
      <c r="E26" s="620"/>
      <c r="F26" s="620"/>
      <c r="G26" s="620"/>
      <c r="H26" s="620"/>
      <c r="I26" s="620"/>
      <c r="J26" s="620"/>
      <c r="K26" s="620"/>
      <c r="L26" s="620"/>
      <c r="M26" s="620"/>
      <c r="N26" s="620"/>
      <c r="O26" s="620"/>
      <c r="P26" s="620"/>
      <c r="Q26" s="621"/>
      <c r="R26" s="622">
        <v>130</v>
      </c>
      <c r="S26" s="623"/>
      <c r="T26" s="623"/>
      <c r="U26" s="623"/>
      <c r="V26" s="623"/>
      <c r="W26" s="623"/>
      <c r="X26" s="623"/>
      <c r="Y26" s="624"/>
      <c r="Z26" s="649">
        <v>0</v>
      </c>
      <c r="AA26" s="649"/>
      <c r="AB26" s="649"/>
      <c r="AC26" s="649"/>
      <c r="AD26" s="650" t="s">
        <v>183</v>
      </c>
      <c r="AE26" s="650"/>
      <c r="AF26" s="650"/>
      <c r="AG26" s="650"/>
      <c r="AH26" s="650"/>
      <c r="AI26" s="650"/>
      <c r="AJ26" s="650"/>
      <c r="AK26" s="650"/>
      <c r="AL26" s="625" t="s">
        <v>183</v>
      </c>
      <c r="AM26" s="626"/>
      <c r="AN26" s="626"/>
      <c r="AO26" s="651"/>
      <c r="AP26" s="715" t="s">
        <v>239</v>
      </c>
      <c r="AQ26" s="716"/>
      <c r="AR26" s="716"/>
      <c r="AS26" s="716"/>
      <c r="AT26" s="716"/>
      <c r="AU26" s="716"/>
      <c r="AV26" s="716"/>
      <c r="AW26" s="716"/>
      <c r="AX26" s="716"/>
      <c r="AY26" s="716"/>
      <c r="AZ26" s="716"/>
      <c r="BA26" s="716"/>
      <c r="BB26" s="716"/>
      <c r="BC26" s="716"/>
      <c r="BD26" s="716"/>
      <c r="BE26" s="716"/>
      <c r="BF26" s="717"/>
      <c r="BG26" s="622" t="s">
        <v>183</v>
      </c>
      <c r="BH26" s="623"/>
      <c r="BI26" s="623"/>
      <c r="BJ26" s="623"/>
      <c r="BK26" s="623"/>
      <c r="BL26" s="623"/>
      <c r="BM26" s="623"/>
      <c r="BN26" s="624"/>
      <c r="BO26" s="649" t="s">
        <v>183</v>
      </c>
      <c r="BP26" s="649"/>
      <c r="BQ26" s="649"/>
      <c r="BR26" s="649"/>
      <c r="BS26" s="650" t="s">
        <v>183</v>
      </c>
      <c r="BT26" s="650"/>
      <c r="BU26" s="650"/>
      <c r="BV26" s="650"/>
      <c r="BW26" s="650"/>
      <c r="BX26" s="650"/>
      <c r="BY26" s="650"/>
      <c r="BZ26" s="650"/>
      <c r="CA26" s="650"/>
      <c r="CB26" s="708"/>
      <c r="CD26" s="656" t="s">
        <v>240</v>
      </c>
      <c r="CE26" s="657"/>
      <c r="CF26" s="657"/>
      <c r="CG26" s="657"/>
      <c r="CH26" s="657"/>
      <c r="CI26" s="657"/>
      <c r="CJ26" s="657"/>
      <c r="CK26" s="657"/>
      <c r="CL26" s="657"/>
      <c r="CM26" s="657"/>
      <c r="CN26" s="657"/>
      <c r="CO26" s="657"/>
      <c r="CP26" s="657"/>
      <c r="CQ26" s="658"/>
      <c r="CR26" s="622">
        <v>14030772</v>
      </c>
      <c r="CS26" s="623"/>
      <c r="CT26" s="623"/>
      <c r="CU26" s="623"/>
      <c r="CV26" s="623"/>
      <c r="CW26" s="623"/>
      <c r="CX26" s="623"/>
      <c r="CY26" s="624"/>
      <c r="CZ26" s="625">
        <v>8.6999999999999993</v>
      </c>
      <c r="DA26" s="635"/>
      <c r="DB26" s="635"/>
      <c r="DC26" s="636"/>
      <c r="DD26" s="628">
        <v>13117518</v>
      </c>
      <c r="DE26" s="623"/>
      <c r="DF26" s="623"/>
      <c r="DG26" s="623"/>
      <c r="DH26" s="623"/>
      <c r="DI26" s="623"/>
      <c r="DJ26" s="623"/>
      <c r="DK26" s="624"/>
      <c r="DL26" s="628" t="s">
        <v>183</v>
      </c>
      <c r="DM26" s="623"/>
      <c r="DN26" s="623"/>
      <c r="DO26" s="623"/>
      <c r="DP26" s="623"/>
      <c r="DQ26" s="623"/>
      <c r="DR26" s="623"/>
      <c r="DS26" s="623"/>
      <c r="DT26" s="623"/>
      <c r="DU26" s="623"/>
      <c r="DV26" s="624"/>
      <c r="DW26" s="625" t="s">
        <v>233</v>
      </c>
      <c r="DX26" s="635"/>
      <c r="DY26" s="635"/>
      <c r="DZ26" s="635"/>
      <c r="EA26" s="635"/>
      <c r="EB26" s="635"/>
      <c r="EC26" s="667"/>
    </row>
    <row r="27" spans="2:133" ht="11.25" customHeight="1" x14ac:dyDescent="0.15">
      <c r="B27" s="619" t="s">
        <v>241</v>
      </c>
      <c r="C27" s="620"/>
      <c r="D27" s="620"/>
      <c r="E27" s="620"/>
      <c r="F27" s="620"/>
      <c r="G27" s="620"/>
      <c r="H27" s="620"/>
      <c r="I27" s="620"/>
      <c r="J27" s="620"/>
      <c r="K27" s="620"/>
      <c r="L27" s="620"/>
      <c r="M27" s="620"/>
      <c r="N27" s="620"/>
      <c r="O27" s="620"/>
      <c r="P27" s="620"/>
      <c r="Q27" s="621"/>
      <c r="R27" s="622">
        <v>80587383</v>
      </c>
      <c r="S27" s="623"/>
      <c r="T27" s="623"/>
      <c r="U27" s="623"/>
      <c r="V27" s="623"/>
      <c r="W27" s="623"/>
      <c r="X27" s="623"/>
      <c r="Y27" s="624"/>
      <c r="Z27" s="649">
        <v>48.4</v>
      </c>
      <c r="AA27" s="649"/>
      <c r="AB27" s="649"/>
      <c r="AC27" s="649"/>
      <c r="AD27" s="650">
        <v>77425813</v>
      </c>
      <c r="AE27" s="650"/>
      <c r="AF27" s="650"/>
      <c r="AG27" s="650"/>
      <c r="AH27" s="650"/>
      <c r="AI27" s="650"/>
      <c r="AJ27" s="650"/>
      <c r="AK27" s="650"/>
      <c r="AL27" s="625">
        <v>99.400001525878906</v>
      </c>
      <c r="AM27" s="626"/>
      <c r="AN27" s="626"/>
      <c r="AO27" s="651"/>
      <c r="AP27" s="619" t="s">
        <v>242</v>
      </c>
      <c r="AQ27" s="620"/>
      <c r="AR27" s="620"/>
      <c r="AS27" s="620"/>
      <c r="AT27" s="620"/>
      <c r="AU27" s="620"/>
      <c r="AV27" s="620"/>
      <c r="AW27" s="620"/>
      <c r="AX27" s="620"/>
      <c r="AY27" s="620"/>
      <c r="AZ27" s="620"/>
      <c r="BA27" s="620"/>
      <c r="BB27" s="620"/>
      <c r="BC27" s="620"/>
      <c r="BD27" s="620"/>
      <c r="BE27" s="620"/>
      <c r="BF27" s="621"/>
      <c r="BG27" s="622">
        <v>53480208</v>
      </c>
      <c r="BH27" s="623"/>
      <c r="BI27" s="623"/>
      <c r="BJ27" s="623"/>
      <c r="BK27" s="623"/>
      <c r="BL27" s="623"/>
      <c r="BM27" s="623"/>
      <c r="BN27" s="624"/>
      <c r="BO27" s="649">
        <v>100</v>
      </c>
      <c r="BP27" s="649"/>
      <c r="BQ27" s="649"/>
      <c r="BR27" s="649"/>
      <c r="BS27" s="650">
        <v>1161058</v>
      </c>
      <c r="BT27" s="650"/>
      <c r="BU27" s="650"/>
      <c r="BV27" s="650"/>
      <c r="BW27" s="650"/>
      <c r="BX27" s="650"/>
      <c r="BY27" s="650"/>
      <c r="BZ27" s="650"/>
      <c r="CA27" s="650"/>
      <c r="CB27" s="708"/>
      <c r="CD27" s="656" t="s">
        <v>243</v>
      </c>
      <c r="CE27" s="657"/>
      <c r="CF27" s="657"/>
      <c r="CG27" s="657"/>
      <c r="CH27" s="657"/>
      <c r="CI27" s="657"/>
      <c r="CJ27" s="657"/>
      <c r="CK27" s="657"/>
      <c r="CL27" s="657"/>
      <c r="CM27" s="657"/>
      <c r="CN27" s="657"/>
      <c r="CO27" s="657"/>
      <c r="CP27" s="657"/>
      <c r="CQ27" s="658"/>
      <c r="CR27" s="622">
        <v>42241182</v>
      </c>
      <c r="CS27" s="633"/>
      <c r="CT27" s="633"/>
      <c r="CU27" s="633"/>
      <c r="CV27" s="633"/>
      <c r="CW27" s="633"/>
      <c r="CX27" s="633"/>
      <c r="CY27" s="634"/>
      <c r="CZ27" s="625">
        <v>26.2</v>
      </c>
      <c r="DA27" s="635"/>
      <c r="DB27" s="635"/>
      <c r="DC27" s="636"/>
      <c r="DD27" s="628">
        <v>9934925</v>
      </c>
      <c r="DE27" s="633"/>
      <c r="DF27" s="633"/>
      <c r="DG27" s="633"/>
      <c r="DH27" s="633"/>
      <c r="DI27" s="633"/>
      <c r="DJ27" s="633"/>
      <c r="DK27" s="634"/>
      <c r="DL27" s="628">
        <v>9875716</v>
      </c>
      <c r="DM27" s="633"/>
      <c r="DN27" s="633"/>
      <c r="DO27" s="633"/>
      <c r="DP27" s="633"/>
      <c r="DQ27" s="633"/>
      <c r="DR27" s="633"/>
      <c r="DS27" s="633"/>
      <c r="DT27" s="633"/>
      <c r="DU27" s="633"/>
      <c r="DV27" s="634"/>
      <c r="DW27" s="625">
        <v>11.5</v>
      </c>
      <c r="DX27" s="635"/>
      <c r="DY27" s="635"/>
      <c r="DZ27" s="635"/>
      <c r="EA27" s="635"/>
      <c r="EB27" s="635"/>
      <c r="EC27" s="667"/>
    </row>
    <row r="28" spans="2:133" ht="11.25" customHeight="1" x14ac:dyDescent="0.15">
      <c r="B28" s="619" t="s">
        <v>244</v>
      </c>
      <c r="C28" s="620"/>
      <c r="D28" s="620"/>
      <c r="E28" s="620"/>
      <c r="F28" s="620"/>
      <c r="G28" s="620"/>
      <c r="H28" s="620"/>
      <c r="I28" s="620"/>
      <c r="J28" s="620"/>
      <c r="K28" s="620"/>
      <c r="L28" s="620"/>
      <c r="M28" s="620"/>
      <c r="N28" s="620"/>
      <c r="O28" s="620"/>
      <c r="P28" s="620"/>
      <c r="Q28" s="621"/>
      <c r="R28" s="622">
        <v>84248</v>
      </c>
      <c r="S28" s="623"/>
      <c r="T28" s="623"/>
      <c r="U28" s="623"/>
      <c r="V28" s="623"/>
      <c r="W28" s="623"/>
      <c r="X28" s="623"/>
      <c r="Y28" s="624"/>
      <c r="Z28" s="649">
        <v>0.1</v>
      </c>
      <c r="AA28" s="649"/>
      <c r="AB28" s="649"/>
      <c r="AC28" s="649"/>
      <c r="AD28" s="650">
        <v>84248</v>
      </c>
      <c r="AE28" s="650"/>
      <c r="AF28" s="650"/>
      <c r="AG28" s="650"/>
      <c r="AH28" s="650"/>
      <c r="AI28" s="650"/>
      <c r="AJ28" s="650"/>
      <c r="AK28" s="650"/>
      <c r="AL28" s="625">
        <v>0.1</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6"/>
      <c r="CD28" s="656" t="s">
        <v>245</v>
      </c>
      <c r="CE28" s="657"/>
      <c r="CF28" s="657"/>
      <c r="CG28" s="657"/>
      <c r="CH28" s="657"/>
      <c r="CI28" s="657"/>
      <c r="CJ28" s="657"/>
      <c r="CK28" s="657"/>
      <c r="CL28" s="657"/>
      <c r="CM28" s="657"/>
      <c r="CN28" s="657"/>
      <c r="CO28" s="657"/>
      <c r="CP28" s="657"/>
      <c r="CQ28" s="658"/>
      <c r="CR28" s="622">
        <v>15776239</v>
      </c>
      <c r="CS28" s="623"/>
      <c r="CT28" s="623"/>
      <c r="CU28" s="623"/>
      <c r="CV28" s="623"/>
      <c r="CW28" s="623"/>
      <c r="CX28" s="623"/>
      <c r="CY28" s="624"/>
      <c r="CZ28" s="625">
        <v>9.8000000000000007</v>
      </c>
      <c r="DA28" s="635"/>
      <c r="DB28" s="635"/>
      <c r="DC28" s="636"/>
      <c r="DD28" s="628">
        <v>15413426</v>
      </c>
      <c r="DE28" s="623"/>
      <c r="DF28" s="623"/>
      <c r="DG28" s="623"/>
      <c r="DH28" s="623"/>
      <c r="DI28" s="623"/>
      <c r="DJ28" s="623"/>
      <c r="DK28" s="624"/>
      <c r="DL28" s="628">
        <v>15408453</v>
      </c>
      <c r="DM28" s="623"/>
      <c r="DN28" s="623"/>
      <c r="DO28" s="623"/>
      <c r="DP28" s="623"/>
      <c r="DQ28" s="623"/>
      <c r="DR28" s="623"/>
      <c r="DS28" s="623"/>
      <c r="DT28" s="623"/>
      <c r="DU28" s="623"/>
      <c r="DV28" s="624"/>
      <c r="DW28" s="625">
        <v>18</v>
      </c>
      <c r="DX28" s="635"/>
      <c r="DY28" s="635"/>
      <c r="DZ28" s="635"/>
      <c r="EA28" s="635"/>
      <c r="EB28" s="635"/>
      <c r="EC28" s="667"/>
    </row>
    <row r="29" spans="2:133" ht="11.25" customHeight="1" x14ac:dyDescent="0.15">
      <c r="B29" s="619" t="s">
        <v>246</v>
      </c>
      <c r="C29" s="620"/>
      <c r="D29" s="620"/>
      <c r="E29" s="620"/>
      <c r="F29" s="620"/>
      <c r="G29" s="620"/>
      <c r="H29" s="620"/>
      <c r="I29" s="620"/>
      <c r="J29" s="620"/>
      <c r="K29" s="620"/>
      <c r="L29" s="620"/>
      <c r="M29" s="620"/>
      <c r="N29" s="620"/>
      <c r="O29" s="620"/>
      <c r="P29" s="620"/>
      <c r="Q29" s="621"/>
      <c r="R29" s="622">
        <v>381616</v>
      </c>
      <c r="S29" s="623"/>
      <c r="T29" s="623"/>
      <c r="U29" s="623"/>
      <c r="V29" s="623"/>
      <c r="W29" s="623"/>
      <c r="X29" s="623"/>
      <c r="Y29" s="624"/>
      <c r="Z29" s="649">
        <v>0.2</v>
      </c>
      <c r="AA29" s="649"/>
      <c r="AB29" s="649"/>
      <c r="AC29" s="649"/>
      <c r="AD29" s="650" t="s">
        <v>183</v>
      </c>
      <c r="AE29" s="650"/>
      <c r="AF29" s="650"/>
      <c r="AG29" s="650"/>
      <c r="AH29" s="650"/>
      <c r="AI29" s="650"/>
      <c r="AJ29" s="650"/>
      <c r="AK29" s="650"/>
      <c r="AL29" s="625" t="s">
        <v>183</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247</v>
      </c>
      <c r="CE29" s="710"/>
      <c r="CF29" s="656" t="s">
        <v>248</v>
      </c>
      <c r="CG29" s="657"/>
      <c r="CH29" s="657"/>
      <c r="CI29" s="657"/>
      <c r="CJ29" s="657"/>
      <c r="CK29" s="657"/>
      <c r="CL29" s="657"/>
      <c r="CM29" s="657"/>
      <c r="CN29" s="657"/>
      <c r="CO29" s="657"/>
      <c r="CP29" s="657"/>
      <c r="CQ29" s="658"/>
      <c r="CR29" s="622">
        <v>15776239</v>
      </c>
      <c r="CS29" s="633"/>
      <c r="CT29" s="633"/>
      <c r="CU29" s="633"/>
      <c r="CV29" s="633"/>
      <c r="CW29" s="633"/>
      <c r="CX29" s="633"/>
      <c r="CY29" s="634"/>
      <c r="CZ29" s="625">
        <v>9.8000000000000007</v>
      </c>
      <c r="DA29" s="635"/>
      <c r="DB29" s="635"/>
      <c r="DC29" s="636"/>
      <c r="DD29" s="628">
        <v>15413426</v>
      </c>
      <c r="DE29" s="633"/>
      <c r="DF29" s="633"/>
      <c r="DG29" s="633"/>
      <c r="DH29" s="633"/>
      <c r="DI29" s="633"/>
      <c r="DJ29" s="633"/>
      <c r="DK29" s="634"/>
      <c r="DL29" s="628">
        <v>15408453</v>
      </c>
      <c r="DM29" s="633"/>
      <c r="DN29" s="633"/>
      <c r="DO29" s="633"/>
      <c r="DP29" s="633"/>
      <c r="DQ29" s="633"/>
      <c r="DR29" s="633"/>
      <c r="DS29" s="633"/>
      <c r="DT29" s="633"/>
      <c r="DU29" s="633"/>
      <c r="DV29" s="634"/>
      <c r="DW29" s="625">
        <v>18</v>
      </c>
      <c r="DX29" s="635"/>
      <c r="DY29" s="635"/>
      <c r="DZ29" s="635"/>
      <c r="EA29" s="635"/>
      <c r="EB29" s="635"/>
      <c r="EC29" s="667"/>
    </row>
    <row r="30" spans="2:133" ht="11.25" customHeight="1" x14ac:dyDescent="0.15">
      <c r="B30" s="619" t="s">
        <v>249</v>
      </c>
      <c r="C30" s="620"/>
      <c r="D30" s="620"/>
      <c r="E30" s="620"/>
      <c r="F30" s="620"/>
      <c r="G30" s="620"/>
      <c r="H30" s="620"/>
      <c r="I30" s="620"/>
      <c r="J30" s="620"/>
      <c r="K30" s="620"/>
      <c r="L30" s="620"/>
      <c r="M30" s="620"/>
      <c r="N30" s="620"/>
      <c r="O30" s="620"/>
      <c r="P30" s="620"/>
      <c r="Q30" s="621"/>
      <c r="R30" s="622">
        <v>2083357</v>
      </c>
      <c r="S30" s="623"/>
      <c r="T30" s="623"/>
      <c r="U30" s="623"/>
      <c r="V30" s="623"/>
      <c r="W30" s="623"/>
      <c r="X30" s="623"/>
      <c r="Y30" s="624"/>
      <c r="Z30" s="649">
        <v>1.3</v>
      </c>
      <c r="AA30" s="649"/>
      <c r="AB30" s="649"/>
      <c r="AC30" s="649"/>
      <c r="AD30" s="650">
        <v>124292</v>
      </c>
      <c r="AE30" s="650"/>
      <c r="AF30" s="650"/>
      <c r="AG30" s="650"/>
      <c r="AH30" s="650"/>
      <c r="AI30" s="650"/>
      <c r="AJ30" s="650"/>
      <c r="AK30" s="650"/>
      <c r="AL30" s="625">
        <v>0.2</v>
      </c>
      <c r="AM30" s="626"/>
      <c r="AN30" s="626"/>
      <c r="AO30" s="651"/>
      <c r="AP30" s="681" t="s">
        <v>160</v>
      </c>
      <c r="AQ30" s="682"/>
      <c r="AR30" s="682"/>
      <c r="AS30" s="682"/>
      <c r="AT30" s="682"/>
      <c r="AU30" s="682"/>
      <c r="AV30" s="682"/>
      <c r="AW30" s="682"/>
      <c r="AX30" s="682"/>
      <c r="AY30" s="682"/>
      <c r="AZ30" s="682"/>
      <c r="BA30" s="682"/>
      <c r="BB30" s="682"/>
      <c r="BC30" s="682"/>
      <c r="BD30" s="682"/>
      <c r="BE30" s="682"/>
      <c r="BF30" s="683"/>
      <c r="BG30" s="681" t="s">
        <v>250</v>
      </c>
      <c r="BH30" s="706"/>
      <c r="BI30" s="706"/>
      <c r="BJ30" s="706"/>
      <c r="BK30" s="706"/>
      <c r="BL30" s="706"/>
      <c r="BM30" s="706"/>
      <c r="BN30" s="706"/>
      <c r="BO30" s="706"/>
      <c r="BP30" s="706"/>
      <c r="BQ30" s="707"/>
      <c r="BR30" s="681" t="s">
        <v>251</v>
      </c>
      <c r="BS30" s="706"/>
      <c r="BT30" s="706"/>
      <c r="BU30" s="706"/>
      <c r="BV30" s="706"/>
      <c r="BW30" s="706"/>
      <c r="BX30" s="706"/>
      <c r="BY30" s="706"/>
      <c r="BZ30" s="706"/>
      <c r="CA30" s="706"/>
      <c r="CB30" s="707"/>
      <c r="CD30" s="711"/>
      <c r="CE30" s="712"/>
      <c r="CF30" s="656" t="s">
        <v>252</v>
      </c>
      <c r="CG30" s="657"/>
      <c r="CH30" s="657"/>
      <c r="CI30" s="657"/>
      <c r="CJ30" s="657"/>
      <c r="CK30" s="657"/>
      <c r="CL30" s="657"/>
      <c r="CM30" s="657"/>
      <c r="CN30" s="657"/>
      <c r="CO30" s="657"/>
      <c r="CP30" s="657"/>
      <c r="CQ30" s="658"/>
      <c r="CR30" s="622">
        <v>15032418</v>
      </c>
      <c r="CS30" s="623"/>
      <c r="CT30" s="623"/>
      <c r="CU30" s="623"/>
      <c r="CV30" s="623"/>
      <c r="CW30" s="623"/>
      <c r="CX30" s="623"/>
      <c r="CY30" s="624"/>
      <c r="CZ30" s="625">
        <v>9.3000000000000007</v>
      </c>
      <c r="DA30" s="635"/>
      <c r="DB30" s="635"/>
      <c r="DC30" s="636"/>
      <c r="DD30" s="628">
        <v>14690354</v>
      </c>
      <c r="DE30" s="623"/>
      <c r="DF30" s="623"/>
      <c r="DG30" s="623"/>
      <c r="DH30" s="623"/>
      <c r="DI30" s="623"/>
      <c r="DJ30" s="623"/>
      <c r="DK30" s="624"/>
      <c r="DL30" s="628">
        <v>14685381</v>
      </c>
      <c r="DM30" s="623"/>
      <c r="DN30" s="623"/>
      <c r="DO30" s="623"/>
      <c r="DP30" s="623"/>
      <c r="DQ30" s="623"/>
      <c r="DR30" s="623"/>
      <c r="DS30" s="623"/>
      <c r="DT30" s="623"/>
      <c r="DU30" s="623"/>
      <c r="DV30" s="624"/>
      <c r="DW30" s="625">
        <v>17.2</v>
      </c>
      <c r="DX30" s="635"/>
      <c r="DY30" s="635"/>
      <c r="DZ30" s="635"/>
      <c r="EA30" s="635"/>
      <c r="EB30" s="635"/>
      <c r="EC30" s="667"/>
    </row>
    <row r="31" spans="2:133" ht="11.25" customHeight="1" x14ac:dyDescent="0.15">
      <c r="B31" s="619" t="s">
        <v>253</v>
      </c>
      <c r="C31" s="620"/>
      <c r="D31" s="620"/>
      <c r="E31" s="620"/>
      <c r="F31" s="620"/>
      <c r="G31" s="620"/>
      <c r="H31" s="620"/>
      <c r="I31" s="620"/>
      <c r="J31" s="620"/>
      <c r="K31" s="620"/>
      <c r="L31" s="620"/>
      <c r="M31" s="620"/>
      <c r="N31" s="620"/>
      <c r="O31" s="620"/>
      <c r="P31" s="620"/>
      <c r="Q31" s="621"/>
      <c r="R31" s="622">
        <v>673057</v>
      </c>
      <c r="S31" s="623"/>
      <c r="T31" s="623"/>
      <c r="U31" s="623"/>
      <c r="V31" s="623"/>
      <c r="W31" s="623"/>
      <c r="X31" s="623"/>
      <c r="Y31" s="624"/>
      <c r="Z31" s="649">
        <v>0.4</v>
      </c>
      <c r="AA31" s="649"/>
      <c r="AB31" s="649"/>
      <c r="AC31" s="649"/>
      <c r="AD31" s="650" t="s">
        <v>183</v>
      </c>
      <c r="AE31" s="650"/>
      <c r="AF31" s="650"/>
      <c r="AG31" s="650"/>
      <c r="AH31" s="650"/>
      <c r="AI31" s="650"/>
      <c r="AJ31" s="650"/>
      <c r="AK31" s="650"/>
      <c r="AL31" s="625" t="s">
        <v>254</v>
      </c>
      <c r="AM31" s="626"/>
      <c r="AN31" s="626"/>
      <c r="AO31" s="651"/>
      <c r="AP31" s="697" t="s">
        <v>255</v>
      </c>
      <c r="AQ31" s="698"/>
      <c r="AR31" s="698"/>
      <c r="AS31" s="698"/>
      <c r="AT31" s="703" t="s">
        <v>256</v>
      </c>
      <c r="AU31" s="80"/>
      <c r="AV31" s="80"/>
      <c r="AW31" s="80"/>
      <c r="AX31" s="690" t="s">
        <v>124</v>
      </c>
      <c r="AY31" s="691"/>
      <c r="AZ31" s="691"/>
      <c r="BA31" s="691"/>
      <c r="BB31" s="691"/>
      <c r="BC31" s="691"/>
      <c r="BD31" s="691"/>
      <c r="BE31" s="691"/>
      <c r="BF31" s="692"/>
      <c r="BG31" s="693">
        <v>99.6</v>
      </c>
      <c r="BH31" s="694"/>
      <c r="BI31" s="694"/>
      <c r="BJ31" s="694"/>
      <c r="BK31" s="694"/>
      <c r="BL31" s="694"/>
      <c r="BM31" s="695">
        <v>98.7</v>
      </c>
      <c r="BN31" s="694"/>
      <c r="BO31" s="694"/>
      <c r="BP31" s="694"/>
      <c r="BQ31" s="696"/>
      <c r="BR31" s="693">
        <v>99.1</v>
      </c>
      <c r="BS31" s="694"/>
      <c r="BT31" s="694"/>
      <c r="BU31" s="694"/>
      <c r="BV31" s="694"/>
      <c r="BW31" s="694"/>
      <c r="BX31" s="695">
        <v>98.3</v>
      </c>
      <c r="BY31" s="694"/>
      <c r="BZ31" s="694"/>
      <c r="CA31" s="694"/>
      <c r="CB31" s="696"/>
      <c r="CD31" s="711"/>
      <c r="CE31" s="712"/>
      <c r="CF31" s="656" t="s">
        <v>257</v>
      </c>
      <c r="CG31" s="657"/>
      <c r="CH31" s="657"/>
      <c r="CI31" s="657"/>
      <c r="CJ31" s="657"/>
      <c r="CK31" s="657"/>
      <c r="CL31" s="657"/>
      <c r="CM31" s="657"/>
      <c r="CN31" s="657"/>
      <c r="CO31" s="657"/>
      <c r="CP31" s="657"/>
      <c r="CQ31" s="658"/>
      <c r="CR31" s="622">
        <v>743821</v>
      </c>
      <c r="CS31" s="633"/>
      <c r="CT31" s="633"/>
      <c r="CU31" s="633"/>
      <c r="CV31" s="633"/>
      <c r="CW31" s="633"/>
      <c r="CX31" s="633"/>
      <c r="CY31" s="634"/>
      <c r="CZ31" s="625">
        <v>0.5</v>
      </c>
      <c r="DA31" s="635"/>
      <c r="DB31" s="635"/>
      <c r="DC31" s="636"/>
      <c r="DD31" s="628">
        <v>723072</v>
      </c>
      <c r="DE31" s="633"/>
      <c r="DF31" s="633"/>
      <c r="DG31" s="633"/>
      <c r="DH31" s="633"/>
      <c r="DI31" s="633"/>
      <c r="DJ31" s="633"/>
      <c r="DK31" s="634"/>
      <c r="DL31" s="628">
        <v>723072</v>
      </c>
      <c r="DM31" s="633"/>
      <c r="DN31" s="633"/>
      <c r="DO31" s="633"/>
      <c r="DP31" s="633"/>
      <c r="DQ31" s="633"/>
      <c r="DR31" s="633"/>
      <c r="DS31" s="633"/>
      <c r="DT31" s="633"/>
      <c r="DU31" s="633"/>
      <c r="DV31" s="634"/>
      <c r="DW31" s="625">
        <v>0.8</v>
      </c>
      <c r="DX31" s="635"/>
      <c r="DY31" s="635"/>
      <c r="DZ31" s="635"/>
      <c r="EA31" s="635"/>
      <c r="EB31" s="635"/>
      <c r="EC31" s="667"/>
    </row>
    <row r="32" spans="2:133" ht="11.25" customHeight="1" x14ac:dyDescent="0.15">
      <c r="B32" s="619" t="s">
        <v>258</v>
      </c>
      <c r="C32" s="620"/>
      <c r="D32" s="620"/>
      <c r="E32" s="620"/>
      <c r="F32" s="620"/>
      <c r="G32" s="620"/>
      <c r="H32" s="620"/>
      <c r="I32" s="620"/>
      <c r="J32" s="620"/>
      <c r="K32" s="620"/>
      <c r="L32" s="620"/>
      <c r="M32" s="620"/>
      <c r="N32" s="620"/>
      <c r="O32" s="620"/>
      <c r="P32" s="620"/>
      <c r="Q32" s="621"/>
      <c r="R32" s="622">
        <v>36086681</v>
      </c>
      <c r="S32" s="623"/>
      <c r="T32" s="623"/>
      <c r="U32" s="623"/>
      <c r="V32" s="623"/>
      <c r="W32" s="623"/>
      <c r="X32" s="623"/>
      <c r="Y32" s="624"/>
      <c r="Z32" s="649">
        <v>21.7</v>
      </c>
      <c r="AA32" s="649"/>
      <c r="AB32" s="649"/>
      <c r="AC32" s="649"/>
      <c r="AD32" s="650" t="s">
        <v>259</v>
      </c>
      <c r="AE32" s="650"/>
      <c r="AF32" s="650"/>
      <c r="AG32" s="650"/>
      <c r="AH32" s="650"/>
      <c r="AI32" s="650"/>
      <c r="AJ32" s="650"/>
      <c r="AK32" s="650"/>
      <c r="AL32" s="625" t="s">
        <v>183</v>
      </c>
      <c r="AM32" s="626"/>
      <c r="AN32" s="626"/>
      <c r="AO32" s="651"/>
      <c r="AP32" s="699"/>
      <c r="AQ32" s="700"/>
      <c r="AR32" s="700"/>
      <c r="AS32" s="700"/>
      <c r="AT32" s="704"/>
      <c r="AU32" s="79" t="s">
        <v>260</v>
      </c>
      <c r="AV32" s="79"/>
      <c r="AW32" s="79"/>
      <c r="AX32" s="619" t="s">
        <v>261</v>
      </c>
      <c r="AY32" s="620"/>
      <c r="AZ32" s="620"/>
      <c r="BA32" s="620"/>
      <c r="BB32" s="620"/>
      <c r="BC32" s="620"/>
      <c r="BD32" s="620"/>
      <c r="BE32" s="620"/>
      <c r="BF32" s="621"/>
      <c r="BG32" s="688">
        <v>99.5</v>
      </c>
      <c r="BH32" s="633"/>
      <c r="BI32" s="633"/>
      <c r="BJ32" s="633"/>
      <c r="BK32" s="633"/>
      <c r="BL32" s="633"/>
      <c r="BM32" s="626">
        <v>98.7</v>
      </c>
      <c r="BN32" s="689"/>
      <c r="BO32" s="689"/>
      <c r="BP32" s="689"/>
      <c r="BQ32" s="665"/>
      <c r="BR32" s="688">
        <v>99.3</v>
      </c>
      <c r="BS32" s="633"/>
      <c r="BT32" s="633"/>
      <c r="BU32" s="633"/>
      <c r="BV32" s="633"/>
      <c r="BW32" s="633"/>
      <c r="BX32" s="626">
        <v>98.4</v>
      </c>
      <c r="BY32" s="689"/>
      <c r="BZ32" s="689"/>
      <c r="CA32" s="689"/>
      <c r="CB32" s="665"/>
      <c r="CD32" s="713"/>
      <c r="CE32" s="714"/>
      <c r="CF32" s="656" t="s">
        <v>262</v>
      </c>
      <c r="CG32" s="657"/>
      <c r="CH32" s="657"/>
      <c r="CI32" s="657"/>
      <c r="CJ32" s="657"/>
      <c r="CK32" s="657"/>
      <c r="CL32" s="657"/>
      <c r="CM32" s="657"/>
      <c r="CN32" s="657"/>
      <c r="CO32" s="657"/>
      <c r="CP32" s="657"/>
      <c r="CQ32" s="658"/>
      <c r="CR32" s="622" t="s">
        <v>183</v>
      </c>
      <c r="CS32" s="623"/>
      <c r="CT32" s="623"/>
      <c r="CU32" s="623"/>
      <c r="CV32" s="623"/>
      <c r="CW32" s="623"/>
      <c r="CX32" s="623"/>
      <c r="CY32" s="624"/>
      <c r="CZ32" s="625" t="s">
        <v>259</v>
      </c>
      <c r="DA32" s="635"/>
      <c r="DB32" s="635"/>
      <c r="DC32" s="636"/>
      <c r="DD32" s="628" t="s">
        <v>183</v>
      </c>
      <c r="DE32" s="623"/>
      <c r="DF32" s="623"/>
      <c r="DG32" s="623"/>
      <c r="DH32" s="623"/>
      <c r="DI32" s="623"/>
      <c r="DJ32" s="623"/>
      <c r="DK32" s="624"/>
      <c r="DL32" s="628" t="s">
        <v>259</v>
      </c>
      <c r="DM32" s="623"/>
      <c r="DN32" s="623"/>
      <c r="DO32" s="623"/>
      <c r="DP32" s="623"/>
      <c r="DQ32" s="623"/>
      <c r="DR32" s="623"/>
      <c r="DS32" s="623"/>
      <c r="DT32" s="623"/>
      <c r="DU32" s="623"/>
      <c r="DV32" s="624"/>
      <c r="DW32" s="625" t="s">
        <v>183</v>
      </c>
      <c r="DX32" s="635"/>
      <c r="DY32" s="635"/>
      <c r="DZ32" s="635"/>
      <c r="EA32" s="635"/>
      <c r="EB32" s="635"/>
      <c r="EC32" s="667"/>
    </row>
    <row r="33" spans="2:133" ht="11.25" customHeight="1" x14ac:dyDescent="0.15">
      <c r="B33" s="685" t="s">
        <v>263</v>
      </c>
      <c r="C33" s="686"/>
      <c r="D33" s="686"/>
      <c r="E33" s="686"/>
      <c r="F33" s="686"/>
      <c r="G33" s="686"/>
      <c r="H33" s="686"/>
      <c r="I33" s="686"/>
      <c r="J33" s="686"/>
      <c r="K33" s="686"/>
      <c r="L33" s="686"/>
      <c r="M33" s="686"/>
      <c r="N33" s="686"/>
      <c r="O33" s="686"/>
      <c r="P33" s="686"/>
      <c r="Q33" s="687"/>
      <c r="R33" s="622" t="s">
        <v>183</v>
      </c>
      <c r="S33" s="623"/>
      <c r="T33" s="623"/>
      <c r="U33" s="623"/>
      <c r="V33" s="623"/>
      <c r="W33" s="623"/>
      <c r="X33" s="623"/>
      <c r="Y33" s="624"/>
      <c r="Z33" s="649" t="s">
        <v>183</v>
      </c>
      <c r="AA33" s="649"/>
      <c r="AB33" s="649"/>
      <c r="AC33" s="649"/>
      <c r="AD33" s="650" t="s">
        <v>183</v>
      </c>
      <c r="AE33" s="650"/>
      <c r="AF33" s="650"/>
      <c r="AG33" s="650"/>
      <c r="AH33" s="650"/>
      <c r="AI33" s="650"/>
      <c r="AJ33" s="650"/>
      <c r="AK33" s="650"/>
      <c r="AL33" s="625" t="s">
        <v>183</v>
      </c>
      <c r="AM33" s="626"/>
      <c r="AN33" s="626"/>
      <c r="AO33" s="651"/>
      <c r="AP33" s="701"/>
      <c r="AQ33" s="702"/>
      <c r="AR33" s="702"/>
      <c r="AS33" s="702"/>
      <c r="AT33" s="705"/>
      <c r="AU33" s="81"/>
      <c r="AV33" s="81"/>
      <c r="AW33" s="81"/>
      <c r="AX33" s="599" t="s">
        <v>264</v>
      </c>
      <c r="AY33" s="600"/>
      <c r="AZ33" s="600"/>
      <c r="BA33" s="600"/>
      <c r="BB33" s="600"/>
      <c r="BC33" s="600"/>
      <c r="BD33" s="600"/>
      <c r="BE33" s="600"/>
      <c r="BF33" s="601"/>
      <c r="BG33" s="684">
        <v>99.6</v>
      </c>
      <c r="BH33" s="603"/>
      <c r="BI33" s="603"/>
      <c r="BJ33" s="603"/>
      <c r="BK33" s="603"/>
      <c r="BL33" s="603"/>
      <c r="BM33" s="641">
        <v>98.6</v>
      </c>
      <c r="BN33" s="603"/>
      <c r="BO33" s="603"/>
      <c r="BP33" s="603"/>
      <c r="BQ33" s="652"/>
      <c r="BR33" s="684">
        <v>99</v>
      </c>
      <c r="BS33" s="603"/>
      <c r="BT33" s="603"/>
      <c r="BU33" s="603"/>
      <c r="BV33" s="603"/>
      <c r="BW33" s="603"/>
      <c r="BX33" s="641">
        <v>98.1</v>
      </c>
      <c r="BY33" s="603"/>
      <c r="BZ33" s="603"/>
      <c r="CA33" s="603"/>
      <c r="CB33" s="652"/>
      <c r="CD33" s="656" t="s">
        <v>265</v>
      </c>
      <c r="CE33" s="657"/>
      <c r="CF33" s="657"/>
      <c r="CG33" s="657"/>
      <c r="CH33" s="657"/>
      <c r="CI33" s="657"/>
      <c r="CJ33" s="657"/>
      <c r="CK33" s="657"/>
      <c r="CL33" s="657"/>
      <c r="CM33" s="657"/>
      <c r="CN33" s="657"/>
      <c r="CO33" s="657"/>
      <c r="CP33" s="657"/>
      <c r="CQ33" s="658"/>
      <c r="CR33" s="622">
        <v>62631031</v>
      </c>
      <c r="CS33" s="633"/>
      <c r="CT33" s="633"/>
      <c r="CU33" s="633"/>
      <c r="CV33" s="633"/>
      <c r="CW33" s="633"/>
      <c r="CX33" s="633"/>
      <c r="CY33" s="634"/>
      <c r="CZ33" s="625">
        <v>38.799999999999997</v>
      </c>
      <c r="DA33" s="635"/>
      <c r="DB33" s="635"/>
      <c r="DC33" s="636"/>
      <c r="DD33" s="628">
        <v>38222277</v>
      </c>
      <c r="DE33" s="633"/>
      <c r="DF33" s="633"/>
      <c r="DG33" s="633"/>
      <c r="DH33" s="633"/>
      <c r="DI33" s="633"/>
      <c r="DJ33" s="633"/>
      <c r="DK33" s="634"/>
      <c r="DL33" s="628">
        <v>31384693</v>
      </c>
      <c r="DM33" s="633"/>
      <c r="DN33" s="633"/>
      <c r="DO33" s="633"/>
      <c r="DP33" s="633"/>
      <c r="DQ33" s="633"/>
      <c r="DR33" s="633"/>
      <c r="DS33" s="633"/>
      <c r="DT33" s="633"/>
      <c r="DU33" s="633"/>
      <c r="DV33" s="634"/>
      <c r="DW33" s="625">
        <v>36.700000000000003</v>
      </c>
      <c r="DX33" s="635"/>
      <c r="DY33" s="635"/>
      <c r="DZ33" s="635"/>
      <c r="EA33" s="635"/>
      <c r="EB33" s="635"/>
      <c r="EC33" s="667"/>
    </row>
    <row r="34" spans="2:133" ht="11.25" customHeight="1" x14ac:dyDescent="0.15">
      <c r="B34" s="619" t="s">
        <v>266</v>
      </c>
      <c r="C34" s="620"/>
      <c r="D34" s="620"/>
      <c r="E34" s="620"/>
      <c r="F34" s="620"/>
      <c r="G34" s="620"/>
      <c r="H34" s="620"/>
      <c r="I34" s="620"/>
      <c r="J34" s="620"/>
      <c r="K34" s="620"/>
      <c r="L34" s="620"/>
      <c r="M34" s="620"/>
      <c r="N34" s="620"/>
      <c r="O34" s="620"/>
      <c r="P34" s="620"/>
      <c r="Q34" s="621"/>
      <c r="R34" s="622">
        <v>10440334</v>
      </c>
      <c r="S34" s="623"/>
      <c r="T34" s="623"/>
      <c r="U34" s="623"/>
      <c r="V34" s="623"/>
      <c r="W34" s="623"/>
      <c r="X34" s="623"/>
      <c r="Y34" s="624"/>
      <c r="Z34" s="649">
        <v>6.3</v>
      </c>
      <c r="AA34" s="649"/>
      <c r="AB34" s="649"/>
      <c r="AC34" s="649"/>
      <c r="AD34" s="650" t="s">
        <v>183</v>
      </c>
      <c r="AE34" s="650"/>
      <c r="AF34" s="650"/>
      <c r="AG34" s="650"/>
      <c r="AH34" s="650"/>
      <c r="AI34" s="650"/>
      <c r="AJ34" s="650"/>
      <c r="AK34" s="650"/>
      <c r="AL34" s="625" t="s">
        <v>254</v>
      </c>
      <c r="AM34" s="626"/>
      <c r="AN34" s="626"/>
      <c r="AO34" s="651"/>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56" t="s">
        <v>267</v>
      </c>
      <c r="CE34" s="657"/>
      <c r="CF34" s="657"/>
      <c r="CG34" s="657"/>
      <c r="CH34" s="657"/>
      <c r="CI34" s="657"/>
      <c r="CJ34" s="657"/>
      <c r="CK34" s="657"/>
      <c r="CL34" s="657"/>
      <c r="CM34" s="657"/>
      <c r="CN34" s="657"/>
      <c r="CO34" s="657"/>
      <c r="CP34" s="657"/>
      <c r="CQ34" s="658"/>
      <c r="CR34" s="622">
        <v>21316748</v>
      </c>
      <c r="CS34" s="623"/>
      <c r="CT34" s="623"/>
      <c r="CU34" s="623"/>
      <c r="CV34" s="623"/>
      <c r="CW34" s="623"/>
      <c r="CX34" s="623"/>
      <c r="CY34" s="624"/>
      <c r="CZ34" s="625">
        <v>13.2</v>
      </c>
      <c r="DA34" s="635"/>
      <c r="DB34" s="635"/>
      <c r="DC34" s="636"/>
      <c r="DD34" s="628">
        <v>13859883</v>
      </c>
      <c r="DE34" s="623"/>
      <c r="DF34" s="623"/>
      <c r="DG34" s="623"/>
      <c r="DH34" s="623"/>
      <c r="DI34" s="623"/>
      <c r="DJ34" s="623"/>
      <c r="DK34" s="624"/>
      <c r="DL34" s="628">
        <v>12773205</v>
      </c>
      <c r="DM34" s="623"/>
      <c r="DN34" s="623"/>
      <c r="DO34" s="623"/>
      <c r="DP34" s="623"/>
      <c r="DQ34" s="623"/>
      <c r="DR34" s="623"/>
      <c r="DS34" s="623"/>
      <c r="DT34" s="623"/>
      <c r="DU34" s="623"/>
      <c r="DV34" s="624"/>
      <c r="DW34" s="625">
        <v>14.9</v>
      </c>
      <c r="DX34" s="635"/>
      <c r="DY34" s="635"/>
      <c r="DZ34" s="635"/>
      <c r="EA34" s="635"/>
      <c r="EB34" s="635"/>
      <c r="EC34" s="667"/>
    </row>
    <row r="35" spans="2:133" ht="11.25" customHeight="1" x14ac:dyDescent="0.15">
      <c r="B35" s="619" t="s">
        <v>268</v>
      </c>
      <c r="C35" s="620"/>
      <c r="D35" s="620"/>
      <c r="E35" s="620"/>
      <c r="F35" s="620"/>
      <c r="G35" s="620"/>
      <c r="H35" s="620"/>
      <c r="I35" s="620"/>
      <c r="J35" s="620"/>
      <c r="K35" s="620"/>
      <c r="L35" s="620"/>
      <c r="M35" s="620"/>
      <c r="N35" s="620"/>
      <c r="O35" s="620"/>
      <c r="P35" s="620"/>
      <c r="Q35" s="621"/>
      <c r="R35" s="622">
        <v>391667</v>
      </c>
      <c r="S35" s="623"/>
      <c r="T35" s="623"/>
      <c r="U35" s="623"/>
      <c r="V35" s="623"/>
      <c r="W35" s="623"/>
      <c r="X35" s="623"/>
      <c r="Y35" s="624"/>
      <c r="Z35" s="649">
        <v>0.2</v>
      </c>
      <c r="AA35" s="649"/>
      <c r="AB35" s="649"/>
      <c r="AC35" s="649"/>
      <c r="AD35" s="650">
        <v>181943</v>
      </c>
      <c r="AE35" s="650"/>
      <c r="AF35" s="650"/>
      <c r="AG35" s="650"/>
      <c r="AH35" s="650"/>
      <c r="AI35" s="650"/>
      <c r="AJ35" s="650"/>
      <c r="AK35" s="650"/>
      <c r="AL35" s="625">
        <v>0.2</v>
      </c>
      <c r="AM35" s="626"/>
      <c r="AN35" s="626"/>
      <c r="AO35" s="651"/>
      <c r="AP35" s="84"/>
      <c r="AQ35" s="681" t="s">
        <v>269</v>
      </c>
      <c r="AR35" s="682"/>
      <c r="AS35" s="682"/>
      <c r="AT35" s="682"/>
      <c r="AU35" s="682"/>
      <c r="AV35" s="682"/>
      <c r="AW35" s="682"/>
      <c r="AX35" s="682"/>
      <c r="AY35" s="682"/>
      <c r="AZ35" s="682"/>
      <c r="BA35" s="682"/>
      <c r="BB35" s="682"/>
      <c r="BC35" s="682"/>
      <c r="BD35" s="682"/>
      <c r="BE35" s="682"/>
      <c r="BF35" s="683"/>
      <c r="BG35" s="681" t="s">
        <v>270</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6" t="s">
        <v>271</v>
      </c>
      <c r="CE35" s="657"/>
      <c r="CF35" s="657"/>
      <c r="CG35" s="657"/>
      <c r="CH35" s="657"/>
      <c r="CI35" s="657"/>
      <c r="CJ35" s="657"/>
      <c r="CK35" s="657"/>
      <c r="CL35" s="657"/>
      <c r="CM35" s="657"/>
      <c r="CN35" s="657"/>
      <c r="CO35" s="657"/>
      <c r="CP35" s="657"/>
      <c r="CQ35" s="658"/>
      <c r="CR35" s="622">
        <v>1133025</v>
      </c>
      <c r="CS35" s="633"/>
      <c r="CT35" s="633"/>
      <c r="CU35" s="633"/>
      <c r="CV35" s="633"/>
      <c r="CW35" s="633"/>
      <c r="CX35" s="633"/>
      <c r="CY35" s="634"/>
      <c r="CZ35" s="625">
        <v>0.7</v>
      </c>
      <c r="DA35" s="635"/>
      <c r="DB35" s="635"/>
      <c r="DC35" s="636"/>
      <c r="DD35" s="628">
        <v>986396</v>
      </c>
      <c r="DE35" s="633"/>
      <c r="DF35" s="633"/>
      <c r="DG35" s="633"/>
      <c r="DH35" s="633"/>
      <c r="DI35" s="633"/>
      <c r="DJ35" s="633"/>
      <c r="DK35" s="634"/>
      <c r="DL35" s="628">
        <v>975523</v>
      </c>
      <c r="DM35" s="633"/>
      <c r="DN35" s="633"/>
      <c r="DO35" s="633"/>
      <c r="DP35" s="633"/>
      <c r="DQ35" s="633"/>
      <c r="DR35" s="633"/>
      <c r="DS35" s="633"/>
      <c r="DT35" s="633"/>
      <c r="DU35" s="633"/>
      <c r="DV35" s="634"/>
      <c r="DW35" s="625">
        <v>1.1000000000000001</v>
      </c>
      <c r="DX35" s="635"/>
      <c r="DY35" s="635"/>
      <c r="DZ35" s="635"/>
      <c r="EA35" s="635"/>
      <c r="EB35" s="635"/>
      <c r="EC35" s="667"/>
    </row>
    <row r="36" spans="2:133" ht="11.25" customHeight="1" x14ac:dyDescent="0.15">
      <c r="B36" s="619" t="s">
        <v>272</v>
      </c>
      <c r="C36" s="620"/>
      <c r="D36" s="620"/>
      <c r="E36" s="620"/>
      <c r="F36" s="620"/>
      <c r="G36" s="620"/>
      <c r="H36" s="620"/>
      <c r="I36" s="620"/>
      <c r="J36" s="620"/>
      <c r="K36" s="620"/>
      <c r="L36" s="620"/>
      <c r="M36" s="620"/>
      <c r="N36" s="620"/>
      <c r="O36" s="620"/>
      <c r="P36" s="620"/>
      <c r="Q36" s="621"/>
      <c r="R36" s="622">
        <v>616368</v>
      </c>
      <c r="S36" s="623"/>
      <c r="T36" s="623"/>
      <c r="U36" s="623"/>
      <c r="V36" s="623"/>
      <c r="W36" s="623"/>
      <c r="X36" s="623"/>
      <c r="Y36" s="624"/>
      <c r="Z36" s="649">
        <v>0.4</v>
      </c>
      <c r="AA36" s="649"/>
      <c r="AB36" s="649"/>
      <c r="AC36" s="649"/>
      <c r="AD36" s="650" t="s">
        <v>183</v>
      </c>
      <c r="AE36" s="650"/>
      <c r="AF36" s="650"/>
      <c r="AG36" s="650"/>
      <c r="AH36" s="650"/>
      <c r="AI36" s="650"/>
      <c r="AJ36" s="650"/>
      <c r="AK36" s="650"/>
      <c r="AL36" s="625" t="s">
        <v>183</v>
      </c>
      <c r="AM36" s="626"/>
      <c r="AN36" s="626"/>
      <c r="AO36" s="651"/>
      <c r="AP36" s="84"/>
      <c r="AQ36" s="672" t="s">
        <v>273</v>
      </c>
      <c r="AR36" s="673"/>
      <c r="AS36" s="673"/>
      <c r="AT36" s="673"/>
      <c r="AU36" s="673"/>
      <c r="AV36" s="673"/>
      <c r="AW36" s="673"/>
      <c r="AX36" s="673"/>
      <c r="AY36" s="674"/>
      <c r="AZ36" s="675">
        <v>15177603</v>
      </c>
      <c r="BA36" s="676"/>
      <c r="BB36" s="676"/>
      <c r="BC36" s="676"/>
      <c r="BD36" s="676"/>
      <c r="BE36" s="676"/>
      <c r="BF36" s="677"/>
      <c r="BG36" s="678" t="s">
        <v>274</v>
      </c>
      <c r="BH36" s="679"/>
      <c r="BI36" s="679"/>
      <c r="BJ36" s="679"/>
      <c r="BK36" s="679"/>
      <c r="BL36" s="679"/>
      <c r="BM36" s="679"/>
      <c r="BN36" s="679"/>
      <c r="BO36" s="679"/>
      <c r="BP36" s="679"/>
      <c r="BQ36" s="679"/>
      <c r="BR36" s="679"/>
      <c r="BS36" s="679"/>
      <c r="BT36" s="679"/>
      <c r="BU36" s="680"/>
      <c r="BV36" s="675">
        <v>713772</v>
      </c>
      <c r="BW36" s="676"/>
      <c r="BX36" s="676"/>
      <c r="BY36" s="676"/>
      <c r="BZ36" s="676"/>
      <c r="CA36" s="676"/>
      <c r="CB36" s="677"/>
      <c r="CD36" s="656" t="s">
        <v>275</v>
      </c>
      <c r="CE36" s="657"/>
      <c r="CF36" s="657"/>
      <c r="CG36" s="657"/>
      <c r="CH36" s="657"/>
      <c r="CI36" s="657"/>
      <c r="CJ36" s="657"/>
      <c r="CK36" s="657"/>
      <c r="CL36" s="657"/>
      <c r="CM36" s="657"/>
      <c r="CN36" s="657"/>
      <c r="CO36" s="657"/>
      <c r="CP36" s="657"/>
      <c r="CQ36" s="658"/>
      <c r="CR36" s="622">
        <v>11591013</v>
      </c>
      <c r="CS36" s="623"/>
      <c r="CT36" s="623"/>
      <c r="CU36" s="623"/>
      <c r="CV36" s="623"/>
      <c r="CW36" s="623"/>
      <c r="CX36" s="623"/>
      <c r="CY36" s="624"/>
      <c r="CZ36" s="625">
        <v>7.2</v>
      </c>
      <c r="DA36" s="635"/>
      <c r="DB36" s="635"/>
      <c r="DC36" s="636"/>
      <c r="DD36" s="628">
        <v>9459612</v>
      </c>
      <c r="DE36" s="623"/>
      <c r="DF36" s="623"/>
      <c r="DG36" s="623"/>
      <c r="DH36" s="623"/>
      <c r="DI36" s="623"/>
      <c r="DJ36" s="623"/>
      <c r="DK36" s="624"/>
      <c r="DL36" s="628">
        <v>7953858</v>
      </c>
      <c r="DM36" s="623"/>
      <c r="DN36" s="623"/>
      <c r="DO36" s="623"/>
      <c r="DP36" s="623"/>
      <c r="DQ36" s="623"/>
      <c r="DR36" s="623"/>
      <c r="DS36" s="623"/>
      <c r="DT36" s="623"/>
      <c r="DU36" s="623"/>
      <c r="DV36" s="624"/>
      <c r="DW36" s="625">
        <v>9.3000000000000007</v>
      </c>
      <c r="DX36" s="635"/>
      <c r="DY36" s="635"/>
      <c r="DZ36" s="635"/>
      <c r="EA36" s="635"/>
      <c r="EB36" s="635"/>
      <c r="EC36" s="667"/>
    </row>
    <row r="37" spans="2:133" ht="11.25" customHeight="1" x14ac:dyDescent="0.15">
      <c r="B37" s="619" t="s">
        <v>276</v>
      </c>
      <c r="C37" s="620"/>
      <c r="D37" s="620"/>
      <c r="E37" s="620"/>
      <c r="F37" s="620"/>
      <c r="G37" s="620"/>
      <c r="H37" s="620"/>
      <c r="I37" s="620"/>
      <c r="J37" s="620"/>
      <c r="K37" s="620"/>
      <c r="L37" s="620"/>
      <c r="M37" s="620"/>
      <c r="N37" s="620"/>
      <c r="O37" s="620"/>
      <c r="P37" s="620"/>
      <c r="Q37" s="621"/>
      <c r="R37" s="622">
        <v>773427</v>
      </c>
      <c r="S37" s="623"/>
      <c r="T37" s="623"/>
      <c r="U37" s="623"/>
      <c r="V37" s="623"/>
      <c r="W37" s="623"/>
      <c r="X37" s="623"/>
      <c r="Y37" s="624"/>
      <c r="Z37" s="649">
        <v>0.5</v>
      </c>
      <c r="AA37" s="649"/>
      <c r="AB37" s="649"/>
      <c r="AC37" s="649"/>
      <c r="AD37" s="650" t="s">
        <v>183</v>
      </c>
      <c r="AE37" s="650"/>
      <c r="AF37" s="650"/>
      <c r="AG37" s="650"/>
      <c r="AH37" s="650"/>
      <c r="AI37" s="650"/>
      <c r="AJ37" s="650"/>
      <c r="AK37" s="650"/>
      <c r="AL37" s="625" t="s">
        <v>183</v>
      </c>
      <c r="AM37" s="626"/>
      <c r="AN37" s="626"/>
      <c r="AO37" s="651"/>
      <c r="AQ37" s="662" t="s">
        <v>277</v>
      </c>
      <c r="AR37" s="663"/>
      <c r="AS37" s="663"/>
      <c r="AT37" s="663"/>
      <c r="AU37" s="663"/>
      <c r="AV37" s="663"/>
      <c r="AW37" s="663"/>
      <c r="AX37" s="663"/>
      <c r="AY37" s="664"/>
      <c r="AZ37" s="622">
        <v>3447088</v>
      </c>
      <c r="BA37" s="623"/>
      <c r="BB37" s="623"/>
      <c r="BC37" s="623"/>
      <c r="BD37" s="633"/>
      <c r="BE37" s="633"/>
      <c r="BF37" s="665"/>
      <c r="BG37" s="656" t="s">
        <v>278</v>
      </c>
      <c r="BH37" s="657"/>
      <c r="BI37" s="657"/>
      <c r="BJ37" s="657"/>
      <c r="BK37" s="657"/>
      <c r="BL37" s="657"/>
      <c r="BM37" s="657"/>
      <c r="BN37" s="657"/>
      <c r="BO37" s="657"/>
      <c r="BP37" s="657"/>
      <c r="BQ37" s="657"/>
      <c r="BR37" s="657"/>
      <c r="BS37" s="657"/>
      <c r="BT37" s="657"/>
      <c r="BU37" s="658"/>
      <c r="BV37" s="622">
        <v>536661</v>
      </c>
      <c r="BW37" s="623"/>
      <c r="BX37" s="623"/>
      <c r="BY37" s="623"/>
      <c r="BZ37" s="623"/>
      <c r="CA37" s="623"/>
      <c r="CB37" s="666"/>
      <c r="CD37" s="656" t="s">
        <v>279</v>
      </c>
      <c r="CE37" s="657"/>
      <c r="CF37" s="657"/>
      <c r="CG37" s="657"/>
      <c r="CH37" s="657"/>
      <c r="CI37" s="657"/>
      <c r="CJ37" s="657"/>
      <c r="CK37" s="657"/>
      <c r="CL37" s="657"/>
      <c r="CM37" s="657"/>
      <c r="CN37" s="657"/>
      <c r="CO37" s="657"/>
      <c r="CP37" s="657"/>
      <c r="CQ37" s="658"/>
      <c r="CR37" s="622">
        <v>43138</v>
      </c>
      <c r="CS37" s="633"/>
      <c r="CT37" s="633"/>
      <c r="CU37" s="633"/>
      <c r="CV37" s="633"/>
      <c r="CW37" s="633"/>
      <c r="CX37" s="633"/>
      <c r="CY37" s="634"/>
      <c r="CZ37" s="625">
        <v>0</v>
      </c>
      <c r="DA37" s="635"/>
      <c r="DB37" s="635"/>
      <c r="DC37" s="636"/>
      <c r="DD37" s="628">
        <v>29579</v>
      </c>
      <c r="DE37" s="633"/>
      <c r="DF37" s="633"/>
      <c r="DG37" s="633"/>
      <c r="DH37" s="633"/>
      <c r="DI37" s="633"/>
      <c r="DJ37" s="633"/>
      <c r="DK37" s="634"/>
      <c r="DL37" s="628">
        <v>29579</v>
      </c>
      <c r="DM37" s="633"/>
      <c r="DN37" s="633"/>
      <c r="DO37" s="633"/>
      <c r="DP37" s="633"/>
      <c r="DQ37" s="633"/>
      <c r="DR37" s="633"/>
      <c r="DS37" s="633"/>
      <c r="DT37" s="633"/>
      <c r="DU37" s="633"/>
      <c r="DV37" s="634"/>
      <c r="DW37" s="625">
        <v>0</v>
      </c>
      <c r="DX37" s="635"/>
      <c r="DY37" s="635"/>
      <c r="DZ37" s="635"/>
      <c r="EA37" s="635"/>
      <c r="EB37" s="635"/>
      <c r="EC37" s="667"/>
    </row>
    <row r="38" spans="2:133" ht="11.25" customHeight="1" x14ac:dyDescent="0.15">
      <c r="B38" s="619" t="s">
        <v>280</v>
      </c>
      <c r="C38" s="620"/>
      <c r="D38" s="620"/>
      <c r="E38" s="620"/>
      <c r="F38" s="620"/>
      <c r="G38" s="620"/>
      <c r="H38" s="620"/>
      <c r="I38" s="620"/>
      <c r="J38" s="620"/>
      <c r="K38" s="620"/>
      <c r="L38" s="620"/>
      <c r="M38" s="620"/>
      <c r="N38" s="620"/>
      <c r="O38" s="620"/>
      <c r="P38" s="620"/>
      <c r="Q38" s="621"/>
      <c r="R38" s="622">
        <v>2201717</v>
      </c>
      <c r="S38" s="623"/>
      <c r="T38" s="623"/>
      <c r="U38" s="623"/>
      <c r="V38" s="623"/>
      <c r="W38" s="623"/>
      <c r="X38" s="623"/>
      <c r="Y38" s="624"/>
      <c r="Z38" s="649">
        <v>1.3</v>
      </c>
      <c r="AA38" s="649"/>
      <c r="AB38" s="649"/>
      <c r="AC38" s="649"/>
      <c r="AD38" s="650" t="s">
        <v>183</v>
      </c>
      <c r="AE38" s="650"/>
      <c r="AF38" s="650"/>
      <c r="AG38" s="650"/>
      <c r="AH38" s="650"/>
      <c r="AI38" s="650"/>
      <c r="AJ38" s="650"/>
      <c r="AK38" s="650"/>
      <c r="AL38" s="625" t="s">
        <v>183</v>
      </c>
      <c r="AM38" s="626"/>
      <c r="AN38" s="626"/>
      <c r="AO38" s="651"/>
      <c r="AQ38" s="662" t="s">
        <v>281</v>
      </c>
      <c r="AR38" s="663"/>
      <c r="AS38" s="663"/>
      <c r="AT38" s="663"/>
      <c r="AU38" s="663"/>
      <c r="AV38" s="663"/>
      <c r="AW38" s="663"/>
      <c r="AX38" s="663"/>
      <c r="AY38" s="664"/>
      <c r="AZ38" s="622">
        <v>61853</v>
      </c>
      <c r="BA38" s="623"/>
      <c r="BB38" s="623"/>
      <c r="BC38" s="623"/>
      <c r="BD38" s="633"/>
      <c r="BE38" s="633"/>
      <c r="BF38" s="665"/>
      <c r="BG38" s="656" t="s">
        <v>282</v>
      </c>
      <c r="BH38" s="657"/>
      <c r="BI38" s="657"/>
      <c r="BJ38" s="657"/>
      <c r="BK38" s="657"/>
      <c r="BL38" s="657"/>
      <c r="BM38" s="657"/>
      <c r="BN38" s="657"/>
      <c r="BO38" s="657"/>
      <c r="BP38" s="657"/>
      <c r="BQ38" s="657"/>
      <c r="BR38" s="657"/>
      <c r="BS38" s="657"/>
      <c r="BT38" s="657"/>
      <c r="BU38" s="658"/>
      <c r="BV38" s="622">
        <v>45563</v>
      </c>
      <c r="BW38" s="623"/>
      <c r="BX38" s="623"/>
      <c r="BY38" s="623"/>
      <c r="BZ38" s="623"/>
      <c r="CA38" s="623"/>
      <c r="CB38" s="666"/>
      <c r="CD38" s="656" t="s">
        <v>283</v>
      </c>
      <c r="CE38" s="657"/>
      <c r="CF38" s="657"/>
      <c r="CG38" s="657"/>
      <c r="CH38" s="657"/>
      <c r="CI38" s="657"/>
      <c r="CJ38" s="657"/>
      <c r="CK38" s="657"/>
      <c r="CL38" s="657"/>
      <c r="CM38" s="657"/>
      <c r="CN38" s="657"/>
      <c r="CO38" s="657"/>
      <c r="CP38" s="657"/>
      <c r="CQ38" s="658"/>
      <c r="CR38" s="622">
        <v>12343242</v>
      </c>
      <c r="CS38" s="623"/>
      <c r="CT38" s="623"/>
      <c r="CU38" s="623"/>
      <c r="CV38" s="623"/>
      <c r="CW38" s="623"/>
      <c r="CX38" s="623"/>
      <c r="CY38" s="624"/>
      <c r="CZ38" s="625">
        <v>7.6</v>
      </c>
      <c r="DA38" s="635"/>
      <c r="DB38" s="635"/>
      <c r="DC38" s="636"/>
      <c r="DD38" s="628">
        <v>9897018</v>
      </c>
      <c r="DE38" s="623"/>
      <c r="DF38" s="623"/>
      <c r="DG38" s="623"/>
      <c r="DH38" s="623"/>
      <c r="DI38" s="623"/>
      <c r="DJ38" s="623"/>
      <c r="DK38" s="624"/>
      <c r="DL38" s="628">
        <v>9679597</v>
      </c>
      <c r="DM38" s="623"/>
      <c r="DN38" s="623"/>
      <c r="DO38" s="623"/>
      <c r="DP38" s="623"/>
      <c r="DQ38" s="623"/>
      <c r="DR38" s="623"/>
      <c r="DS38" s="623"/>
      <c r="DT38" s="623"/>
      <c r="DU38" s="623"/>
      <c r="DV38" s="624"/>
      <c r="DW38" s="625">
        <v>11.3</v>
      </c>
      <c r="DX38" s="635"/>
      <c r="DY38" s="635"/>
      <c r="DZ38" s="635"/>
      <c r="EA38" s="635"/>
      <c r="EB38" s="635"/>
      <c r="EC38" s="667"/>
    </row>
    <row r="39" spans="2:133" ht="11.25" customHeight="1" x14ac:dyDescent="0.15">
      <c r="B39" s="619" t="s">
        <v>284</v>
      </c>
      <c r="C39" s="620"/>
      <c r="D39" s="620"/>
      <c r="E39" s="620"/>
      <c r="F39" s="620"/>
      <c r="G39" s="620"/>
      <c r="H39" s="620"/>
      <c r="I39" s="620"/>
      <c r="J39" s="620"/>
      <c r="K39" s="620"/>
      <c r="L39" s="620"/>
      <c r="M39" s="620"/>
      <c r="N39" s="620"/>
      <c r="O39" s="620"/>
      <c r="P39" s="620"/>
      <c r="Q39" s="621"/>
      <c r="R39" s="622">
        <v>15175656</v>
      </c>
      <c r="S39" s="623"/>
      <c r="T39" s="623"/>
      <c r="U39" s="623"/>
      <c r="V39" s="623"/>
      <c r="W39" s="623"/>
      <c r="X39" s="623"/>
      <c r="Y39" s="624"/>
      <c r="Z39" s="649">
        <v>9.1</v>
      </c>
      <c r="AA39" s="649"/>
      <c r="AB39" s="649"/>
      <c r="AC39" s="649"/>
      <c r="AD39" s="650">
        <v>79546</v>
      </c>
      <c r="AE39" s="650"/>
      <c r="AF39" s="650"/>
      <c r="AG39" s="650"/>
      <c r="AH39" s="650"/>
      <c r="AI39" s="650"/>
      <c r="AJ39" s="650"/>
      <c r="AK39" s="650"/>
      <c r="AL39" s="625">
        <v>0.1</v>
      </c>
      <c r="AM39" s="626"/>
      <c r="AN39" s="626"/>
      <c r="AO39" s="651"/>
      <c r="AQ39" s="662" t="s">
        <v>285</v>
      </c>
      <c r="AR39" s="663"/>
      <c r="AS39" s="663"/>
      <c r="AT39" s="663"/>
      <c r="AU39" s="663"/>
      <c r="AV39" s="663"/>
      <c r="AW39" s="663"/>
      <c r="AX39" s="663"/>
      <c r="AY39" s="664"/>
      <c r="AZ39" s="622" t="s">
        <v>254</v>
      </c>
      <c r="BA39" s="623"/>
      <c r="BB39" s="623"/>
      <c r="BC39" s="623"/>
      <c r="BD39" s="633"/>
      <c r="BE39" s="633"/>
      <c r="BF39" s="665"/>
      <c r="BG39" s="656" t="s">
        <v>286</v>
      </c>
      <c r="BH39" s="657"/>
      <c r="BI39" s="657"/>
      <c r="BJ39" s="657"/>
      <c r="BK39" s="657"/>
      <c r="BL39" s="657"/>
      <c r="BM39" s="657"/>
      <c r="BN39" s="657"/>
      <c r="BO39" s="657"/>
      <c r="BP39" s="657"/>
      <c r="BQ39" s="657"/>
      <c r="BR39" s="657"/>
      <c r="BS39" s="657"/>
      <c r="BT39" s="657"/>
      <c r="BU39" s="658"/>
      <c r="BV39" s="622">
        <v>69480</v>
      </c>
      <c r="BW39" s="623"/>
      <c r="BX39" s="623"/>
      <c r="BY39" s="623"/>
      <c r="BZ39" s="623"/>
      <c r="CA39" s="623"/>
      <c r="CB39" s="666"/>
      <c r="CD39" s="656" t="s">
        <v>287</v>
      </c>
      <c r="CE39" s="657"/>
      <c r="CF39" s="657"/>
      <c r="CG39" s="657"/>
      <c r="CH39" s="657"/>
      <c r="CI39" s="657"/>
      <c r="CJ39" s="657"/>
      <c r="CK39" s="657"/>
      <c r="CL39" s="657"/>
      <c r="CM39" s="657"/>
      <c r="CN39" s="657"/>
      <c r="CO39" s="657"/>
      <c r="CP39" s="657"/>
      <c r="CQ39" s="658"/>
      <c r="CR39" s="622">
        <v>4405915</v>
      </c>
      <c r="CS39" s="633"/>
      <c r="CT39" s="633"/>
      <c r="CU39" s="633"/>
      <c r="CV39" s="633"/>
      <c r="CW39" s="633"/>
      <c r="CX39" s="633"/>
      <c r="CY39" s="634"/>
      <c r="CZ39" s="625">
        <v>2.7</v>
      </c>
      <c r="DA39" s="635"/>
      <c r="DB39" s="635"/>
      <c r="DC39" s="636"/>
      <c r="DD39" s="628">
        <v>4011696</v>
      </c>
      <c r="DE39" s="633"/>
      <c r="DF39" s="633"/>
      <c r="DG39" s="633"/>
      <c r="DH39" s="633"/>
      <c r="DI39" s="633"/>
      <c r="DJ39" s="633"/>
      <c r="DK39" s="634"/>
      <c r="DL39" s="628" t="s">
        <v>183</v>
      </c>
      <c r="DM39" s="633"/>
      <c r="DN39" s="633"/>
      <c r="DO39" s="633"/>
      <c r="DP39" s="633"/>
      <c r="DQ39" s="633"/>
      <c r="DR39" s="633"/>
      <c r="DS39" s="633"/>
      <c r="DT39" s="633"/>
      <c r="DU39" s="633"/>
      <c r="DV39" s="634"/>
      <c r="DW39" s="625" t="s">
        <v>183</v>
      </c>
      <c r="DX39" s="635"/>
      <c r="DY39" s="635"/>
      <c r="DZ39" s="635"/>
      <c r="EA39" s="635"/>
      <c r="EB39" s="635"/>
      <c r="EC39" s="667"/>
    </row>
    <row r="40" spans="2:133" ht="11.25" customHeight="1" x14ac:dyDescent="0.15">
      <c r="B40" s="619" t="s">
        <v>288</v>
      </c>
      <c r="C40" s="620"/>
      <c r="D40" s="620"/>
      <c r="E40" s="620"/>
      <c r="F40" s="620"/>
      <c r="G40" s="620"/>
      <c r="H40" s="620"/>
      <c r="I40" s="620"/>
      <c r="J40" s="620"/>
      <c r="K40" s="620"/>
      <c r="L40" s="620"/>
      <c r="M40" s="620"/>
      <c r="N40" s="620"/>
      <c r="O40" s="620"/>
      <c r="P40" s="620"/>
      <c r="Q40" s="621"/>
      <c r="R40" s="622">
        <v>16966600</v>
      </c>
      <c r="S40" s="623"/>
      <c r="T40" s="623"/>
      <c r="U40" s="623"/>
      <c r="V40" s="623"/>
      <c r="W40" s="623"/>
      <c r="X40" s="623"/>
      <c r="Y40" s="624"/>
      <c r="Z40" s="649">
        <v>10.199999999999999</v>
      </c>
      <c r="AA40" s="649"/>
      <c r="AB40" s="649"/>
      <c r="AC40" s="649"/>
      <c r="AD40" s="650" t="s">
        <v>183</v>
      </c>
      <c r="AE40" s="650"/>
      <c r="AF40" s="650"/>
      <c r="AG40" s="650"/>
      <c r="AH40" s="650"/>
      <c r="AI40" s="650"/>
      <c r="AJ40" s="650"/>
      <c r="AK40" s="650"/>
      <c r="AL40" s="625" t="s">
        <v>183</v>
      </c>
      <c r="AM40" s="626"/>
      <c r="AN40" s="626"/>
      <c r="AO40" s="651"/>
      <c r="AQ40" s="662" t="s">
        <v>289</v>
      </c>
      <c r="AR40" s="663"/>
      <c r="AS40" s="663"/>
      <c r="AT40" s="663"/>
      <c r="AU40" s="663"/>
      <c r="AV40" s="663"/>
      <c r="AW40" s="663"/>
      <c r="AX40" s="663"/>
      <c r="AY40" s="664"/>
      <c r="AZ40" s="622" t="s">
        <v>183</v>
      </c>
      <c r="BA40" s="623"/>
      <c r="BB40" s="623"/>
      <c r="BC40" s="623"/>
      <c r="BD40" s="633"/>
      <c r="BE40" s="633"/>
      <c r="BF40" s="665"/>
      <c r="BG40" s="668" t="s">
        <v>290</v>
      </c>
      <c r="BH40" s="669"/>
      <c r="BI40" s="669"/>
      <c r="BJ40" s="669"/>
      <c r="BK40" s="669"/>
      <c r="BL40" s="85"/>
      <c r="BM40" s="657" t="s">
        <v>291</v>
      </c>
      <c r="BN40" s="657"/>
      <c r="BO40" s="657"/>
      <c r="BP40" s="657"/>
      <c r="BQ40" s="657"/>
      <c r="BR40" s="657"/>
      <c r="BS40" s="657"/>
      <c r="BT40" s="657"/>
      <c r="BU40" s="658"/>
      <c r="BV40" s="622">
        <v>99</v>
      </c>
      <c r="BW40" s="623"/>
      <c r="BX40" s="623"/>
      <c r="BY40" s="623"/>
      <c r="BZ40" s="623"/>
      <c r="CA40" s="623"/>
      <c r="CB40" s="666"/>
      <c r="CD40" s="656" t="s">
        <v>292</v>
      </c>
      <c r="CE40" s="657"/>
      <c r="CF40" s="657"/>
      <c r="CG40" s="657"/>
      <c r="CH40" s="657"/>
      <c r="CI40" s="657"/>
      <c r="CJ40" s="657"/>
      <c r="CK40" s="657"/>
      <c r="CL40" s="657"/>
      <c r="CM40" s="657"/>
      <c r="CN40" s="657"/>
      <c r="CO40" s="657"/>
      <c r="CP40" s="657"/>
      <c r="CQ40" s="658"/>
      <c r="CR40" s="622">
        <v>11841088</v>
      </c>
      <c r="CS40" s="623"/>
      <c r="CT40" s="623"/>
      <c r="CU40" s="623"/>
      <c r="CV40" s="623"/>
      <c r="CW40" s="623"/>
      <c r="CX40" s="623"/>
      <c r="CY40" s="624"/>
      <c r="CZ40" s="625">
        <v>7.3</v>
      </c>
      <c r="DA40" s="635"/>
      <c r="DB40" s="635"/>
      <c r="DC40" s="636"/>
      <c r="DD40" s="628">
        <v>7672</v>
      </c>
      <c r="DE40" s="623"/>
      <c r="DF40" s="623"/>
      <c r="DG40" s="623"/>
      <c r="DH40" s="623"/>
      <c r="DI40" s="623"/>
      <c r="DJ40" s="623"/>
      <c r="DK40" s="624"/>
      <c r="DL40" s="628">
        <v>2510</v>
      </c>
      <c r="DM40" s="623"/>
      <c r="DN40" s="623"/>
      <c r="DO40" s="623"/>
      <c r="DP40" s="623"/>
      <c r="DQ40" s="623"/>
      <c r="DR40" s="623"/>
      <c r="DS40" s="623"/>
      <c r="DT40" s="623"/>
      <c r="DU40" s="623"/>
      <c r="DV40" s="624"/>
      <c r="DW40" s="625">
        <v>0</v>
      </c>
      <c r="DX40" s="635"/>
      <c r="DY40" s="635"/>
      <c r="DZ40" s="635"/>
      <c r="EA40" s="635"/>
      <c r="EB40" s="635"/>
      <c r="EC40" s="667"/>
    </row>
    <row r="41" spans="2:133" ht="11.25" customHeight="1" x14ac:dyDescent="0.15">
      <c r="B41" s="619" t="s">
        <v>293</v>
      </c>
      <c r="C41" s="620"/>
      <c r="D41" s="620"/>
      <c r="E41" s="620"/>
      <c r="F41" s="620"/>
      <c r="G41" s="620"/>
      <c r="H41" s="620"/>
      <c r="I41" s="620"/>
      <c r="J41" s="620"/>
      <c r="K41" s="620"/>
      <c r="L41" s="620"/>
      <c r="M41" s="620"/>
      <c r="N41" s="620"/>
      <c r="O41" s="620"/>
      <c r="P41" s="620"/>
      <c r="Q41" s="621"/>
      <c r="R41" s="622" t="s">
        <v>259</v>
      </c>
      <c r="S41" s="623"/>
      <c r="T41" s="623"/>
      <c r="U41" s="623"/>
      <c r="V41" s="623"/>
      <c r="W41" s="623"/>
      <c r="X41" s="623"/>
      <c r="Y41" s="624"/>
      <c r="Z41" s="649" t="s">
        <v>183</v>
      </c>
      <c r="AA41" s="649"/>
      <c r="AB41" s="649"/>
      <c r="AC41" s="649"/>
      <c r="AD41" s="650" t="s">
        <v>183</v>
      </c>
      <c r="AE41" s="650"/>
      <c r="AF41" s="650"/>
      <c r="AG41" s="650"/>
      <c r="AH41" s="650"/>
      <c r="AI41" s="650"/>
      <c r="AJ41" s="650"/>
      <c r="AK41" s="650"/>
      <c r="AL41" s="625" t="s">
        <v>183</v>
      </c>
      <c r="AM41" s="626"/>
      <c r="AN41" s="626"/>
      <c r="AO41" s="651"/>
      <c r="AQ41" s="662" t="s">
        <v>294</v>
      </c>
      <c r="AR41" s="663"/>
      <c r="AS41" s="663"/>
      <c r="AT41" s="663"/>
      <c r="AU41" s="663"/>
      <c r="AV41" s="663"/>
      <c r="AW41" s="663"/>
      <c r="AX41" s="663"/>
      <c r="AY41" s="664"/>
      <c r="AZ41" s="622">
        <v>2438158</v>
      </c>
      <c r="BA41" s="623"/>
      <c r="BB41" s="623"/>
      <c r="BC41" s="623"/>
      <c r="BD41" s="633"/>
      <c r="BE41" s="633"/>
      <c r="BF41" s="665"/>
      <c r="BG41" s="668"/>
      <c r="BH41" s="669"/>
      <c r="BI41" s="669"/>
      <c r="BJ41" s="669"/>
      <c r="BK41" s="669"/>
      <c r="BL41" s="85"/>
      <c r="BM41" s="657" t="s">
        <v>295</v>
      </c>
      <c r="BN41" s="657"/>
      <c r="BO41" s="657"/>
      <c r="BP41" s="657"/>
      <c r="BQ41" s="657"/>
      <c r="BR41" s="657"/>
      <c r="BS41" s="657"/>
      <c r="BT41" s="657"/>
      <c r="BU41" s="658"/>
      <c r="BV41" s="622" t="s">
        <v>183</v>
      </c>
      <c r="BW41" s="623"/>
      <c r="BX41" s="623"/>
      <c r="BY41" s="623"/>
      <c r="BZ41" s="623"/>
      <c r="CA41" s="623"/>
      <c r="CB41" s="666"/>
      <c r="CD41" s="656" t="s">
        <v>296</v>
      </c>
      <c r="CE41" s="657"/>
      <c r="CF41" s="657"/>
      <c r="CG41" s="657"/>
      <c r="CH41" s="657"/>
      <c r="CI41" s="657"/>
      <c r="CJ41" s="657"/>
      <c r="CK41" s="657"/>
      <c r="CL41" s="657"/>
      <c r="CM41" s="657"/>
      <c r="CN41" s="657"/>
      <c r="CO41" s="657"/>
      <c r="CP41" s="657"/>
      <c r="CQ41" s="658"/>
      <c r="CR41" s="622" t="s">
        <v>183</v>
      </c>
      <c r="CS41" s="633"/>
      <c r="CT41" s="633"/>
      <c r="CU41" s="633"/>
      <c r="CV41" s="633"/>
      <c r="CW41" s="633"/>
      <c r="CX41" s="633"/>
      <c r="CY41" s="634"/>
      <c r="CZ41" s="625" t="s">
        <v>183</v>
      </c>
      <c r="DA41" s="635"/>
      <c r="DB41" s="635"/>
      <c r="DC41" s="636"/>
      <c r="DD41" s="628" t="s">
        <v>183</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297</v>
      </c>
      <c r="C42" s="620"/>
      <c r="D42" s="620"/>
      <c r="E42" s="620"/>
      <c r="F42" s="620"/>
      <c r="G42" s="620"/>
      <c r="H42" s="620"/>
      <c r="I42" s="620"/>
      <c r="J42" s="620"/>
      <c r="K42" s="620"/>
      <c r="L42" s="620"/>
      <c r="M42" s="620"/>
      <c r="N42" s="620"/>
      <c r="O42" s="620"/>
      <c r="P42" s="620"/>
      <c r="Q42" s="621"/>
      <c r="R42" s="622" t="s">
        <v>183</v>
      </c>
      <c r="S42" s="623"/>
      <c r="T42" s="623"/>
      <c r="U42" s="623"/>
      <c r="V42" s="623"/>
      <c r="W42" s="623"/>
      <c r="X42" s="623"/>
      <c r="Y42" s="624"/>
      <c r="Z42" s="649" t="s">
        <v>183</v>
      </c>
      <c r="AA42" s="649"/>
      <c r="AB42" s="649"/>
      <c r="AC42" s="649"/>
      <c r="AD42" s="650" t="s">
        <v>183</v>
      </c>
      <c r="AE42" s="650"/>
      <c r="AF42" s="650"/>
      <c r="AG42" s="650"/>
      <c r="AH42" s="650"/>
      <c r="AI42" s="650"/>
      <c r="AJ42" s="650"/>
      <c r="AK42" s="650"/>
      <c r="AL42" s="625" t="s">
        <v>183</v>
      </c>
      <c r="AM42" s="626"/>
      <c r="AN42" s="626"/>
      <c r="AO42" s="651"/>
      <c r="AQ42" s="659" t="s">
        <v>298</v>
      </c>
      <c r="AR42" s="660"/>
      <c r="AS42" s="660"/>
      <c r="AT42" s="660"/>
      <c r="AU42" s="660"/>
      <c r="AV42" s="660"/>
      <c r="AW42" s="660"/>
      <c r="AX42" s="660"/>
      <c r="AY42" s="661"/>
      <c r="AZ42" s="602">
        <v>9230504</v>
      </c>
      <c r="BA42" s="637"/>
      <c r="BB42" s="637"/>
      <c r="BC42" s="637"/>
      <c r="BD42" s="603"/>
      <c r="BE42" s="603"/>
      <c r="BF42" s="652"/>
      <c r="BG42" s="670"/>
      <c r="BH42" s="671"/>
      <c r="BI42" s="671"/>
      <c r="BJ42" s="671"/>
      <c r="BK42" s="671"/>
      <c r="BL42" s="86"/>
      <c r="BM42" s="653" t="s">
        <v>299</v>
      </c>
      <c r="BN42" s="653"/>
      <c r="BO42" s="653"/>
      <c r="BP42" s="653"/>
      <c r="BQ42" s="653"/>
      <c r="BR42" s="653"/>
      <c r="BS42" s="653"/>
      <c r="BT42" s="653"/>
      <c r="BU42" s="654"/>
      <c r="BV42" s="602">
        <v>326</v>
      </c>
      <c r="BW42" s="637"/>
      <c r="BX42" s="637"/>
      <c r="BY42" s="637"/>
      <c r="BZ42" s="637"/>
      <c r="CA42" s="637"/>
      <c r="CB42" s="655"/>
      <c r="CD42" s="619" t="s">
        <v>300</v>
      </c>
      <c r="CE42" s="620"/>
      <c r="CF42" s="620"/>
      <c r="CG42" s="620"/>
      <c r="CH42" s="620"/>
      <c r="CI42" s="620"/>
      <c r="CJ42" s="620"/>
      <c r="CK42" s="620"/>
      <c r="CL42" s="620"/>
      <c r="CM42" s="620"/>
      <c r="CN42" s="620"/>
      <c r="CO42" s="620"/>
      <c r="CP42" s="620"/>
      <c r="CQ42" s="621"/>
      <c r="CR42" s="622">
        <v>19305296</v>
      </c>
      <c r="CS42" s="633"/>
      <c r="CT42" s="633"/>
      <c r="CU42" s="633"/>
      <c r="CV42" s="633"/>
      <c r="CW42" s="633"/>
      <c r="CX42" s="633"/>
      <c r="CY42" s="634"/>
      <c r="CZ42" s="625">
        <v>12</v>
      </c>
      <c r="DA42" s="635"/>
      <c r="DB42" s="635"/>
      <c r="DC42" s="636"/>
      <c r="DD42" s="628">
        <v>3640688</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301</v>
      </c>
      <c r="C43" s="620"/>
      <c r="D43" s="620"/>
      <c r="E43" s="620"/>
      <c r="F43" s="620"/>
      <c r="G43" s="620"/>
      <c r="H43" s="620"/>
      <c r="I43" s="620"/>
      <c r="J43" s="620"/>
      <c r="K43" s="620"/>
      <c r="L43" s="620"/>
      <c r="M43" s="620"/>
      <c r="N43" s="620"/>
      <c r="O43" s="620"/>
      <c r="P43" s="620"/>
      <c r="Q43" s="621"/>
      <c r="R43" s="622">
        <v>7613300</v>
      </c>
      <c r="S43" s="623"/>
      <c r="T43" s="623"/>
      <c r="U43" s="623"/>
      <c r="V43" s="623"/>
      <c r="W43" s="623"/>
      <c r="X43" s="623"/>
      <c r="Y43" s="624"/>
      <c r="Z43" s="649">
        <v>4.5999999999999996</v>
      </c>
      <c r="AA43" s="649"/>
      <c r="AB43" s="649"/>
      <c r="AC43" s="649"/>
      <c r="AD43" s="650" t="s">
        <v>183</v>
      </c>
      <c r="AE43" s="650"/>
      <c r="AF43" s="650"/>
      <c r="AG43" s="650"/>
      <c r="AH43" s="650"/>
      <c r="AI43" s="650"/>
      <c r="AJ43" s="650"/>
      <c r="AK43" s="650"/>
      <c r="AL43" s="625" t="s">
        <v>183</v>
      </c>
      <c r="AM43" s="626"/>
      <c r="AN43" s="626"/>
      <c r="AO43" s="651"/>
      <c r="BV43" s="87"/>
      <c r="BW43" s="87"/>
      <c r="BX43" s="87"/>
      <c r="BY43" s="87"/>
      <c r="BZ43" s="87"/>
      <c r="CA43" s="87"/>
      <c r="CB43" s="87"/>
      <c r="CD43" s="619" t="s">
        <v>302</v>
      </c>
      <c r="CE43" s="620"/>
      <c r="CF43" s="620"/>
      <c r="CG43" s="620"/>
      <c r="CH43" s="620"/>
      <c r="CI43" s="620"/>
      <c r="CJ43" s="620"/>
      <c r="CK43" s="620"/>
      <c r="CL43" s="620"/>
      <c r="CM43" s="620"/>
      <c r="CN43" s="620"/>
      <c r="CO43" s="620"/>
      <c r="CP43" s="620"/>
      <c r="CQ43" s="621"/>
      <c r="CR43" s="622">
        <v>577691</v>
      </c>
      <c r="CS43" s="633"/>
      <c r="CT43" s="633"/>
      <c r="CU43" s="633"/>
      <c r="CV43" s="633"/>
      <c r="CW43" s="633"/>
      <c r="CX43" s="633"/>
      <c r="CY43" s="634"/>
      <c r="CZ43" s="625">
        <v>0.4</v>
      </c>
      <c r="DA43" s="635"/>
      <c r="DB43" s="635"/>
      <c r="DC43" s="636"/>
      <c r="DD43" s="628">
        <v>577682</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303</v>
      </c>
      <c r="C44" s="600"/>
      <c r="D44" s="600"/>
      <c r="E44" s="600"/>
      <c r="F44" s="600"/>
      <c r="G44" s="600"/>
      <c r="H44" s="600"/>
      <c r="I44" s="600"/>
      <c r="J44" s="600"/>
      <c r="K44" s="600"/>
      <c r="L44" s="600"/>
      <c r="M44" s="600"/>
      <c r="N44" s="600"/>
      <c r="O44" s="600"/>
      <c r="P44" s="600"/>
      <c r="Q44" s="601"/>
      <c r="R44" s="602">
        <v>166462111</v>
      </c>
      <c r="S44" s="637"/>
      <c r="T44" s="637"/>
      <c r="U44" s="637"/>
      <c r="V44" s="637"/>
      <c r="W44" s="637"/>
      <c r="X44" s="637"/>
      <c r="Y44" s="638"/>
      <c r="Z44" s="639">
        <v>100</v>
      </c>
      <c r="AA44" s="639"/>
      <c r="AB44" s="639"/>
      <c r="AC44" s="639"/>
      <c r="AD44" s="640">
        <v>77895842</v>
      </c>
      <c r="AE44" s="640"/>
      <c r="AF44" s="640"/>
      <c r="AG44" s="640"/>
      <c r="AH44" s="640"/>
      <c r="AI44" s="640"/>
      <c r="AJ44" s="640"/>
      <c r="AK44" s="640"/>
      <c r="AL44" s="605">
        <v>100</v>
      </c>
      <c r="AM44" s="641"/>
      <c r="AN44" s="641"/>
      <c r="AO44" s="642"/>
      <c r="CD44" s="643" t="s">
        <v>247</v>
      </c>
      <c r="CE44" s="644"/>
      <c r="CF44" s="619" t="s">
        <v>304</v>
      </c>
      <c r="CG44" s="620"/>
      <c r="CH44" s="620"/>
      <c r="CI44" s="620"/>
      <c r="CJ44" s="620"/>
      <c r="CK44" s="620"/>
      <c r="CL44" s="620"/>
      <c r="CM44" s="620"/>
      <c r="CN44" s="620"/>
      <c r="CO44" s="620"/>
      <c r="CP44" s="620"/>
      <c r="CQ44" s="621"/>
      <c r="CR44" s="622">
        <v>19305296</v>
      </c>
      <c r="CS44" s="623"/>
      <c r="CT44" s="623"/>
      <c r="CU44" s="623"/>
      <c r="CV44" s="623"/>
      <c r="CW44" s="623"/>
      <c r="CX44" s="623"/>
      <c r="CY44" s="624"/>
      <c r="CZ44" s="625">
        <v>12</v>
      </c>
      <c r="DA44" s="626"/>
      <c r="DB44" s="626"/>
      <c r="DC44" s="627"/>
      <c r="DD44" s="628">
        <v>3640688</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5"/>
      <c r="CE45" s="646"/>
      <c r="CF45" s="619" t="s">
        <v>305</v>
      </c>
      <c r="CG45" s="620"/>
      <c r="CH45" s="620"/>
      <c r="CI45" s="620"/>
      <c r="CJ45" s="620"/>
      <c r="CK45" s="620"/>
      <c r="CL45" s="620"/>
      <c r="CM45" s="620"/>
      <c r="CN45" s="620"/>
      <c r="CO45" s="620"/>
      <c r="CP45" s="620"/>
      <c r="CQ45" s="621"/>
      <c r="CR45" s="622">
        <v>10325303</v>
      </c>
      <c r="CS45" s="633"/>
      <c r="CT45" s="633"/>
      <c r="CU45" s="633"/>
      <c r="CV45" s="633"/>
      <c r="CW45" s="633"/>
      <c r="CX45" s="633"/>
      <c r="CY45" s="634"/>
      <c r="CZ45" s="625">
        <v>6.4</v>
      </c>
      <c r="DA45" s="635"/>
      <c r="DB45" s="635"/>
      <c r="DC45" s="636"/>
      <c r="DD45" s="628">
        <v>411391</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9" t="s">
        <v>306</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5"/>
      <c r="CE46" s="646"/>
      <c r="CF46" s="619" t="s">
        <v>307</v>
      </c>
      <c r="CG46" s="620"/>
      <c r="CH46" s="620"/>
      <c r="CI46" s="620"/>
      <c r="CJ46" s="620"/>
      <c r="CK46" s="620"/>
      <c r="CL46" s="620"/>
      <c r="CM46" s="620"/>
      <c r="CN46" s="620"/>
      <c r="CO46" s="620"/>
      <c r="CP46" s="620"/>
      <c r="CQ46" s="621"/>
      <c r="CR46" s="622">
        <v>8714012</v>
      </c>
      <c r="CS46" s="623"/>
      <c r="CT46" s="623"/>
      <c r="CU46" s="623"/>
      <c r="CV46" s="623"/>
      <c r="CW46" s="623"/>
      <c r="CX46" s="623"/>
      <c r="CY46" s="624"/>
      <c r="CZ46" s="625">
        <v>5.4</v>
      </c>
      <c r="DA46" s="626"/>
      <c r="DB46" s="626"/>
      <c r="DC46" s="627"/>
      <c r="DD46" s="628">
        <v>3170067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308</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309</v>
      </c>
      <c r="CG47" s="620"/>
      <c r="CH47" s="620"/>
      <c r="CI47" s="620"/>
      <c r="CJ47" s="620"/>
      <c r="CK47" s="620"/>
      <c r="CL47" s="620"/>
      <c r="CM47" s="620"/>
      <c r="CN47" s="620"/>
      <c r="CO47" s="620"/>
      <c r="CP47" s="620"/>
      <c r="CQ47" s="621"/>
      <c r="CR47" s="622" t="s">
        <v>254</v>
      </c>
      <c r="CS47" s="633"/>
      <c r="CT47" s="633"/>
      <c r="CU47" s="633"/>
      <c r="CV47" s="633"/>
      <c r="CW47" s="633"/>
      <c r="CX47" s="633"/>
      <c r="CY47" s="634"/>
      <c r="CZ47" s="625" t="s">
        <v>254</v>
      </c>
      <c r="DA47" s="635"/>
      <c r="DB47" s="635"/>
      <c r="DC47" s="636"/>
      <c r="DD47" s="628" t="s">
        <v>183</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310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311</v>
      </c>
      <c r="CG48" s="620"/>
      <c r="CH48" s="620"/>
      <c r="CI48" s="620"/>
      <c r="CJ48" s="620"/>
      <c r="CK48" s="620"/>
      <c r="CL48" s="620"/>
      <c r="CM48" s="620"/>
      <c r="CN48" s="620"/>
      <c r="CO48" s="620"/>
      <c r="CP48" s="620"/>
      <c r="CQ48" s="621"/>
      <c r="CR48" s="622" t="s">
        <v>312</v>
      </c>
      <c r="CS48" s="623"/>
      <c r="CT48" s="623"/>
      <c r="CU48" s="623"/>
      <c r="CV48" s="623"/>
      <c r="CW48" s="623"/>
      <c r="CX48" s="623"/>
      <c r="CY48" s="624"/>
      <c r="CZ48" s="625" t="s">
        <v>183</v>
      </c>
      <c r="DA48" s="626"/>
      <c r="DB48" s="626"/>
      <c r="DC48" s="627"/>
      <c r="DD48" s="628" t="s">
        <v>183</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599" t="s">
        <v>313</v>
      </c>
      <c r="CE49" s="600"/>
      <c r="CF49" s="600"/>
      <c r="CG49" s="600"/>
      <c r="CH49" s="600"/>
      <c r="CI49" s="600"/>
      <c r="CJ49" s="600"/>
      <c r="CK49" s="600"/>
      <c r="CL49" s="600"/>
      <c r="CM49" s="600"/>
      <c r="CN49" s="600"/>
      <c r="CO49" s="600"/>
      <c r="CP49" s="600"/>
      <c r="CQ49" s="601"/>
      <c r="CR49" s="602">
        <v>161455377</v>
      </c>
      <c r="CS49" s="603"/>
      <c r="CT49" s="603"/>
      <c r="CU49" s="603"/>
      <c r="CV49" s="603"/>
      <c r="CW49" s="603"/>
      <c r="CX49" s="603"/>
      <c r="CY49" s="604"/>
      <c r="CZ49" s="605">
        <v>100</v>
      </c>
      <c r="DA49" s="606"/>
      <c r="DB49" s="606"/>
      <c r="DC49" s="607"/>
      <c r="DD49" s="608">
        <v>87443596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algorithmName="SHA-512" hashValue="JLmoPIAzdisXt5YMs6F+7GhXnZDjbNfSdT3NEaLDHYpfUtqbpF1cSHONmyGoxCDuR1bHjVWKNezzC5jtffmK9A==" saltValue="XRAGuJUUQTAsFLRQwWN4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28" t="s">
        <v>314</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29" t="s">
        <v>315</v>
      </c>
      <c r="DK2" s="1130"/>
      <c r="DL2" s="1130"/>
      <c r="DM2" s="1130"/>
      <c r="DN2" s="1130"/>
      <c r="DO2" s="1131"/>
      <c r="DP2" s="94"/>
      <c r="DQ2" s="1129" t="s">
        <v>316</v>
      </c>
      <c r="DR2" s="1130"/>
      <c r="DS2" s="1130"/>
      <c r="DT2" s="1130"/>
      <c r="DU2" s="1130"/>
      <c r="DV2" s="1130"/>
      <c r="DW2" s="1130"/>
      <c r="DX2" s="1130"/>
      <c r="DY2" s="1130"/>
      <c r="DZ2" s="1131"/>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1" t="s">
        <v>317</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8"/>
      <c r="BA4" s="98"/>
      <c r="BB4" s="98"/>
      <c r="BC4" s="98"/>
      <c r="BD4" s="98"/>
      <c r="BE4" s="99"/>
      <c r="BF4" s="99"/>
      <c r="BG4" s="99"/>
      <c r="BH4" s="99"/>
      <c r="BI4" s="99"/>
      <c r="BJ4" s="99"/>
      <c r="BK4" s="99"/>
      <c r="BL4" s="99"/>
      <c r="BM4" s="99"/>
      <c r="BN4" s="99"/>
      <c r="BO4" s="99"/>
      <c r="BP4" s="99"/>
      <c r="BQ4" s="752" t="s">
        <v>318</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100"/>
    </row>
    <row r="5" spans="1:131" s="101" customFormat="1" ht="26.25" customHeight="1" x14ac:dyDescent="0.15">
      <c r="A5" s="1017" t="s">
        <v>319</v>
      </c>
      <c r="B5" s="1018"/>
      <c r="C5" s="1018"/>
      <c r="D5" s="1018"/>
      <c r="E5" s="1018"/>
      <c r="F5" s="1018"/>
      <c r="G5" s="1018"/>
      <c r="H5" s="1018"/>
      <c r="I5" s="1018"/>
      <c r="J5" s="1018"/>
      <c r="K5" s="1018"/>
      <c r="L5" s="1018"/>
      <c r="M5" s="1018"/>
      <c r="N5" s="1018"/>
      <c r="O5" s="1018"/>
      <c r="P5" s="1019"/>
      <c r="Q5" s="1023" t="s">
        <v>320</v>
      </c>
      <c r="R5" s="1024"/>
      <c r="S5" s="1024"/>
      <c r="T5" s="1024"/>
      <c r="U5" s="1025"/>
      <c r="V5" s="1023" t="s">
        <v>321</v>
      </c>
      <c r="W5" s="1024"/>
      <c r="X5" s="1024"/>
      <c r="Y5" s="1024"/>
      <c r="Z5" s="1025"/>
      <c r="AA5" s="1023" t="s">
        <v>322</v>
      </c>
      <c r="AB5" s="1024"/>
      <c r="AC5" s="1024"/>
      <c r="AD5" s="1024"/>
      <c r="AE5" s="1024"/>
      <c r="AF5" s="1132" t="s">
        <v>323</v>
      </c>
      <c r="AG5" s="1024"/>
      <c r="AH5" s="1024"/>
      <c r="AI5" s="1024"/>
      <c r="AJ5" s="1037"/>
      <c r="AK5" s="1024" t="s">
        <v>324</v>
      </c>
      <c r="AL5" s="1024"/>
      <c r="AM5" s="1024"/>
      <c r="AN5" s="1024"/>
      <c r="AO5" s="1025"/>
      <c r="AP5" s="1023" t="s">
        <v>325</v>
      </c>
      <c r="AQ5" s="1024"/>
      <c r="AR5" s="1024"/>
      <c r="AS5" s="1024"/>
      <c r="AT5" s="1025"/>
      <c r="AU5" s="1023" t="s">
        <v>326</v>
      </c>
      <c r="AV5" s="1024"/>
      <c r="AW5" s="1024"/>
      <c r="AX5" s="1024"/>
      <c r="AY5" s="1037"/>
      <c r="AZ5" s="98"/>
      <c r="BA5" s="98"/>
      <c r="BB5" s="98"/>
      <c r="BC5" s="98"/>
      <c r="BD5" s="98"/>
      <c r="BE5" s="99"/>
      <c r="BF5" s="99"/>
      <c r="BG5" s="99"/>
      <c r="BH5" s="99"/>
      <c r="BI5" s="99"/>
      <c r="BJ5" s="99"/>
      <c r="BK5" s="99"/>
      <c r="BL5" s="99"/>
      <c r="BM5" s="99"/>
      <c r="BN5" s="99"/>
      <c r="BO5" s="99"/>
      <c r="BP5" s="99"/>
      <c r="BQ5" s="1017" t="s">
        <v>327</v>
      </c>
      <c r="BR5" s="1018"/>
      <c r="BS5" s="1018"/>
      <c r="BT5" s="1018"/>
      <c r="BU5" s="1018"/>
      <c r="BV5" s="1018"/>
      <c r="BW5" s="1018"/>
      <c r="BX5" s="1018"/>
      <c r="BY5" s="1018"/>
      <c r="BZ5" s="1018"/>
      <c r="CA5" s="1018"/>
      <c r="CB5" s="1018"/>
      <c r="CC5" s="1018"/>
      <c r="CD5" s="1018"/>
      <c r="CE5" s="1018"/>
      <c r="CF5" s="1018"/>
      <c r="CG5" s="1019"/>
      <c r="CH5" s="1023" t="s">
        <v>328</v>
      </c>
      <c r="CI5" s="1024"/>
      <c r="CJ5" s="1024"/>
      <c r="CK5" s="1024"/>
      <c r="CL5" s="1025"/>
      <c r="CM5" s="1023" t="s">
        <v>329</v>
      </c>
      <c r="CN5" s="1024"/>
      <c r="CO5" s="1024"/>
      <c r="CP5" s="1024"/>
      <c r="CQ5" s="1025"/>
      <c r="CR5" s="1023" t="s">
        <v>330</v>
      </c>
      <c r="CS5" s="1024"/>
      <c r="CT5" s="1024"/>
      <c r="CU5" s="1024"/>
      <c r="CV5" s="1025"/>
      <c r="CW5" s="1023" t="s">
        <v>331</v>
      </c>
      <c r="CX5" s="1024"/>
      <c r="CY5" s="1024"/>
      <c r="CZ5" s="1024"/>
      <c r="DA5" s="1025"/>
      <c r="DB5" s="1023" t="s">
        <v>332</v>
      </c>
      <c r="DC5" s="1024"/>
      <c r="DD5" s="1024"/>
      <c r="DE5" s="1024"/>
      <c r="DF5" s="1025"/>
      <c r="DG5" s="1122" t="s">
        <v>333</v>
      </c>
      <c r="DH5" s="1123"/>
      <c r="DI5" s="1123"/>
      <c r="DJ5" s="1123"/>
      <c r="DK5" s="1124"/>
      <c r="DL5" s="1122" t="s">
        <v>334</v>
      </c>
      <c r="DM5" s="1123"/>
      <c r="DN5" s="1123"/>
      <c r="DO5" s="1123"/>
      <c r="DP5" s="1124"/>
      <c r="DQ5" s="1023" t="s">
        <v>335</v>
      </c>
      <c r="DR5" s="1024"/>
      <c r="DS5" s="1024"/>
      <c r="DT5" s="1024"/>
      <c r="DU5" s="1025"/>
      <c r="DV5" s="1023" t="s">
        <v>326</v>
      </c>
      <c r="DW5" s="1024"/>
      <c r="DX5" s="1024"/>
      <c r="DY5" s="1024"/>
      <c r="DZ5" s="1037"/>
      <c r="EA5" s="100"/>
    </row>
    <row r="6" spans="1:131" s="101" customFormat="1" ht="26.25" customHeight="1" thickBot="1" x14ac:dyDescent="0.2">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33"/>
      <c r="AG6" s="1027"/>
      <c r="AH6" s="1027"/>
      <c r="AI6" s="1027"/>
      <c r="AJ6" s="1038"/>
      <c r="AK6" s="1027"/>
      <c r="AL6" s="1027"/>
      <c r="AM6" s="1027"/>
      <c r="AN6" s="1027"/>
      <c r="AO6" s="1028"/>
      <c r="AP6" s="1026"/>
      <c r="AQ6" s="1027"/>
      <c r="AR6" s="1027"/>
      <c r="AS6" s="1027"/>
      <c r="AT6" s="1028"/>
      <c r="AU6" s="1026"/>
      <c r="AV6" s="1027"/>
      <c r="AW6" s="1027"/>
      <c r="AX6" s="1027"/>
      <c r="AY6" s="1038"/>
      <c r="AZ6" s="98"/>
      <c r="BA6" s="98"/>
      <c r="BB6" s="98"/>
      <c r="BC6" s="98"/>
      <c r="BD6" s="98"/>
      <c r="BE6" s="99"/>
      <c r="BF6" s="99"/>
      <c r="BG6" s="99"/>
      <c r="BH6" s="99"/>
      <c r="BI6" s="99"/>
      <c r="BJ6" s="99"/>
      <c r="BK6" s="99"/>
      <c r="BL6" s="99"/>
      <c r="BM6" s="99"/>
      <c r="BN6" s="99"/>
      <c r="BO6" s="99"/>
      <c r="BP6" s="99"/>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25"/>
      <c r="DH6" s="1126"/>
      <c r="DI6" s="1126"/>
      <c r="DJ6" s="1126"/>
      <c r="DK6" s="1127"/>
      <c r="DL6" s="1125"/>
      <c r="DM6" s="1126"/>
      <c r="DN6" s="1126"/>
      <c r="DO6" s="1126"/>
      <c r="DP6" s="1127"/>
      <c r="DQ6" s="1026"/>
      <c r="DR6" s="1027"/>
      <c r="DS6" s="1027"/>
      <c r="DT6" s="1027"/>
      <c r="DU6" s="1028"/>
      <c r="DV6" s="1026"/>
      <c r="DW6" s="1027"/>
      <c r="DX6" s="1027"/>
      <c r="DY6" s="1027"/>
      <c r="DZ6" s="1038"/>
      <c r="EA6" s="100"/>
    </row>
    <row r="7" spans="1:131" s="101" customFormat="1" ht="26.25" customHeight="1" thickTop="1" x14ac:dyDescent="0.15">
      <c r="A7" s="102">
        <v>1</v>
      </c>
      <c r="B7" s="1069" t="s">
        <v>336</v>
      </c>
      <c r="C7" s="1070"/>
      <c r="D7" s="1070"/>
      <c r="E7" s="1070"/>
      <c r="F7" s="1070"/>
      <c r="G7" s="1070"/>
      <c r="H7" s="1070"/>
      <c r="I7" s="1070"/>
      <c r="J7" s="1070"/>
      <c r="K7" s="1070"/>
      <c r="L7" s="1070"/>
      <c r="M7" s="1070"/>
      <c r="N7" s="1070"/>
      <c r="O7" s="1070"/>
      <c r="P7" s="1071"/>
      <c r="Q7" s="1109">
        <v>166604</v>
      </c>
      <c r="R7" s="1110"/>
      <c r="S7" s="1110"/>
      <c r="T7" s="1110"/>
      <c r="U7" s="1110"/>
      <c r="V7" s="1110">
        <v>161642</v>
      </c>
      <c r="W7" s="1110"/>
      <c r="X7" s="1110"/>
      <c r="Y7" s="1110"/>
      <c r="Z7" s="1110"/>
      <c r="AA7" s="1110">
        <v>4962</v>
      </c>
      <c r="AB7" s="1110"/>
      <c r="AC7" s="1110"/>
      <c r="AD7" s="1110"/>
      <c r="AE7" s="1111"/>
      <c r="AF7" s="1112">
        <v>4101</v>
      </c>
      <c r="AG7" s="1113"/>
      <c r="AH7" s="1113"/>
      <c r="AI7" s="1113"/>
      <c r="AJ7" s="1114"/>
      <c r="AK7" s="1115">
        <v>912</v>
      </c>
      <c r="AL7" s="1116"/>
      <c r="AM7" s="1116"/>
      <c r="AN7" s="1116"/>
      <c r="AO7" s="1116"/>
      <c r="AP7" s="1116">
        <v>155705</v>
      </c>
      <c r="AQ7" s="1116"/>
      <c r="AR7" s="1116"/>
      <c r="AS7" s="1116"/>
      <c r="AT7" s="1116"/>
      <c r="AU7" s="1117"/>
      <c r="AV7" s="1117"/>
      <c r="AW7" s="1117"/>
      <c r="AX7" s="1117"/>
      <c r="AY7" s="1118"/>
      <c r="AZ7" s="98"/>
      <c r="BA7" s="98"/>
      <c r="BB7" s="98"/>
      <c r="BC7" s="98"/>
      <c r="BD7" s="98"/>
      <c r="BE7" s="99"/>
      <c r="BF7" s="99"/>
      <c r="BG7" s="99"/>
      <c r="BH7" s="99"/>
      <c r="BI7" s="99"/>
      <c r="BJ7" s="99"/>
      <c r="BK7" s="99"/>
      <c r="BL7" s="99"/>
      <c r="BM7" s="99"/>
      <c r="BN7" s="99"/>
      <c r="BO7" s="99"/>
      <c r="BP7" s="99"/>
      <c r="BQ7" s="102">
        <v>1</v>
      </c>
      <c r="BR7" s="103"/>
      <c r="BS7" s="1119" t="s">
        <v>337</v>
      </c>
      <c r="BT7" s="1120"/>
      <c r="BU7" s="1120"/>
      <c r="BV7" s="1120"/>
      <c r="BW7" s="1120"/>
      <c r="BX7" s="1120"/>
      <c r="BY7" s="1120"/>
      <c r="BZ7" s="1120"/>
      <c r="CA7" s="1120"/>
      <c r="CB7" s="1120"/>
      <c r="CC7" s="1120"/>
      <c r="CD7" s="1120"/>
      <c r="CE7" s="1120"/>
      <c r="CF7" s="1120"/>
      <c r="CG7" s="1121"/>
      <c r="CH7" s="1106">
        <v>2</v>
      </c>
      <c r="CI7" s="1107"/>
      <c r="CJ7" s="1107"/>
      <c r="CK7" s="1107"/>
      <c r="CL7" s="1108"/>
      <c r="CM7" s="1106">
        <v>132</v>
      </c>
      <c r="CN7" s="1107"/>
      <c r="CO7" s="1107"/>
      <c r="CP7" s="1107"/>
      <c r="CQ7" s="1108"/>
      <c r="CR7" s="1106">
        <v>41</v>
      </c>
      <c r="CS7" s="1107"/>
      <c r="CT7" s="1107"/>
      <c r="CU7" s="1107"/>
      <c r="CV7" s="1108"/>
      <c r="CW7" s="1106">
        <v>118</v>
      </c>
      <c r="CX7" s="1107"/>
      <c r="CY7" s="1107"/>
      <c r="CZ7" s="1107"/>
      <c r="DA7" s="1108"/>
      <c r="DB7" s="1106" t="s">
        <v>338</v>
      </c>
      <c r="DC7" s="1107"/>
      <c r="DD7" s="1107"/>
      <c r="DE7" s="1107"/>
      <c r="DF7" s="1108"/>
      <c r="DG7" s="1106" t="s">
        <v>338</v>
      </c>
      <c r="DH7" s="1107"/>
      <c r="DI7" s="1107"/>
      <c r="DJ7" s="1107"/>
      <c r="DK7" s="1108"/>
      <c r="DL7" s="1106" t="s">
        <v>339</v>
      </c>
      <c r="DM7" s="1107"/>
      <c r="DN7" s="1107"/>
      <c r="DO7" s="1107"/>
      <c r="DP7" s="1108"/>
      <c r="DQ7" s="1106" t="s">
        <v>339</v>
      </c>
      <c r="DR7" s="1107"/>
      <c r="DS7" s="1107"/>
      <c r="DT7" s="1107"/>
      <c r="DU7" s="1108"/>
      <c r="DV7" s="1119"/>
      <c r="DW7" s="1120"/>
      <c r="DX7" s="1120"/>
      <c r="DY7" s="1120"/>
      <c r="DZ7" s="1134"/>
      <c r="EA7" s="100"/>
    </row>
    <row r="8" spans="1:131" s="101" customFormat="1" ht="26.25" customHeight="1" x14ac:dyDescent="0.15">
      <c r="A8" s="104">
        <v>2</v>
      </c>
      <c r="B8" s="1052" t="s">
        <v>340</v>
      </c>
      <c r="C8" s="1053"/>
      <c r="D8" s="1053"/>
      <c r="E8" s="1053"/>
      <c r="F8" s="1053"/>
      <c r="G8" s="1053"/>
      <c r="H8" s="1053"/>
      <c r="I8" s="1053"/>
      <c r="J8" s="1053"/>
      <c r="K8" s="1053"/>
      <c r="L8" s="1053"/>
      <c r="M8" s="1053"/>
      <c r="N8" s="1053"/>
      <c r="O8" s="1053"/>
      <c r="P8" s="1054"/>
      <c r="Q8" s="1060">
        <v>53</v>
      </c>
      <c r="R8" s="1061"/>
      <c r="S8" s="1061"/>
      <c r="T8" s="1061"/>
      <c r="U8" s="1061"/>
      <c r="V8" s="1061">
        <v>8</v>
      </c>
      <c r="W8" s="1061"/>
      <c r="X8" s="1061"/>
      <c r="Y8" s="1061"/>
      <c r="Z8" s="1061"/>
      <c r="AA8" s="1061">
        <v>45</v>
      </c>
      <c r="AB8" s="1061"/>
      <c r="AC8" s="1061"/>
      <c r="AD8" s="1061"/>
      <c r="AE8" s="1062"/>
      <c r="AF8" s="1057">
        <v>45</v>
      </c>
      <c r="AG8" s="1058"/>
      <c r="AH8" s="1058"/>
      <c r="AI8" s="1058"/>
      <c r="AJ8" s="1059"/>
      <c r="AK8" s="1102">
        <v>37</v>
      </c>
      <c r="AL8" s="1103"/>
      <c r="AM8" s="1103"/>
      <c r="AN8" s="1103"/>
      <c r="AO8" s="1103"/>
      <c r="AP8" s="1103">
        <v>63</v>
      </c>
      <c r="AQ8" s="1103"/>
      <c r="AR8" s="1103"/>
      <c r="AS8" s="1103"/>
      <c r="AT8" s="1103"/>
      <c r="AU8" s="1104"/>
      <c r="AV8" s="1104"/>
      <c r="AW8" s="1104"/>
      <c r="AX8" s="1104"/>
      <c r="AY8" s="1105"/>
      <c r="AZ8" s="98"/>
      <c r="BA8" s="98"/>
      <c r="BB8" s="98"/>
      <c r="BC8" s="98"/>
      <c r="BD8" s="98"/>
      <c r="BE8" s="99"/>
      <c r="BF8" s="99"/>
      <c r="BG8" s="99"/>
      <c r="BH8" s="99"/>
      <c r="BI8" s="99"/>
      <c r="BJ8" s="99"/>
      <c r="BK8" s="99"/>
      <c r="BL8" s="99"/>
      <c r="BM8" s="99"/>
      <c r="BN8" s="99"/>
      <c r="BO8" s="99"/>
      <c r="BP8" s="99"/>
      <c r="BQ8" s="104">
        <v>2</v>
      </c>
      <c r="BR8" s="105"/>
      <c r="BS8" s="1014" t="s">
        <v>341</v>
      </c>
      <c r="BT8" s="1015"/>
      <c r="BU8" s="1015"/>
      <c r="BV8" s="1015"/>
      <c r="BW8" s="1015"/>
      <c r="BX8" s="1015"/>
      <c r="BY8" s="1015"/>
      <c r="BZ8" s="1015"/>
      <c r="CA8" s="1015"/>
      <c r="CB8" s="1015"/>
      <c r="CC8" s="1015"/>
      <c r="CD8" s="1015"/>
      <c r="CE8" s="1015"/>
      <c r="CF8" s="1015"/>
      <c r="CG8" s="1036"/>
      <c r="CH8" s="1011">
        <v>6</v>
      </c>
      <c r="CI8" s="1012"/>
      <c r="CJ8" s="1012"/>
      <c r="CK8" s="1012"/>
      <c r="CL8" s="1013"/>
      <c r="CM8" s="1011">
        <v>76</v>
      </c>
      <c r="CN8" s="1012"/>
      <c r="CO8" s="1012"/>
      <c r="CP8" s="1012"/>
      <c r="CQ8" s="1013"/>
      <c r="CR8" s="1011">
        <v>4</v>
      </c>
      <c r="CS8" s="1012"/>
      <c r="CT8" s="1012"/>
      <c r="CU8" s="1012"/>
      <c r="CV8" s="1013"/>
      <c r="CW8" s="1011" t="s">
        <v>342</v>
      </c>
      <c r="CX8" s="1012"/>
      <c r="CY8" s="1012"/>
      <c r="CZ8" s="1012"/>
      <c r="DA8" s="1013"/>
      <c r="DB8" s="1011" t="s">
        <v>342</v>
      </c>
      <c r="DC8" s="1012"/>
      <c r="DD8" s="1012"/>
      <c r="DE8" s="1012"/>
      <c r="DF8" s="1013"/>
      <c r="DG8" s="1011" t="s">
        <v>343</v>
      </c>
      <c r="DH8" s="1012"/>
      <c r="DI8" s="1012"/>
      <c r="DJ8" s="1012"/>
      <c r="DK8" s="1013"/>
      <c r="DL8" s="1011" t="s">
        <v>343</v>
      </c>
      <c r="DM8" s="1012"/>
      <c r="DN8" s="1012"/>
      <c r="DO8" s="1012"/>
      <c r="DP8" s="1013"/>
      <c r="DQ8" s="1011" t="s">
        <v>343</v>
      </c>
      <c r="DR8" s="1012"/>
      <c r="DS8" s="1012"/>
      <c r="DT8" s="1012"/>
      <c r="DU8" s="1013"/>
      <c r="DV8" s="1014"/>
      <c r="DW8" s="1015"/>
      <c r="DX8" s="1015"/>
      <c r="DY8" s="1015"/>
      <c r="DZ8" s="1016"/>
      <c r="EA8" s="100"/>
    </row>
    <row r="9" spans="1:131" s="101" customFormat="1" ht="26.25" customHeight="1" x14ac:dyDescent="0.15">
      <c r="A9" s="104">
        <v>3</v>
      </c>
      <c r="B9" s="1052" t="s">
        <v>344</v>
      </c>
      <c r="C9" s="1053"/>
      <c r="D9" s="1053"/>
      <c r="E9" s="1053"/>
      <c r="F9" s="1053"/>
      <c r="G9" s="1053"/>
      <c r="H9" s="1053"/>
      <c r="I9" s="1053"/>
      <c r="J9" s="1053"/>
      <c r="K9" s="1053"/>
      <c r="L9" s="1053"/>
      <c r="M9" s="1053"/>
      <c r="N9" s="1053"/>
      <c r="O9" s="1053"/>
      <c r="P9" s="1054"/>
      <c r="Q9" s="1060" t="s">
        <v>343</v>
      </c>
      <c r="R9" s="1061"/>
      <c r="S9" s="1061"/>
      <c r="T9" s="1061"/>
      <c r="U9" s="1061"/>
      <c r="V9" s="1061" t="s">
        <v>342</v>
      </c>
      <c r="W9" s="1061"/>
      <c r="X9" s="1061"/>
      <c r="Y9" s="1061"/>
      <c r="Z9" s="1061"/>
      <c r="AA9" s="1061" t="s">
        <v>343</v>
      </c>
      <c r="AB9" s="1061"/>
      <c r="AC9" s="1061"/>
      <c r="AD9" s="1061"/>
      <c r="AE9" s="1062"/>
      <c r="AF9" s="1057" t="s">
        <v>183</v>
      </c>
      <c r="AG9" s="1058"/>
      <c r="AH9" s="1058"/>
      <c r="AI9" s="1058"/>
      <c r="AJ9" s="1059"/>
      <c r="AK9" s="1102" t="s">
        <v>343</v>
      </c>
      <c r="AL9" s="1103"/>
      <c r="AM9" s="1103"/>
      <c r="AN9" s="1103"/>
      <c r="AO9" s="1103"/>
      <c r="AP9" s="1103" t="s">
        <v>343</v>
      </c>
      <c r="AQ9" s="1103"/>
      <c r="AR9" s="1103"/>
      <c r="AS9" s="1103"/>
      <c r="AT9" s="1103"/>
      <c r="AU9" s="1104"/>
      <c r="AV9" s="1104"/>
      <c r="AW9" s="1104"/>
      <c r="AX9" s="1104"/>
      <c r="AY9" s="1105"/>
      <c r="AZ9" s="98"/>
      <c r="BA9" s="98"/>
      <c r="BB9" s="98"/>
      <c r="BC9" s="98"/>
      <c r="BD9" s="98"/>
      <c r="BE9" s="99"/>
      <c r="BF9" s="99"/>
      <c r="BG9" s="99"/>
      <c r="BH9" s="99"/>
      <c r="BI9" s="99"/>
      <c r="BJ9" s="99"/>
      <c r="BK9" s="99"/>
      <c r="BL9" s="99"/>
      <c r="BM9" s="99"/>
      <c r="BN9" s="99"/>
      <c r="BO9" s="99"/>
      <c r="BP9" s="99"/>
      <c r="BQ9" s="104">
        <v>3</v>
      </c>
      <c r="BR9" s="105"/>
      <c r="BS9" s="1014" t="s">
        <v>345</v>
      </c>
      <c r="BT9" s="1015"/>
      <c r="BU9" s="1015"/>
      <c r="BV9" s="1015"/>
      <c r="BW9" s="1015"/>
      <c r="BX9" s="1015"/>
      <c r="BY9" s="1015"/>
      <c r="BZ9" s="1015"/>
      <c r="CA9" s="1015"/>
      <c r="CB9" s="1015"/>
      <c r="CC9" s="1015"/>
      <c r="CD9" s="1015"/>
      <c r="CE9" s="1015"/>
      <c r="CF9" s="1015"/>
      <c r="CG9" s="1036"/>
      <c r="CH9" s="1011">
        <v>3</v>
      </c>
      <c r="CI9" s="1012"/>
      <c r="CJ9" s="1012"/>
      <c r="CK9" s="1012"/>
      <c r="CL9" s="1013"/>
      <c r="CM9" s="1011">
        <v>143</v>
      </c>
      <c r="CN9" s="1012"/>
      <c r="CO9" s="1012"/>
      <c r="CP9" s="1012"/>
      <c r="CQ9" s="1013"/>
      <c r="CR9" s="1011">
        <v>23</v>
      </c>
      <c r="CS9" s="1012"/>
      <c r="CT9" s="1012"/>
      <c r="CU9" s="1012"/>
      <c r="CV9" s="1013"/>
      <c r="CW9" s="1011" t="s">
        <v>343</v>
      </c>
      <c r="CX9" s="1012"/>
      <c r="CY9" s="1012"/>
      <c r="CZ9" s="1012"/>
      <c r="DA9" s="1013"/>
      <c r="DB9" s="1011" t="s">
        <v>343</v>
      </c>
      <c r="DC9" s="1012"/>
      <c r="DD9" s="1012"/>
      <c r="DE9" s="1012"/>
      <c r="DF9" s="1013"/>
      <c r="DG9" s="1011" t="s">
        <v>343</v>
      </c>
      <c r="DH9" s="1012"/>
      <c r="DI9" s="1012"/>
      <c r="DJ9" s="1012"/>
      <c r="DK9" s="1013"/>
      <c r="DL9" s="1011" t="s">
        <v>343</v>
      </c>
      <c r="DM9" s="1012"/>
      <c r="DN9" s="1012"/>
      <c r="DO9" s="1012"/>
      <c r="DP9" s="1013"/>
      <c r="DQ9" s="1011" t="s">
        <v>343</v>
      </c>
      <c r="DR9" s="1012"/>
      <c r="DS9" s="1012"/>
      <c r="DT9" s="1012"/>
      <c r="DU9" s="1013"/>
      <c r="DV9" s="1014"/>
      <c r="DW9" s="1015"/>
      <c r="DX9" s="1015"/>
      <c r="DY9" s="1015"/>
      <c r="DZ9" s="1016"/>
      <c r="EA9" s="100"/>
    </row>
    <row r="10" spans="1:131" s="101" customFormat="1" ht="26.25" customHeight="1" x14ac:dyDescent="0.15">
      <c r="A10" s="104">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8"/>
      <c r="BA10" s="98"/>
      <c r="BB10" s="98"/>
      <c r="BC10" s="98"/>
      <c r="BD10" s="98"/>
      <c r="BE10" s="99"/>
      <c r="BF10" s="99"/>
      <c r="BG10" s="99"/>
      <c r="BH10" s="99"/>
      <c r="BI10" s="99"/>
      <c r="BJ10" s="99"/>
      <c r="BK10" s="99"/>
      <c r="BL10" s="99"/>
      <c r="BM10" s="99"/>
      <c r="BN10" s="99"/>
      <c r="BO10" s="99"/>
      <c r="BP10" s="99"/>
      <c r="BQ10" s="104">
        <v>4</v>
      </c>
      <c r="BR10" s="105" t="s">
        <v>346</v>
      </c>
      <c r="BS10" s="1014" t="s">
        <v>347</v>
      </c>
      <c r="BT10" s="1015"/>
      <c r="BU10" s="1015"/>
      <c r="BV10" s="1015"/>
      <c r="BW10" s="1015"/>
      <c r="BX10" s="1015"/>
      <c r="BY10" s="1015"/>
      <c r="BZ10" s="1015"/>
      <c r="CA10" s="1015"/>
      <c r="CB10" s="1015"/>
      <c r="CC10" s="1015"/>
      <c r="CD10" s="1015"/>
      <c r="CE10" s="1015"/>
      <c r="CF10" s="1015"/>
      <c r="CG10" s="1036"/>
      <c r="CH10" s="1011">
        <v>134</v>
      </c>
      <c r="CI10" s="1012"/>
      <c r="CJ10" s="1012"/>
      <c r="CK10" s="1012"/>
      <c r="CL10" s="1013"/>
      <c r="CM10" s="1011">
        <v>2576</v>
      </c>
      <c r="CN10" s="1012"/>
      <c r="CO10" s="1012"/>
      <c r="CP10" s="1012"/>
      <c r="CQ10" s="1013"/>
      <c r="CR10" s="1011">
        <v>1946</v>
      </c>
      <c r="CS10" s="1012"/>
      <c r="CT10" s="1012"/>
      <c r="CU10" s="1012"/>
      <c r="CV10" s="1013"/>
      <c r="CW10" s="1011">
        <v>888</v>
      </c>
      <c r="CX10" s="1012"/>
      <c r="CY10" s="1012"/>
      <c r="CZ10" s="1012"/>
      <c r="DA10" s="1013"/>
      <c r="DB10" s="1011" t="s">
        <v>343</v>
      </c>
      <c r="DC10" s="1012"/>
      <c r="DD10" s="1012"/>
      <c r="DE10" s="1012"/>
      <c r="DF10" s="1013"/>
      <c r="DG10" s="1011" t="s">
        <v>343</v>
      </c>
      <c r="DH10" s="1012"/>
      <c r="DI10" s="1012"/>
      <c r="DJ10" s="1012"/>
      <c r="DK10" s="1013"/>
      <c r="DL10" s="1011" t="s">
        <v>343</v>
      </c>
      <c r="DM10" s="1012"/>
      <c r="DN10" s="1012"/>
      <c r="DO10" s="1012"/>
      <c r="DP10" s="1013"/>
      <c r="DQ10" s="1011" t="s">
        <v>343</v>
      </c>
      <c r="DR10" s="1012"/>
      <c r="DS10" s="1012"/>
      <c r="DT10" s="1012"/>
      <c r="DU10" s="1013"/>
      <c r="DV10" s="1014"/>
      <c r="DW10" s="1015"/>
      <c r="DX10" s="1015"/>
      <c r="DY10" s="1015"/>
      <c r="DZ10" s="1016"/>
      <c r="EA10" s="100"/>
    </row>
    <row r="11" spans="1:131" s="101" customFormat="1" ht="26.25" customHeight="1" x14ac:dyDescent="0.15">
      <c r="A11" s="104">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8"/>
      <c r="BA11" s="98"/>
      <c r="BB11" s="98"/>
      <c r="BC11" s="98"/>
      <c r="BD11" s="98"/>
      <c r="BE11" s="99"/>
      <c r="BF11" s="99"/>
      <c r="BG11" s="99"/>
      <c r="BH11" s="99"/>
      <c r="BI11" s="99"/>
      <c r="BJ11" s="99"/>
      <c r="BK11" s="99"/>
      <c r="BL11" s="99"/>
      <c r="BM11" s="99"/>
      <c r="BN11" s="99"/>
      <c r="BO11" s="99"/>
      <c r="BP11" s="99"/>
      <c r="BQ11" s="104">
        <v>5</v>
      </c>
      <c r="BR11" s="105"/>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100"/>
    </row>
    <row r="12" spans="1:131" s="101" customFormat="1" ht="26.25" customHeight="1" x14ac:dyDescent="0.15">
      <c r="A12" s="104">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8"/>
      <c r="BA12" s="98"/>
      <c r="BB12" s="98"/>
      <c r="BC12" s="98"/>
      <c r="BD12" s="98"/>
      <c r="BE12" s="99"/>
      <c r="BF12" s="99"/>
      <c r="BG12" s="99"/>
      <c r="BH12" s="99"/>
      <c r="BI12" s="99"/>
      <c r="BJ12" s="99"/>
      <c r="BK12" s="99"/>
      <c r="BL12" s="99"/>
      <c r="BM12" s="99"/>
      <c r="BN12" s="99"/>
      <c r="BO12" s="99"/>
      <c r="BP12" s="99"/>
      <c r="BQ12" s="104">
        <v>6</v>
      </c>
      <c r="BR12" s="105"/>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100"/>
    </row>
    <row r="13" spans="1:131" s="101" customFormat="1" ht="26.25" customHeight="1" x14ac:dyDescent="0.15">
      <c r="A13" s="104">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8"/>
      <c r="BA13" s="98"/>
      <c r="BB13" s="98"/>
      <c r="BC13" s="98"/>
      <c r="BD13" s="98"/>
      <c r="BE13" s="99"/>
      <c r="BF13" s="99"/>
      <c r="BG13" s="99"/>
      <c r="BH13" s="99"/>
      <c r="BI13" s="99"/>
      <c r="BJ13" s="99"/>
      <c r="BK13" s="99"/>
      <c r="BL13" s="99"/>
      <c r="BM13" s="99"/>
      <c r="BN13" s="99"/>
      <c r="BO13" s="99"/>
      <c r="BP13" s="99"/>
      <c r="BQ13" s="104">
        <v>7</v>
      </c>
      <c r="BR13" s="105"/>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100"/>
    </row>
    <row r="14" spans="1:131" s="101" customFormat="1" ht="26.25" customHeight="1" x14ac:dyDescent="0.15">
      <c r="A14" s="104">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8"/>
      <c r="BA14" s="98"/>
      <c r="BB14" s="98"/>
      <c r="BC14" s="98"/>
      <c r="BD14" s="98"/>
      <c r="BE14" s="99"/>
      <c r="BF14" s="99"/>
      <c r="BG14" s="99"/>
      <c r="BH14" s="99"/>
      <c r="BI14" s="99"/>
      <c r="BJ14" s="99"/>
      <c r="BK14" s="99"/>
      <c r="BL14" s="99"/>
      <c r="BM14" s="99"/>
      <c r="BN14" s="99"/>
      <c r="BO14" s="99"/>
      <c r="BP14" s="99"/>
      <c r="BQ14" s="104">
        <v>8</v>
      </c>
      <c r="BR14" s="105"/>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100"/>
    </row>
    <row r="15" spans="1:131" s="101" customFormat="1" ht="26.25" customHeight="1" x14ac:dyDescent="0.15">
      <c r="A15" s="104">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8"/>
      <c r="BA15" s="98"/>
      <c r="BB15" s="98"/>
      <c r="BC15" s="98"/>
      <c r="BD15" s="98"/>
      <c r="BE15" s="99"/>
      <c r="BF15" s="99"/>
      <c r="BG15" s="99"/>
      <c r="BH15" s="99"/>
      <c r="BI15" s="99"/>
      <c r="BJ15" s="99"/>
      <c r="BK15" s="99"/>
      <c r="BL15" s="99"/>
      <c r="BM15" s="99"/>
      <c r="BN15" s="99"/>
      <c r="BO15" s="99"/>
      <c r="BP15" s="99"/>
      <c r="BQ15" s="104">
        <v>9</v>
      </c>
      <c r="BR15" s="105"/>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100"/>
    </row>
    <row r="16" spans="1:131" s="101" customFormat="1" ht="26.25" customHeight="1" x14ac:dyDescent="0.15">
      <c r="A16" s="104">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8"/>
      <c r="BA16" s="98"/>
      <c r="BB16" s="98"/>
      <c r="BC16" s="98"/>
      <c r="BD16" s="98"/>
      <c r="BE16" s="99"/>
      <c r="BF16" s="99"/>
      <c r="BG16" s="99"/>
      <c r="BH16" s="99"/>
      <c r="BI16" s="99"/>
      <c r="BJ16" s="99"/>
      <c r="BK16" s="99"/>
      <c r="BL16" s="99"/>
      <c r="BM16" s="99"/>
      <c r="BN16" s="99"/>
      <c r="BO16" s="99"/>
      <c r="BP16" s="99"/>
      <c r="BQ16" s="104">
        <v>10</v>
      </c>
      <c r="BR16" s="105"/>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100"/>
    </row>
    <row r="17" spans="1:131" s="101" customFormat="1" ht="26.25" customHeight="1" x14ac:dyDescent="0.15">
      <c r="A17" s="104">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8"/>
      <c r="BA17" s="98"/>
      <c r="BB17" s="98"/>
      <c r="BC17" s="98"/>
      <c r="BD17" s="98"/>
      <c r="BE17" s="99"/>
      <c r="BF17" s="99"/>
      <c r="BG17" s="99"/>
      <c r="BH17" s="99"/>
      <c r="BI17" s="99"/>
      <c r="BJ17" s="99"/>
      <c r="BK17" s="99"/>
      <c r="BL17" s="99"/>
      <c r="BM17" s="99"/>
      <c r="BN17" s="99"/>
      <c r="BO17" s="99"/>
      <c r="BP17" s="99"/>
      <c r="BQ17" s="104">
        <v>11</v>
      </c>
      <c r="BR17" s="105"/>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100"/>
    </row>
    <row r="18" spans="1:131" s="101" customFormat="1" ht="26.25" customHeight="1" x14ac:dyDescent="0.15">
      <c r="A18" s="104">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8"/>
      <c r="BA18" s="98"/>
      <c r="BB18" s="98"/>
      <c r="BC18" s="98"/>
      <c r="BD18" s="98"/>
      <c r="BE18" s="99"/>
      <c r="BF18" s="99"/>
      <c r="BG18" s="99"/>
      <c r="BH18" s="99"/>
      <c r="BI18" s="99"/>
      <c r="BJ18" s="99"/>
      <c r="BK18" s="99"/>
      <c r="BL18" s="99"/>
      <c r="BM18" s="99"/>
      <c r="BN18" s="99"/>
      <c r="BO18" s="99"/>
      <c r="BP18" s="99"/>
      <c r="BQ18" s="104">
        <v>12</v>
      </c>
      <c r="BR18" s="105"/>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100"/>
    </row>
    <row r="19" spans="1:131" s="101" customFormat="1" ht="26.25" customHeight="1" x14ac:dyDescent="0.15">
      <c r="A19" s="104">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8"/>
      <c r="BA19" s="98"/>
      <c r="BB19" s="98"/>
      <c r="BC19" s="98"/>
      <c r="BD19" s="98"/>
      <c r="BE19" s="99"/>
      <c r="BF19" s="99"/>
      <c r="BG19" s="99"/>
      <c r="BH19" s="99"/>
      <c r="BI19" s="99"/>
      <c r="BJ19" s="99"/>
      <c r="BK19" s="99"/>
      <c r="BL19" s="99"/>
      <c r="BM19" s="99"/>
      <c r="BN19" s="99"/>
      <c r="BO19" s="99"/>
      <c r="BP19" s="99"/>
      <c r="BQ19" s="104">
        <v>13</v>
      </c>
      <c r="BR19" s="105"/>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100"/>
    </row>
    <row r="20" spans="1:131" s="101" customFormat="1" ht="26.25" customHeight="1" x14ac:dyDescent="0.15">
      <c r="A20" s="104">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8"/>
      <c r="BA20" s="98"/>
      <c r="BB20" s="98"/>
      <c r="BC20" s="98"/>
      <c r="BD20" s="98"/>
      <c r="BE20" s="99"/>
      <c r="BF20" s="99"/>
      <c r="BG20" s="99"/>
      <c r="BH20" s="99"/>
      <c r="BI20" s="99"/>
      <c r="BJ20" s="99"/>
      <c r="BK20" s="99"/>
      <c r="BL20" s="99"/>
      <c r="BM20" s="99"/>
      <c r="BN20" s="99"/>
      <c r="BO20" s="99"/>
      <c r="BP20" s="99"/>
      <c r="BQ20" s="104">
        <v>14</v>
      </c>
      <c r="BR20" s="105"/>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100"/>
    </row>
    <row r="21" spans="1:131" s="101" customFormat="1" ht="26.25" customHeight="1" thickBot="1" x14ac:dyDescent="0.2">
      <c r="A21" s="104">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8"/>
      <c r="BA21" s="98"/>
      <c r="BB21" s="98"/>
      <c r="BC21" s="98"/>
      <c r="BD21" s="98"/>
      <c r="BE21" s="99"/>
      <c r="BF21" s="99"/>
      <c r="BG21" s="99"/>
      <c r="BH21" s="99"/>
      <c r="BI21" s="99"/>
      <c r="BJ21" s="99"/>
      <c r="BK21" s="99"/>
      <c r="BL21" s="99"/>
      <c r="BM21" s="99"/>
      <c r="BN21" s="99"/>
      <c r="BO21" s="99"/>
      <c r="BP21" s="99"/>
      <c r="BQ21" s="104">
        <v>15</v>
      </c>
      <c r="BR21" s="105"/>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100"/>
    </row>
    <row r="22" spans="1:131" s="101" customFormat="1" ht="26.25" customHeight="1" x14ac:dyDescent="0.15">
      <c r="A22" s="104">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348</v>
      </c>
      <c r="BA22" s="1050"/>
      <c r="BB22" s="1050"/>
      <c r="BC22" s="1050"/>
      <c r="BD22" s="1051"/>
      <c r="BE22" s="99"/>
      <c r="BF22" s="99"/>
      <c r="BG22" s="99"/>
      <c r="BH22" s="99"/>
      <c r="BI22" s="99"/>
      <c r="BJ22" s="99"/>
      <c r="BK22" s="99"/>
      <c r="BL22" s="99"/>
      <c r="BM22" s="99"/>
      <c r="BN22" s="99"/>
      <c r="BO22" s="99"/>
      <c r="BP22" s="99"/>
      <c r="BQ22" s="104">
        <v>16</v>
      </c>
      <c r="BR22" s="105"/>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100"/>
    </row>
    <row r="23" spans="1:131" s="101" customFormat="1" ht="26.25" customHeight="1" thickBot="1" x14ac:dyDescent="0.2">
      <c r="A23" s="106" t="s">
        <v>349</v>
      </c>
      <c r="B23" s="959" t="s">
        <v>350</v>
      </c>
      <c r="C23" s="960"/>
      <c r="D23" s="960"/>
      <c r="E23" s="960"/>
      <c r="F23" s="960"/>
      <c r="G23" s="960"/>
      <c r="H23" s="960"/>
      <c r="I23" s="960"/>
      <c r="J23" s="960"/>
      <c r="K23" s="960"/>
      <c r="L23" s="960"/>
      <c r="M23" s="960"/>
      <c r="N23" s="960"/>
      <c r="O23" s="960"/>
      <c r="P23" s="970"/>
      <c r="Q23" s="1089">
        <v>166462</v>
      </c>
      <c r="R23" s="1083"/>
      <c r="S23" s="1083"/>
      <c r="T23" s="1083"/>
      <c r="U23" s="1083"/>
      <c r="V23" s="1083">
        <v>161455</v>
      </c>
      <c r="W23" s="1083"/>
      <c r="X23" s="1083"/>
      <c r="Y23" s="1083"/>
      <c r="Z23" s="1083"/>
      <c r="AA23" s="1083">
        <v>5007</v>
      </c>
      <c r="AB23" s="1083"/>
      <c r="AC23" s="1083"/>
      <c r="AD23" s="1083"/>
      <c r="AE23" s="1090"/>
      <c r="AF23" s="1091">
        <v>4146</v>
      </c>
      <c r="AG23" s="1083"/>
      <c r="AH23" s="1083"/>
      <c r="AI23" s="1083"/>
      <c r="AJ23" s="1092"/>
      <c r="AK23" s="1093"/>
      <c r="AL23" s="1094"/>
      <c r="AM23" s="1094"/>
      <c r="AN23" s="1094"/>
      <c r="AO23" s="1094"/>
      <c r="AP23" s="1083">
        <v>155768</v>
      </c>
      <c r="AQ23" s="1083"/>
      <c r="AR23" s="1083"/>
      <c r="AS23" s="1083"/>
      <c r="AT23" s="1083"/>
      <c r="AU23" s="1084"/>
      <c r="AV23" s="1084"/>
      <c r="AW23" s="1084"/>
      <c r="AX23" s="1084"/>
      <c r="AY23" s="1085"/>
      <c r="AZ23" s="1086" t="s">
        <v>312</v>
      </c>
      <c r="BA23" s="1087"/>
      <c r="BB23" s="1087"/>
      <c r="BC23" s="1087"/>
      <c r="BD23" s="1088"/>
      <c r="BE23" s="99"/>
      <c r="BF23" s="99"/>
      <c r="BG23" s="99"/>
      <c r="BH23" s="99"/>
      <c r="BI23" s="99"/>
      <c r="BJ23" s="99"/>
      <c r="BK23" s="99"/>
      <c r="BL23" s="99"/>
      <c r="BM23" s="99"/>
      <c r="BN23" s="99"/>
      <c r="BO23" s="99"/>
      <c r="BP23" s="99"/>
      <c r="BQ23" s="104">
        <v>17</v>
      </c>
      <c r="BR23" s="105"/>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100"/>
    </row>
    <row r="24" spans="1:131" s="101" customFormat="1" ht="26.25" customHeight="1" x14ac:dyDescent="0.15">
      <c r="A24" s="1082" t="s">
        <v>351</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8"/>
      <c r="BA24" s="98"/>
      <c r="BB24" s="98"/>
      <c r="BC24" s="98"/>
      <c r="BD24" s="98"/>
      <c r="BE24" s="99"/>
      <c r="BF24" s="99"/>
      <c r="BG24" s="99"/>
      <c r="BH24" s="99"/>
      <c r="BI24" s="99"/>
      <c r="BJ24" s="99"/>
      <c r="BK24" s="99"/>
      <c r="BL24" s="99"/>
      <c r="BM24" s="99"/>
      <c r="BN24" s="99"/>
      <c r="BO24" s="99"/>
      <c r="BP24" s="99"/>
      <c r="BQ24" s="104">
        <v>18</v>
      </c>
      <c r="BR24" s="105"/>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100"/>
    </row>
    <row r="25" spans="1:131" ht="26.25" customHeight="1" thickBot="1" x14ac:dyDescent="0.2">
      <c r="A25" s="1081" t="s">
        <v>352</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8"/>
      <c r="BK25" s="98"/>
      <c r="BL25" s="98"/>
      <c r="BM25" s="98"/>
      <c r="BN25" s="98"/>
      <c r="BO25" s="107"/>
      <c r="BP25" s="107"/>
      <c r="BQ25" s="104">
        <v>19</v>
      </c>
      <c r="BR25" s="105"/>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96"/>
    </row>
    <row r="26" spans="1:131" ht="26.25" customHeight="1" x14ac:dyDescent="0.15">
      <c r="A26" s="1017" t="s">
        <v>319</v>
      </c>
      <c r="B26" s="1018"/>
      <c r="C26" s="1018"/>
      <c r="D26" s="1018"/>
      <c r="E26" s="1018"/>
      <c r="F26" s="1018"/>
      <c r="G26" s="1018"/>
      <c r="H26" s="1018"/>
      <c r="I26" s="1018"/>
      <c r="J26" s="1018"/>
      <c r="K26" s="1018"/>
      <c r="L26" s="1018"/>
      <c r="M26" s="1018"/>
      <c r="N26" s="1018"/>
      <c r="O26" s="1018"/>
      <c r="P26" s="1019"/>
      <c r="Q26" s="1023" t="s">
        <v>353</v>
      </c>
      <c r="R26" s="1024"/>
      <c r="S26" s="1024"/>
      <c r="T26" s="1024"/>
      <c r="U26" s="1025"/>
      <c r="V26" s="1023" t="s">
        <v>354</v>
      </c>
      <c r="W26" s="1024"/>
      <c r="X26" s="1024"/>
      <c r="Y26" s="1024"/>
      <c r="Z26" s="1025"/>
      <c r="AA26" s="1023" t="s">
        <v>355</v>
      </c>
      <c r="AB26" s="1024"/>
      <c r="AC26" s="1024"/>
      <c r="AD26" s="1024"/>
      <c r="AE26" s="1024"/>
      <c r="AF26" s="1077" t="s">
        <v>356</v>
      </c>
      <c r="AG26" s="1030"/>
      <c r="AH26" s="1030"/>
      <c r="AI26" s="1030"/>
      <c r="AJ26" s="1078"/>
      <c r="AK26" s="1024" t="s">
        <v>357</v>
      </c>
      <c r="AL26" s="1024"/>
      <c r="AM26" s="1024"/>
      <c r="AN26" s="1024"/>
      <c r="AO26" s="1025"/>
      <c r="AP26" s="1023" t="s">
        <v>358</v>
      </c>
      <c r="AQ26" s="1024"/>
      <c r="AR26" s="1024"/>
      <c r="AS26" s="1024"/>
      <c r="AT26" s="1025"/>
      <c r="AU26" s="1023" t="s">
        <v>359</v>
      </c>
      <c r="AV26" s="1024"/>
      <c r="AW26" s="1024"/>
      <c r="AX26" s="1024"/>
      <c r="AY26" s="1025"/>
      <c r="AZ26" s="1023" t="s">
        <v>360</v>
      </c>
      <c r="BA26" s="1024"/>
      <c r="BB26" s="1024"/>
      <c r="BC26" s="1024"/>
      <c r="BD26" s="1025"/>
      <c r="BE26" s="1023" t="s">
        <v>326</v>
      </c>
      <c r="BF26" s="1024"/>
      <c r="BG26" s="1024"/>
      <c r="BH26" s="1024"/>
      <c r="BI26" s="1037"/>
      <c r="BJ26" s="98"/>
      <c r="BK26" s="98"/>
      <c r="BL26" s="98"/>
      <c r="BM26" s="98"/>
      <c r="BN26" s="98"/>
      <c r="BO26" s="107"/>
      <c r="BP26" s="107"/>
      <c r="BQ26" s="104">
        <v>20</v>
      </c>
      <c r="BR26" s="105"/>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96"/>
    </row>
    <row r="27" spans="1:131" ht="26.25" customHeight="1" thickBot="1" x14ac:dyDescent="0.2">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98"/>
      <c r="BK27" s="98"/>
      <c r="BL27" s="98"/>
      <c r="BM27" s="98"/>
      <c r="BN27" s="98"/>
      <c r="BO27" s="107"/>
      <c r="BP27" s="107"/>
      <c r="BQ27" s="104">
        <v>21</v>
      </c>
      <c r="BR27" s="105"/>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96"/>
    </row>
    <row r="28" spans="1:131" ht="26.25" customHeight="1" thickTop="1" x14ac:dyDescent="0.15">
      <c r="A28" s="108">
        <v>1</v>
      </c>
      <c r="B28" s="1069" t="s">
        <v>361</v>
      </c>
      <c r="C28" s="1070"/>
      <c r="D28" s="1070"/>
      <c r="E28" s="1070"/>
      <c r="F28" s="1070"/>
      <c r="G28" s="1070"/>
      <c r="H28" s="1070"/>
      <c r="I28" s="1070"/>
      <c r="J28" s="1070"/>
      <c r="K28" s="1070"/>
      <c r="L28" s="1070"/>
      <c r="M28" s="1070"/>
      <c r="N28" s="1070"/>
      <c r="O28" s="1070"/>
      <c r="P28" s="1071"/>
      <c r="Q28" s="1072">
        <v>33249</v>
      </c>
      <c r="R28" s="1073"/>
      <c r="S28" s="1073"/>
      <c r="T28" s="1073"/>
      <c r="U28" s="1073"/>
      <c r="V28" s="1073">
        <v>32535</v>
      </c>
      <c r="W28" s="1073"/>
      <c r="X28" s="1073"/>
      <c r="Y28" s="1073"/>
      <c r="Z28" s="1073"/>
      <c r="AA28" s="1073">
        <v>714</v>
      </c>
      <c r="AB28" s="1073"/>
      <c r="AC28" s="1073"/>
      <c r="AD28" s="1073"/>
      <c r="AE28" s="1074"/>
      <c r="AF28" s="1075">
        <v>714</v>
      </c>
      <c r="AG28" s="1073"/>
      <c r="AH28" s="1073"/>
      <c r="AI28" s="1073"/>
      <c r="AJ28" s="1076"/>
      <c r="AK28" s="1064">
        <v>2840</v>
      </c>
      <c r="AL28" s="1065"/>
      <c r="AM28" s="1065"/>
      <c r="AN28" s="1065"/>
      <c r="AO28" s="1065"/>
      <c r="AP28" s="1065" t="s">
        <v>362</v>
      </c>
      <c r="AQ28" s="1065"/>
      <c r="AR28" s="1065"/>
      <c r="AS28" s="1065"/>
      <c r="AT28" s="1065"/>
      <c r="AU28" s="1065" t="s">
        <v>342</v>
      </c>
      <c r="AV28" s="1065"/>
      <c r="AW28" s="1065"/>
      <c r="AX28" s="1065"/>
      <c r="AY28" s="1065"/>
      <c r="AZ28" s="1066" t="s">
        <v>343</v>
      </c>
      <c r="BA28" s="1066"/>
      <c r="BB28" s="1066"/>
      <c r="BC28" s="1066"/>
      <c r="BD28" s="1066"/>
      <c r="BE28" s="1067"/>
      <c r="BF28" s="1067"/>
      <c r="BG28" s="1067"/>
      <c r="BH28" s="1067"/>
      <c r="BI28" s="1068"/>
      <c r="BJ28" s="98"/>
      <c r="BK28" s="98"/>
      <c r="BL28" s="98"/>
      <c r="BM28" s="98"/>
      <c r="BN28" s="98"/>
      <c r="BO28" s="107"/>
      <c r="BP28" s="107"/>
      <c r="BQ28" s="104">
        <v>22</v>
      </c>
      <c r="BR28" s="105"/>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96"/>
    </row>
    <row r="29" spans="1:131" ht="26.25" customHeight="1" x14ac:dyDescent="0.15">
      <c r="A29" s="108">
        <v>2</v>
      </c>
      <c r="B29" s="1052" t="s">
        <v>363</v>
      </c>
      <c r="C29" s="1053"/>
      <c r="D29" s="1053"/>
      <c r="E29" s="1053"/>
      <c r="F29" s="1053"/>
      <c r="G29" s="1053"/>
      <c r="H29" s="1053"/>
      <c r="I29" s="1053"/>
      <c r="J29" s="1053"/>
      <c r="K29" s="1053"/>
      <c r="L29" s="1053"/>
      <c r="M29" s="1053"/>
      <c r="N29" s="1053"/>
      <c r="O29" s="1053"/>
      <c r="P29" s="1054"/>
      <c r="Q29" s="1060">
        <v>4510</v>
      </c>
      <c r="R29" s="1061"/>
      <c r="S29" s="1061"/>
      <c r="T29" s="1061"/>
      <c r="U29" s="1061"/>
      <c r="V29" s="1061">
        <v>4502</v>
      </c>
      <c r="W29" s="1061"/>
      <c r="X29" s="1061"/>
      <c r="Y29" s="1061"/>
      <c r="Z29" s="1061"/>
      <c r="AA29" s="1061">
        <v>8</v>
      </c>
      <c r="AB29" s="1061"/>
      <c r="AC29" s="1061"/>
      <c r="AD29" s="1061"/>
      <c r="AE29" s="1062"/>
      <c r="AF29" s="1057">
        <v>8</v>
      </c>
      <c r="AG29" s="1058"/>
      <c r="AH29" s="1058"/>
      <c r="AI29" s="1058"/>
      <c r="AJ29" s="1059"/>
      <c r="AK29" s="1002">
        <v>894</v>
      </c>
      <c r="AL29" s="993"/>
      <c r="AM29" s="993"/>
      <c r="AN29" s="993"/>
      <c r="AO29" s="993"/>
      <c r="AP29" s="993" t="s">
        <v>343</v>
      </c>
      <c r="AQ29" s="993"/>
      <c r="AR29" s="993"/>
      <c r="AS29" s="993"/>
      <c r="AT29" s="993"/>
      <c r="AU29" s="993" t="s">
        <v>343</v>
      </c>
      <c r="AV29" s="993"/>
      <c r="AW29" s="993"/>
      <c r="AX29" s="993"/>
      <c r="AY29" s="993"/>
      <c r="AZ29" s="1063" t="s">
        <v>362</v>
      </c>
      <c r="BA29" s="1063"/>
      <c r="BB29" s="1063"/>
      <c r="BC29" s="1063"/>
      <c r="BD29" s="1063"/>
      <c r="BE29" s="994"/>
      <c r="BF29" s="994"/>
      <c r="BG29" s="994"/>
      <c r="BH29" s="994"/>
      <c r="BI29" s="995"/>
      <c r="BJ29" s="98"/>
      <c r="BK29" s="98"/>
      <c r="BL29" s="98"/>
      <c r="BM29" s="98"/>
      <c r="BN29" s="98"/>
      <c r="BO29" s="107"/>
      <c r="BP29" s="107"/>
      <c r="BQ29" s="104">
        <v>23</v>
      </c>
      <c r="BR29" s="105"/>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96"/>
    </row>
    <row r="30" spans="1:131" ht="26.25" customHeight="1" x14ac:dyDescent="0.15">
      <c r="A30" s="108">
        <v>3</v>
      </c>
      <c r="B30" s="1052" t="s">
        <v>364</v>
      </c>
      <c r="C30" s="1053"/>
      <c r="D30" s="1053"/>
      <c r="E30" s="1053"/>
      <c r="F30" s="1053"/>
      <c r="G30" s="1053"/>
      <c r="H30" s="1053"/>
      <c r="I30" s="1053"/>
      <c r="J30" s="1053"/>
      <c r="K30" s="1053"/>
      <c r="L30" s="1053"/>
      <c r="M30" s="1053"/>
      <c r="N30" s="1053"/>
      <c r="O30" s="1053"/>
      <c r="P30" s="1054"/>
      <c r="Q30" s="1060">
        <v>24345</v>
      </c>
      <c r="R30" s="1061"/>
      <c r="S30" s="1061"/>
      <c r="T30" s="1061"/>
      <c r="U30" s="1061"/>
      <c r="V30" s="1061">
        <v>24094</v>
      </c>
      <c r="W30" s="1061"/>
      <c r="X30" s="1061"/>
      <c r="Y30" s="1061"/>
      <c r="Z30" s="1061"/>
      <c r="AA30" s="1061">
        <v>251</v>
      </c>
      <c r="AB30" s="1061"/>
      <c r="AC30" s="1061"/>
      <c r="AD30" s="1061"/>
      <c r="AE30" s="1062"/>
      <c r="AF30" s="1057">
        <v>251</v>
      </c>
      <c r="AG30" s="1058"/>
      <c r="AH30" s="1058"/>
      <c r="AI30" s="1058"/>
      <c r="AJ30" s="1059"/>
      <c r="AK30" s="1002">
        <v>278</v>
      </c>
      <c r="AL30" s="993"/>
      <c r="AM30" s="993"/>
      <c r="AN30" s="993"/>
      <c r="AO30" s="993"/>
      <c r="AP30" s="993" t="s">
        <v>365</v>
      </c>
      <c r="AQ30" s="993"/>
      <c r="AR30" s="993"/>
      <c r="AS30" s="993"/>
      <c r="AT30" s="993"/>
      <c r="AU30" s="993" t="s">
        <v>343</v>
      </c>
      <c r="AV30" s="993"/>
      <c r="AW30" s="993"/>
      <c r="AX30" s="993"/>
      <c r="AY30" s="993"/>
      <c r="AZ30" s="1063" t="s">
        <v>343</v>
      </c>
      <c r="BA30" s="1063"/>
      <c r="BB30" s="1063"/>
      <c r="BC30" s="1063"/>
      <c r="BD30" s="1063"/>
      <c r="BE30" s="994"/>
      <c r="BF30" s="994"/>
      <c r="BG30" s="994"/>
      <c r="BH30" s="994"/>
      <c r="BI30" s="995"/>
      <c r="BJ30" s="98"/>
      <c r="BK30" s="98"/>
      <c r="BL30" s="98"/>
      <c r="BM30" s="98"/>
      <c r="BN30" s="98"/>
      <c r="BO30" s="107"/>
      <c r="BP30" s="107"/>
      <c r="BQ30" s="104">
        <v>24</v>
      </c>
      <c r="BR30" s="105"/>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96"/>
    </row>
    <row r="31" spans="1:131" ht="26.25" customHeight="1" x14ac:dyDescent="0.15">
      <c r="A31" s="108">
        <v>4</v>
      </c>
      <c r="B31" s="1052" t="s">
        <v>366</v>
      </c>
      <c r="C31" s="1053"/>
      <c r="D31" s="1053"/>
      <c r="E31" s="1053"/>
      <c r="F31" s="1053"/>
      <c r="G31" s="1053"/>
      <c r="H31" s="1053"/>
      <c r="I31" s="1053"/>
      <c r="J31" s="1053"/>
      <c r="K31" s="1053"/>
      <c r="L31" s="1053"/>
      <c r="M31" s="1053"/>
      <c r="N31" s="1053"/>
      <c r="O31" s="1053"/>
      <c r="P31" s="1054"/>
      <c r="Q31" s="1060">
        <v>32507</v>
      </c>
      <c r="R31" s="1061"/>
      <c r="S31" s="1061"/>
      <c r="T31" s="1061"/>
      <c r="U31" s="1061"/>
      <c r="V31" s="1061">
        <v>32093</v>
      </c>
      <c r="W31" s="1061"/>
      <c r="X31" s="1061"/>
      <c r="Y31" s="1061"/>
      <c r="Z31" s="1061"/>
      <c r="AA31" s="1061">
        <v>413</v>
      </c>
      <c r="AB31" s="1061"/>
      <c r="AC31" s="1061"/>
      <c r="AD31" s="1061"/>
      <c r="AE31" s="1062"/>
      <c r="AF31" s="1057">
        <v>413</v>
      </c>
      <c r="AG31" s="1058"/>
      <c r="AH31" s="1058"/>
      <c r="AI31" s="1058"/>
      <c r="AJ31" s="1059"/>
      <c r="AK31" s="1002">
        <v>5006</v>
      </c>
      <c r="AL31" s="993"/>
      <c r="AM31" s="993"/>
      <c r="AN31" s="993"/>
      <c r="AO31" s="993"/>
      <c r="AP31" s="993" t="s">
        <v>343</v>
      </c>
      <c r="AQ31" s="993"/>
      <c r="AR31" s="993"/>
      <c r="AS31" s="993"/>
      <c r="AT31" s="993"/>
      <c r="AU31" s="993" t="s">
        <v>343</v>
      </c>
      <c r="AV31" s="993"/>
      <c r="AW31" s="993"/>
      <c r="AX31" s="993"/>
      <c r="AY31" s="993"/>
      <c r="AZ31" s="1063" t="s">
        <v>343</v>
      </c>
      <c r="BA31" s="1063"/>
      <c r="BB31" s="1063"/>
      <c r="BC31" s="1063"/>
      <c r="BD31" s="1063"/>
      <c r="BE31" s="994"/>
      <c r="BF31" s="994"/>
      <c r="BG31" s="994"/>
      <c r="BH31" s="994"/>
      <c r="BI31" s="995"/>
      <c r="BJ31" s="98"/>
      <c r="BK31" s="98"/>
      <c r="BL31" s="98"/>
      <c r="BM31" s="98"/>
      <c r="BN31" s="98"/>
      <c r="BO31" s="107"/>
      <c r="BP31" s="107"/>
      <c r="BQ31" s="104">
        <v>25</v>
      </c>
      <c r="BR31" s="105"/>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96"/>
    </row>
    <row r="32" spans="1:131" ht="26.25" customHeight="1" x14ac:dyDescent="0.15">
      <c r="A32" s="108">
        <v>5</v>
      </c>
      <c r="B32" s="1052" t="s">
        <v>367</v>
      </c>
      <c r="C32" s="1053"/>
      <c r="D32" s="1053"/>
      <c r="E32" s="1053"/>
      <c r="F32" s="1053"/>
      <c r="G32" s="1053"/>
      <c r="H32" s="1053"/>
      <c r="I32" s="1053"/>
      <c r="J32" s="1053"/>
      <c r="K32" s="1053"/>
      <c r="L32" s="1053"/>
      <c r="M32" s="1053"/>
      <c r="N32" s="1053"/>
      <c r="O32" s="1053"/>
      <c r="P32" s="1054"/>
      <c r="Q32" s="1060">
        <v>6217</v>
      </c>
      <c r="R32" s="1061"/>
      <c r="S32" s="1061"/>
      <c r="T32" s="1061"/>
      <c r="U32" s="1061"/>
      <c r="V32" s="1061">
        <v>5993</v>
      </c>
      <c r="W32" s="1061"/>
      <c r="X32" s="1061"/>
      <c r="Y32" s="1061"/>
      <c r="Z32" s="1061"/>
      <c r="AA32" s="1061">
        <v>224</v>
      </c>
      <c r="AB32" s="1061"/>
      <c r="AC32" s="1061"/>
      <c r="AD32" s="1061"/>
      <c r="AE32" s="1062"/>
      <c r="AF32" s="1057">
        <v>1579</v>
      </c>
      <c r="AG32" s="1058"/>
      <c r="AH32" s="1058"/>
      <c r="AI32" s="1058"/>
      <c r="AJ32" s="1059"/>
      <c r="AK32" s="1002">
        <v>17</v>
      </c>
      <c r="AL32" s="993"/>
      <c r="AM32" s="993"/>
      <c r="AN32" s="993"/>
      <c r="AO32" s="993"/>
      <c r="AP32" s="993">
        <v>11943</v>
      </c>
      <c r="AQ32" s="993"/>
      <c r="AR32" s="993"/>
      <c r="AS32" s="993"/>
      <c r="AT32" s="993"/>
      <c r="AU32" s="993">
        <v>60</v>
      </c>
      <c r="AV32" s="993"/>
      <c r="AW32" s="993"/>
      <c r="AX32" s="993"/>
      <c r="AY32" s="993"/>
      <c r="AZ32" s="1063" t="s">
        <v>343</v>
      </c>
      <c r="BA32" s="1063"/>
      <c r="BB32" s="1063"/>
      <c r="BC32" s="1063"/>
      <c r="BD32" s="1063"/>
      <c r="BE32" s="994" t="s">
        <v>368</v>
      </c>
      <c r="BF32" s="994"/>
      <c r="BG32" s="994"/>
      <c r="BH32" s="994"/>
      <c r="BI32" s="995"/>
      <c r="BJ32" s="98"/>
      <c r="BK32" s="98"/>
      <c r="BL32" s="98"/>
      <c r="BM32" s="98"/>
      <c r="BN32" s="98"/>
      <c r="BO32" s="107"/>
      <c r="BP32" s="107"/>
      <c r="BQ32" s="104">
        <v>26</v>
      </c>
      <c r="BR32" s="105"/>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96"/>
    </row>
    <row r="33" spans="1:131" ht="26.25" customHeight="1" x14ac:dyDescent="0.15">
      <c r="A33" s="108">
        <v>6</v>
      </c>
      <c r="B33" s="1052" t="s">
        <v>369</v>
      </c>
      <c r="C33" s="1053"/>
      <c r="D33" s="1053"/>
      <c r="E33" s="1053"/>
      <c r="F33" s="1053"/>
      <c r="G33" s="1053"/>
      <c r="H33" s="1053"/>
      <c r="I33" s="1053"/>
      <c r="J33" s="1053"/>
      <c r="K33" s="1053"/>
      <c r="L33" s="1053"/>
      <c r="M33" s="1053"/>
      <c r="N33" s="1053"/>
      <c r="O33" s="1053"/>
      <c r="P33" s="1054"/>
      <c r="Q33" s="1060">
        <v>6879</v>
      </c>
      <c r="R33" s="1061"/>
      <c r="S33" s="1061"/>
      <c r="T33" s="1061"/>
      <c r="U33" s="1061"/>
      <c r="V33" s="1061">
        <v>6579</v>
      </c>
      <c r="W33" s="1061"/>
      <c r="X33" s="1061"/>
      <c r="Y33" s="1061"/>
      <c r="Z33" s="1061"/>
      <c r="AA33" s="1061">
        <v>300</v>
      </c>
      <c r="AB33" s="1061"/>
      <c r="AC33" s="1061"/>
      <c r="AD33" s="1061"/>
      <c r="AE33" s="1062"/>
      <c r="AF33" s="1057">
        <v>1825</v>
      </c>
      <c r="AG33" s="1058"/>
      <c r="AH33" s="1058"/>
      <c r="AI33" s="1058"/>
      <c r="AJ33" s="1059"/>
      <c r="AK33" s="1002">
        <v>2271</v>
      </c>
      <c r="AL33" s="993"/>
      <c r="AM33" s="993"/>
      <c r="AN33" s="993"/>
      <c r="AO33" s="993"/>
      <c r="AP33" s="993">
        <v>36359</v>
      </c>
      <c r="AQ33" s="993"/>
      <c r="AR33" s="993"/>
      <c r="AS33" s="993"/>
      <c r="AT33" s="993"/>
      <c r="AU33" s="993">
        <v>16253</v>
      </c>
      <c r="AV33" s="993"/>
      <c r="AW33" s="993"/>
      <c r="AX33" s="993"/>
      <c r="AY33" s="993"/>
      <c r="AZ33" s="1063" t="s">
        <v>343</v>
      </c>
      <c r="BA33" s="1063"/>
      <c r="BB33" s="1063"/>
      <c r="BC33" s="1063"/>
      <c r="BD33" s="1063"/>
      <c r="BE33" s="994" t="s">
        <v>368</v>
      </c>
      <c r="BF33" s="994"/>
      <c r="BG33" s="994"/>
      <c r="BH33" s="994"/>
      <c r="BI33" s="995"/>
      <c r="BJ33" s="98"/>
      <c r="BK33" s="98"/>
      <c r="BL33" s="98"/>
      <c r="BM33" s="98"/>
      <c r="BN33" s="98"/>
      <c r="BO33" s="107"/>
      <c r="BP33" s="107"/>
      <c r="BQ33" s="104">
        <v>27</v>
      </c>
      <c r="BR33" s="105"/>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96"/>
    </row>
    <row r="34" spans="1:131" ht="26.25" customHeight="1" x14ac:dyDescent="0.15">
      <c r="A34" s="108">
        <v>7</v>
      </c>
      <c r="B34" s="1052" t="s">
        <v>370</v>
      </c>
      <c r="C34" s="1053"/>
      <c r="D34" s="1053"/>
      <c r="E34" s="1053"/>
      <c r="F34" s="1053"/>
      <c r="G34" s="1053"/>
      <c r="H34" s="1053"/>
      <c r="I34" s="1053"/>
      <c r="J34" s="1053"/>
      <c r="K34" s="1053"/>
      <c r="L34" s="1053"/>
      <c r="M34" s="1053"/>
      <c r="N34" s="1053"/>
      <c r="O34" s="1053"/>
      <c r="P34" s="1054"/>
      <c r="Q34" s="1060">
        <v>1278</v>
      </c>
      <c r="R34" s="1061"/>
      <c r="S34" s="1061"/>
      <c r="T34" s="1061"/>
      <c r="U34" s="1061"/>
      <c r="V34" s="1061">
        <v>1268</v>
      </c>
      <c r="W34" s="1061"/>
      <c r="X34" s="1061"/>
      <c r="Y34" s="1061"/>
      <c r="Z34" s="1061"/>
      <c r="AA34" s="1061">
        <v>10</v>
      </c>
      <c r="AB34" s="1061"/>
      <c r="AC34" s="1061"/>
      <c r="AD34" s="1061"/>
      <c r="AE34" s="1062"/>
      <c r="AF34" s="1057">
        <v>1</v>
      </c>
      <c r="AG34" s="1058"/>
      <c r="AH34" s="1058"/>
      <c r="AI34" s="1058"/>
      <c r="AJ34" s="1059"/>
      <c r="AK34" s="1002">
        <v>675</v>
      </c>
      <c r="AL34" s="993"/>
      <c r="AM34" s="993"/>
      <c r="AN34" s="993"/>
      <c r="AO34" s="993"/>
      <c r="AP34" s="993">
        <v>4830</v>
      </c>
      <c r="AQ34" s="993"/>
      <c r="AR34" s="993"/>
      <c r="AS34" s="993"/>
      <c r="AT34" s="993"/>
      <c r="AU34" s="993">
        <v>4628</v>
      </c>
      <c r="AV34" s="993"/>
      <c r="AW34" s="993"/>
      <c r="AX34" s="993"/>
      <c r="AY34" s="993"/>
      <c r="AZ34" s="1063" t="s">
        <v>343</v>
      </c>
      <c r="BA34" s="1063"/>
      <c r="BB34" s="1063"/>
      <c r="BC34" s="1063"/>
      <c r="BD34" s="1063"/>
      <c r="BE34" s="994" t="s">
        <v>371</v>
      </c>
      <c r="BF34" s="994"/>
      <c r="BG34" s="994"/>
      <c r="BH34" s="994"/>
      <c r="BI34" s="995"/>
      <c r="BJ34" s="98"/>
      <c r="BK34" s="98"/>
      <c r="BL34" s="98"/>
      <c r="BM34" s="98"/>
      <c r="BN34" s="98"/>
      <c r="BO34" s="107"/>
      <c r="BP34" s="107"/>
      <c r="BQ34" s="104">
        <v>28</v>
      </c>
      <c r="BR34" s="105"/>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96"/>
    </row>
    <row r="35" spans="1:131" ht="26.25" customHeight="1" x14ac:dyDescent="0.15">
      <c r="A35" s="108">
        <v>8</v>
      </c>
      <c r="B35" s="1052" t="s">
        <v>372</v>
      </c>
      <c r="C35" s="1053"/>
      <c r="D35" s="1053"/>
      <c r="E35" s="1053"/>
      <c r="F35" s="1053"/>
      <c r="G35" s="1053"/>
      <c r="H35" s="1053"/>
      <c r="I35" s="1053"/>
      <c r="J35" s="1053"/>
      <c r="K35" s="1053"/>
      <c r="L35" s="1053"/>
      <c r="M35" s="1053"/>
      <c r="N35" s="1053"/>
      <c r="O35" s="1053"/>
      <c r="P35" s="1054"/>
      <c r="Q35" s="1060">
        <v>154</v>
      </c>
      <c r="R35" s="1061"/>
      <c r="S35" s="1061"/>
      <c r="T35" s="1061"/>
      <c r="U35" s="1061"/>
      <c r="V35" s="1061">
        <v>140</v>
      </c>
      <c r="W35" s="1061"/>
      <c r="X35" s="1061"/>
      <c r="Y35" s="1061"/>
      <c r="Z35" s="1061"/>
      <c r="AA35" s="1061">
        <v>14</v>
      </c>
      <c r="AB35" s="1061"/>
      <c r="AC35" s="1061"/>
      <c r="AD35" s="1061"/>
      <c r="AE35" s="1062"/>
      <c r="AF35" s="1057">
        <v>14</v>
      </c>
      <c r="AG35" s="1058"/>
      <c r="AH35" s="1058"/>
      <c r="AI35" s="1058"/>
      <c r="AJ35" s="1059"/>
      <c r="AK35" s="1002">
        <v>0</v>
      </c>
      <c r="AL35" s="993"/>
      <c r="AM35" s="993"/>
      <c r="AN35" s="993"/>
      <c r="AO35" s="993"/>
      <c r="AP35" s="993">
        <v>357</v>
      </c>
      <c r="AQ35" s="993"/>
      <c r="AR35" s="993"/>
      <c r="AS35" s="993"/>
      <c r="AT35" s="993"/>
      <c r="AU35" s="993" t="s">
        <v>343</v>
      </c>
      <c r="AV35" s="993"/>
      <c r="AW35" s="993"/>
      <c r="AX35" s="993"/>
      <c r="AY35" s="993"/>
      <c r="AZ35" s="1063" t="s">
        <v>343</v>
      </c>
      <c r="BA35" s="1063"/>
      <c r="BB35" s="1063"/>
      <c r="BC35" s="1063"/>
      <c r="BD35" s="1063"/>
      <c r="BE35" s="994" t="s">
        <v>371</v>
      </c>
      <c r="BF35" s="994"/>
      <c r="BG35" s="994"/>
      <c r="BH35" s="994"/>
      <c r="BI35" s="995"/>
      <c r="BJ35" s="98"/>
      <c r="BK35" s="98"/>
      <c r="BL35" s="98"/>
      <c r="BM35" s="98"/>
      <c r="BN35" s="98"/>
      <c r="BO35" s="107"/>
      <c r="BP35" s="107"/>
      <c r="BQ35" s="104">
        <v>29</v>
      </c>
      <c r="BR35" s="105"/>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96"/>
    </row>
    <row r="36" spans="1:131" ht="26.25" customHeight="1" x14ac:dyDescent="0.15">
      <c r="A36" s="108">
        <v>9</v>
      </c>
      <c r="B36" s="1052" t="s">
        <v>373</v>
      </c>
      <c r="C36" s="1053"/>
      <c r="D36" s="1053"/>
      <c r="E36" s="1053"/>
      <c r="F36" s="1053"/>
      <c r="G36" s="1053"/>
      <c r="H36" s="1053"/>
      <c r="I36" s="1053"/>
      <c r="J36" s="1053"/>
      <c r="K36" s="1053"/>
      <c r="L36" s="1053"/>
      <c r="M36" s="1053"/>
      <c r="N36" s="1053"/>
      <c r="O36" s="1053"/>
      <c r="P36" s="1054"/>
      <c r="Q36" s="1060">
        <v>893</v>
      </c>
      <c r="R36" s="1061"/>
      <c r="S36" s="1061"/>
      <c r="T36" s="1061"/>
      <c r="U36" s="1061"/>
      <c r="V36" s="1061">
        <v>886</v>
      </c>
      <c r="W36" s="1061"/>
      <c r="X36" s="1061"/>
      <c r="Y36" s="1061"/>
      <c r="Z36" s="1061"/>
      <c r="AA36" s="1061">
        <v>7</v>
      </c>
      <c r="AB36" s="1061"/>
      <c r="AC36" s="1061"/>
      <c r="AD36" s="1061"/>
      <c r="AE36" s="1062"/>
      <c r="AF36" s="1057">
        <v>351</v>
      </c>
      <c r="AG36" s="1058"/>
      <c r="AH36" s="1058"/>
      <c r="AI36" s="1058"/>
      <c r="AJ36" s="1059"/>
      <c r="AK36" s="1002">
        <v>0</v>
      </c>
      <c r="AL36" s="993"/>
      <c r="AM36" s="993"/>
      <c r="AN36" s="993"/>
      <c r="AO36" s="993"/>
      <c r="AP36" s="993">
        <v>756</v>
      </c>
      <c r="AQ36" s="993"/>
      <c r="AR36" s="993"/>
      <c r="AS36" s="993"/>
      <c r="AT36" s="993"/>
      <c r="AU36" s="993" t="s">
        <v>343</v>
      </c>
      <c r="AV36" s="993"/>
      <c r="AW36" s="993"/>
      <c r="AX36" s="993"/>
      <c r="AY36" s="993"/>
      <c r="AZ36" s="1063" t="s">
        <v>343</v>
      </c>
      <c r="BA36" s="1063"/>
      <c r="BB36" s="1063"/>
      <c r="BC36" s="1063"/>
      <c r="BD36" s="1063"/>
      <c r="BE36" s="994" t="s">
        <v>371</v>
      </c>
      <c r="BF36" s="994"/>
      <c r="BG36" s="994"/>
      <c r="BH36" s="994"/>
      <c r="BI36" s="995"/>
      <c r="BJ36" s="98"/>
      <c r="BK36" s="98"/>
      <c r="BL36" s="98"/>
      <c r="BM36" s="98"/>
      <c r="BN36" s="98"/>
      <c r="BO36" s="107"/>
      <c r="BP36" s="107"/>
      <c r="BQ36" s="104">
        <v>30</v>
      </c>
      <c r="BR36" s="105"/>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96"/>
    </row>
    <row r="37" spans="1:131" ht="26.25" customHeight="1" x14ac:dyDescent="0.15">
      <c r="A37" s="108">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8"/>
      <c r="BK37" s="98"/>
      <c r="BL37" s="98"/>
      <c r="BM37" s="98"/>
      <c r="BN37" s="98"/>
      <c r="BO37" s="107"/>
      <c r="BP37" s="107"/>
      <c r="BQ37" s="104">
        <v>31</v>
      </c>
      <c r="BR37" s="105"/>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96"/>
    </row>
    <row r="38" spans="1:131" ht="26.25" customHeight="1" x14ac:dyDescent="0.15">
      <c r="A38" s="108">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8"/>
      <c r="BK38" s="98"/>
      <c r="BL38" s="98"/>
      <c r="BM38" s="98"/>
      <c r="BN38" s="98"/>
      <c r="BO38" s="107"/>
      <c r="BP38" s="107"/>
      <c r="BQ38" s="104">
        <v>32</v>
      </c>
      <c r="BR38" s="105"/>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96"/>
    </row>
    <row r="39" spans="1:131" ht="26.25" customHeight="1" x14ac:dyDescent="0.15">
      <c r="A39" s="108">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8"/>
      <c r="BK39" s="98"/>
      <c r="BL39" s="98"/>
      <c r="BM39" s="98"/>
      <c r="BN39" s="98"/>
      <c r="BO39" s="107"/>
      <c r="BP39" s="107"/>
      <c r="BQ39" s="104">
        <v>33</v>
      </c>
      <c r="BR39" s="105"/>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96"/>
    </row>
    <row r="40" spans="1:131" ht="26.25" customHeight="1" x14ac:dyDescent="0.15">
      <c r="A40" s="104">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8"/>
      <c r="BK40" s="98"/>
      <c r="BL40" s="98"/>
      <c r="BM40" s="98"/>
      <c r="BN40" s="98"/>
      <c r="BO40" s="107"/>
      <c r="BP40" s="107"/>
      <c r="BQ40" s="104">
        <v>34</v>
      </c>
      <c r="BR40" s="105"/>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96"/>
    </row>
    <row r="41" spans="1:131" ht="26.25" customHeight="1" x14ac:dyDescent="0.15">
      <c r="A41" s="104">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8"/>
      <c r="BK41" s="98"/>
      <c r="BL41" s="98"/>
      <c r="BM41" s="98"/>
      <c r="BN41" s="98"/>
      <c r="BO41" s="107"/>
      <c r="BP41" s="107"/>
      <c r="BQ41" s="104">
        <v>35</v>
      </c>
      <c r="BR41" s="105"/>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96"/>
    </row>
    <row r="42" spans="1:131" ht="26.25" customHeight="1" x14ac:dyDescent="0.15">
      <c r="A42" s="104">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8"/>
      <c r="BK42" s="98"/>
      <c r="BL42" s="98"/>
      <c r="BM42" s="98"/>
      <c r="BN42" s="98"/>
      <c r="BO42" s="107"/>
      <c r="BP42" s="107"/>
      <c r="BQ42" s="104">
        <v>36</v>
      </c>
      <c r="BR42" s="105"/>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96"/>
    </row>
    <row r="43" spans="1:131" ht="26.25" customHeight="1" x14ac:dyDescent="0.15">
      <c r="A43" s="104">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8"/>
      <c r="BK43" s="98"/>
      <c r="BL43" s="98"/>
      <c r="BM43" s="98"/>
      <c r="BN43" s="98"/>
      <c r="BO43" s="107"/>
      <c r="BP43" s="107"/>
      <c r="BQ43" s="104">
        <v>37</v>
      </c>
      <c r="BR43" s="105"/>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96"/>
    </row>
    <row r="44" spans="1:131" ht="26.25" customHeight="1" x14ac:dyDescent="0.15">
      <c r="A44" s="104">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8"/>
      <c r="BK44" s="98"/>
      <c r="BL44" s="98"/>
      <c r="BM44" s="98"/>
      <c r="BN44" s="98"/>
      <c r="BO44" s="107"/>
      <c r="BP44" s="107"/>
      <c r="BQ44" s="104">
        <v>38</v>
      </c>
      <c r="BR44" s="105"/>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96"/>
    </row>
    <row r="45" spans="1:131" ht="26.25" customHeight="1" x14ac:dyDescent="0.15">
      <c r="A45" s="104">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8"/>
      <c r="BK45" s="98"/>
      <c r="BL45" s="98"/>
      <c r="BM45" s="98"/>
      <c r="BN45" s="98"/>
      <c r="BO45" s="107"/>
      <c r="BP45" s="107"/>
      <c r="BQ45" s="104">
        <v>39</v>
      </c>
      <c r="BR45" s="105"/>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96"/>
    </row>
    <row r="46" spans="1:131" ht="26.25" customHeight="1" x14ac:dyDescent="0.15">
      <c r="A46" s="104">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8"/>
      <c r="BK46" s="98"/>
      <c r="BL46" s="98"/>
      <c r="BM46" s="98"/>
      <c r="BN46" s="98"/>
      <c r="BO46" s="107"/>
      <c r="BP46" s="107"/>
      <c r="BQ46" s="104">
        <v>40</v>
      </c>
      <c r="BR46" s="105"/>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96"/>
    </row>
    <row r="47" spans="1:131" ht="26.25" customHeight="1" x14ac:dyDescent="0.15">
      <c r="A47" s="104">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8"/>
      <c r="BK47" s="98"/>
      <c r="BL47" s="98"/>
      <c r="BM47" s="98"/>
      <c r="BN47" s="98"/>
      <c r="BO47" s="107"/>
      <c r="BP47" s="107"/>
      <c r="BQ47" s="104">
        <v>41</v>
      </c>
      <c r="BR47" s="105"/>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96"/>
    </row>
    <row r="48" spans="1:131" ht="26.25" customHeight="1" x14ac:dyDescent="0.15">
      <c r="A48" s="104">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8"/>
      <c r="BK48" s="98"/>
      <c r="BL48" s="98"/>
      <c r="BM48" s="98"/>
      <c r="BN48" s="98"/>
      <c r="BO48" s="107"/>
      <c r="BP48" s="107"/>
      <c r="BQ48" s="104">
        <v>42</v>
      </c>
      <c r="BR48" s="105"/>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96"/>
    </row>
    <row r="49" spans="1:131" ht="26.25" customHeight="1" x14ac:dyDescent="0.15">
      <c r="A49" s="104">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8"/>
      <c r="BK49" s="98"/>
      <c r="BL49" s="98"/>
      <c r="BM49" s="98"/>
      <c r="BN49" s="98"/>
      <c r="BO49" s="107"/>
      <c r="BP49" s="107"/>
      <c r="BQ49" s="104">
        <v>43</v>
      </c>
      <c r="BR49" s="105"/>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96"/>
    </row>
    <row r="50" spans="1:131" ht="26.25" customHeight="1" x14ac:dyDescent="0.15">
      <c r="A50" s="104">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8"/>
      <c r="BK50" s="98"/>
      <c r="BL50" s="98"/>
      <c r="BM50" s="98"/>
      <c r="BN50" s="98"/>
      <c r="BO50" s="107"/>
      <c r="BP50" s="107"/>
      <c r="BQ50" s="104">
        <v>44</v>
      </c>
      <c r="BR50" s="105"/>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96"/>
    </row>
    <row r="51" spans="1:131" ht="26.25" customHeight="1" x14ac:dyDescent="0.15">
      <c r="A51" s="104">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8"/>
      <c r="BK51" s="98"/>
      <c r="BL51" s="98"/>
      <c r="BM51" s="98"/>
      <c r="BN51" s="98"/>
      <c r="BO51" s="107"/>
      <c r="BP51" s="107"/>
      <c r="BQ51" s="104">
        <v>45</v>
      </c>
      <c r="BR51" s="105"/>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96"/>
    </row>
    <row r="52" spans="1:131" ht="26.25" customHeight="1" x14ac:dyDescent="0.15">
      <c r="A52" s="104">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8"/>
      <c r="BK52" s="98"/>
      <c r="BL52" s="98"/>
      <c r="BM52" s="98"/>
      <c r="BN52" s="98"/>
      <c r="BO52" s="107"/>
      <c r="BP52" s="107"/>
      <c r="BQ52" s="104">
        <v>46</v>
      </c>
      <c r="BR52" s="105"/>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96"/>
    </row>
    <row r="53" spans="1:131" ht="26.25" customHeight="1" x14ac:dyDescent="0.15">
      <c r="A53" s="104">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8"/>
      <c r="BK53" s="98"/>
      <c r="BL53" s="98"/>
      <c r="BM53" s="98"/>
      <c r="BN53" s="98"/>
      <c r="BO53" s="107"/>
      <c r="BP53" s="107"/>
      <c r="BQ53" s="104">
        <v>47</v>
      </c>
      <c r="BR53" s="105"/>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96"/>
    </row>
    <row r="54" spans="1:131" ht="26.25" customHeight="1" x14ac:dyDescent="0.15">
      <c r="A54" s="104">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8"/>
      <c r="BK54" s="98"/>
      <c r="BL54" s="98"/>
      <c r="BM54" s="98"/>
      <c r="BN54" s="98"/>
      <c r="BO54" s="107"/>
      <c r="BP54" s="107"/>
      <c r="BQ54" s="104">
        <v>48</v>
      </c>
      <c r="BR54" s="105"/>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96"/>
    </row>
    <row r="55" spans="1:131" ht="26.25" customHeight="1" x14ac:dyDescent="0.15">
      <c r="A55" s="104">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8"/>
      <c r="BK55" s="98"/>
      <c r="BL55" s="98"/>
      <c r="BM55" s="98"/>
      <c r="BN55" s="98"/>
      <c r="BO55" s="107"/>
      <c r="BP55" s="107"/>
      <c r="BQ55" s="104">
        <v>49</v>
      </c>
      <c r="BR55" s="105"/>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96"/>
    </row>
    <row r="56" spans="1:131" ht="26.25" customHeight="1" x14ac:dyDescent="0.15">
      <c r="A56" s="104">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8"/>
      <c r="BK56" s="98"/>
      <c r="BL56" s="98"/>
      <c r="BM56" s="98"/>
      <c r="BN56" s="98"/>
      <c r="BO56" s="107"/>
      <c r="BP56" s="107"/>
      <c r="BQ56" s="104">
        <v>50</v>
      </c>
      <c r="BR56" s="105"/>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96"/>
    </row>
    <row r="57" spans="1:131" ht="26.25" customHeight="1" x14ac:dyDescent="0.15">
      <c r="A57" s="104">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8"/>
      <c r="BK57" s="98"/>
      <c r="BL57" s="98"/>
      <c r="BM57" s="98"/>
      <c r="BN57" s="98"/>
      <c r="BO57" s="107"/>
      <c r="BP57" s="107"/>
      <c r="BQ57" s="104">
        <v>51</v>
      </c>
      <c r="BR57" s="105"/>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96"/>
    </row>
    <row r="58" spans="1:131" ht="26.25" customHeight="1" x14ac:dyDescent="0.15">
      <c r="A58" s="104">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8"/>
      <c r="BK58" s="98"/>
      <c r="BL58" s="98"/>
      <c r="BM58" s="98"/>
      <c r="BN58" s="98"/>
      <c r="BO58" s="107"/>
      <c r="BP58" s="107"/>
      <c r="BQ58" s="104">
        <v>52</v>
      </c>
      <c r="BR58" s="105"/>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96"/>
    </row>
    <row r="59" spans="1:131" ht="26.25" customHeight="1" x14ac:dyDescent="0.15">
      <c r="A59" s="104">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8"/>
      <c r="BK59" s="98"/>
      <c r="BL59" s="98"/>
      <c r="BM59" s="98"/>
      <c r="BN59" s="98"/>
      <c r="BO59" s="107"/>
      <c r="BP59" s="107"/>
      <c r="BQ59" s="104">
        <v>53</v>
      </c>
      <c r="BR59" s="105"/>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96"/>
    </row>
    <row r="60" spans="1:131" ht="26.25" customHeight="1" x14ac:dyDescent="0.15">
      <c r="A60" s="104">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8"/>
      <c r="BK60" s="98"/>
      <c r="BL60" s="98"/>
      <c r="BM60" s="98"/>
      <c r="BN60" s="98"/>
      <c r="BO60" s="107"/>
      <c r="BP60" s="107"/>
      <c r="BQ60" s="104">
        <v>54</v>
      </c>
      <c r="BR60" s="105"/>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96"/>
    </row>
    <row r="61" spans="1:131" ht="26.25" customHeight="1" thickBot="1" x14ac:dyDescent="0.2">
      <c r="A61" s="104">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8"/>
      <c r="BK61" s="98"/>
      <c r="BL61" s="98"/>
      <c r="BM61" s="98"/>
      <c r="BN61" s="98"/>
      <c r="BO61" s="107"/>
      <c r="BP61" s="107"/>
      <c r="BQ61" s="104">
        <v>55</v>
      </c>
      <c r="BR61" s="105"/>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96"/>
    </row>
    <row r="62" spans="1:131" ht="26.25" customHeight="1" x14ac:dyDescent="0.15">
      <c r="A62" s="104">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374</v>
      </c>
      <c r="BK62" s="1050"/>
      <c r="BL62" s="1050"/>
      <c r="BM62" s="1050"/>
      <c r="BN62" s="1051"/>
      <c r="BO62" s="107"/>
      <c r="BP62" s="107"/>
      <c r="BQ62" s="104">
        <v>56</v>
      </c>
      <c r="BR62" s="105"/>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96"/>
    </row>
    <row r="63" spans="1:131" ht="26.25" customHeight="1" thickBot="1" x14ac:dyDescent="0.2">
      <c r="A63" s="106" t="s">
        <v>349</v>
      </c>
      <c r="B63" s="959" t="s">
        <v>375</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5155</v>
      </c>
      <c r="AG63" s="981"/>
      <c r="AH63" s="981"/>
      <c r="AI63" s="981"/>
      <c r="AJ63" s="1044"/>
      <c r="AK63" s="1045"/>
      <c r="AL63" s="985"/>
      <c r="AM63" s="985"/>
      <c r="AN63" s="985"/>
      <c r="AO63" s="985"/>
      <c r="AP63" s="981">
        <v>54245</v>
      </c>
      <c r="AQ63" s="981"/>
      <c r="AR63" s="981"/>
      <c r="AS63" s="981"/>
      <c r="AT63" s="981"/>
      <c r="AU63" s="981">
        <v>20941</v>
      </c>
      <c r="AV63" s="981"/>
      <c r="AW63" s="981"/>
      <c r="AX63" s="981"/>
      <c r="AY63" s="981"/>
      <c r="AZ63" s="1039"/>
      <c r="BA63" s="1039"/>
      <c r="BB63" s="1039"/>
      <c r="BC63" s="1039"/>
      <c r="BD63" s="1039"/>
      <c r="BE63" s="982"/>
      <c r="BF63" s="982"/>
      <c r="BG63" s="982"/>
      <c r="BH63" s="982"/>
      <c r="BI63" s="983"/>
      <c r="BJ63" s="1040" t="s">
        <v>312</v>
      </c>
      <c r="BK63" s="975"/>
      <c r="BL63" s="975"/>
      <c r="BM63" s="975"/>
      <c r="BN63" s="1041"/>
      <c r="BO63" s="107"/>
      <c r="BP63" s="107"/>
      <c r="BQ63" s="104">
        <v>57</v>
      </c>
      <c r="BR63" s="105"/>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96"/>
    </row>
    <row r="65" spans="1:131" ht="26.25" customHeight="1" thickBot="1" x14ac:dyDescent="0.2">
      <c r="A65" s="98" t="s">
        <v>376</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96"/>
    </row>
    <row r="66" spans="1:131" ht="26.25" customHeight="1" x14ac:dyDescent="0.15">
      <c r="A66" s="1017" t="s">
        <v>377</v>
      </c>
      <c r="B66" s="1018"/>
      <c r="C66" s="1018"/>
      <c r="D66" s="1018"/>
      <c r="E66" s="1018"/>
      <c r="F66" s="1018"/>
      <c r="G66" s="1018"/>
      <c r="H66" s="1018"/>
      <c r="I66" s="1018"/>
      <c r="J66" s="1018"/>
      <c r="K66" s="1018"/>
      <c r="L66" s="1018"/>
      <c r="M66" s="1018"/>
      <c r="N66" s="1018"/>
      <c r="O66" s="1018"/>
      <c r="P66" s="1019"/>
      <c r="Q66" s="1023" t="s">
        <v>378</v>
      </c>
      <c r="R66" s="1024"/>
      <c r="S66" s="1024"/>
      <c r="T66" s="1024"/>
      <c r="U66" s="1025"/>
      <c r="V66" s="1023" t="s">
        <v>354</v>
      </c>
      <c r="W66" s="1024"/>
      <c r="X66" s="1024"/>
      <c r="Y66" s="1024"/>
      <c r="Z66" s="1025"/>
      <c r="AA66" s="1023" t="s">
        <v>355</v>
      </c>
      <c r="AB66" s="1024"/>
      <c r="AC66" s="1024"/>
      <c r="AD66" s="1024"/>
      <c r="AE66" s="1025"/>
      <c r="AF66" s="1029" t="s">
        <v>379</v>
      </c>
      <c r="AG66" s="1030"/>
      <c r="AH66" s="1030"/>
      <c r="AI66" s="1030"/>
      <c r="AJ66" s="1031"/>
      <c r="AK66" s="1023" t="s">
        <v>357</v>
      </c>
      <c r="AL66" s="1018"/>
      <c r="AM66" s="1018"/>
      <c r="AN66" s="1018"/>
      <c r="AO66" s="1019"/>
      <c r="AP66" s="1023" t="s">
        <v>358</v>
      </c>
      <c r="AQ66" s="1024"/>
      <c r="AR66" s="1024"/>
      <c r="AS66" s="1024"/>
      <c r="AT66" s="1025"/>
      <c r="AU66" s="1023" t="s">
        <v>380</v>
      </c>
      <c r="AV66" s="1024"/>
      <c r="AW66" s="1024"/>
      <c r="AX66" s="1024"/>
      <c r="AY66" s="1025"/>
      <c r="AZ66" s="1023" t="s">
        <v>326</v>
      </c>
      <c r="BA66" s="1024"/>
      <c r="BB66" s="1024"/>
      <c r="BC66" s="1024"/>
      <c r="BD66" s="1037"/>
      <c r="BE66" s="107"/>
      <c r="BF66" s="107"/>
      <c r="BG66" s="107"/>
      <c r="BH66" s="107"/>
      <c r="BI66" s="107"/>
      <c r="BJ66" s="107"/>
      <c r="BK66" s="107"/>
      <c r="BL66" s="107"/>
      <c r="BM66" s="107"/>
      <c r="BN66" s="107"/>
      <c r="BO66" s="107"/>
      <c r="BP66" s="107"/>
      <c r="BQ66" s="104">
        <v>60</v>
      </c>
      <c r="BR66" s="109"/>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6"/>
    </row>
    <row r="67" spans="1:131" ht="26.25" customHeight="1" thickBot="1" x14ac:dyDescent="0.2">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107"/>
      <c r="BF67" s="107"/>
      <c r="BG67" s="107"/>
      <c r="BH67" s="107"/>
      <c r="BI67" s="107"/>
      <c r="BJ67" s="107"/>
      <c r="BK67" s="107"/>
      <c r="BL67" s="107"/>
      <c r="BM67" s="107"/>
      <c r="BN67" s="107"/>
      <c r="BO67" s="107"/>
      <c r="BP67" s="107"/>
      <c r="BQ67" s="104">
        <v>61</v>
      </c>
      <c r="BR67" s="109"/>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6"/>
    </row>
    <row r="68" spans="1:131" ht="26.25" customHeight="1" thickTop="1" x14ac:dyDescent="0.15">
      <c r="A68" s="102">
        <v>1</v>
      </c>
      <c r="B68" s="1007" t="s">
        <v>381</v>
      </c>
      <c r="C68" s="1008"/>
      <c r="D68" s="1008"/>
      <c r="E68" s="1008"/>
      <c r="F68" s="1008"/>
      <c r="G68" s="1008"/>
      <c r="H68" s="1008"/>
      <c r="I68" s="1008"/>
      <c r="J68" s="1008"/>
      <c r="K68" s="1008"/>
      <c r="L68" s="1008"/>
      <c r="M68" s="1008"/>
      <c r="N68" s="1008"/>
      <c r="O68" s="1008"/>
      <c r="P68" s="1009"/>
      <c r="Q68" s="1010">
        <v>7170</v>
      </c>
      <c r="R68" s="1004"/>
      <c r="S68" s="1004"/>
      <c r="T68" s="1004"/>
      <c r="U68" s="1004"/>
      <c r="V68" s="1004">
        <v>6595</v>
      </c>
      <c r="W68" s="1004"/>
      <c r="X68" s="1004"/>
      <c r="Y68" s="1004"/>
      <c r="Z68" s="1004"/>
      <c r="AA68" s="1004">
        <v>575</v>
      </c>
      <c r="AB68" s="1004"/>
      <c r="AC68" s="1004"/>
      <c r="AD68" s="1004"/>
      <c r="AE68" s="1004"/>
      <c r="AF68" s="1004">
        <v>575</v>
      </c>
      <c r="AG68" s="1004"/>
      <c r="AH68" s="1004"/>
      <c r="AI68" s="1004"/>
      <c r="AJ68" s="1004"/>
      <c r="AK68" s="1004">
        <v>2440</v>
      </c>
      <c r="AL68" s="1004"/>
      <c r="AM68" s="1004"/>
      <c r="AN68" s="1004"/>
      <c r="AO68" s="1004"/>
      <c r="AP68" s="1004" t="s">
        <v>343</v>
      </c>
      <c r="AQ68" s="1004"/>
      <c r="AR68" s="1004"/>
      <c r="AS68" s="1004"/>
      <c r="AT68" s="1004"/>
      <c r="AU68" s="1004" t="s">
        <v>343</v>
      </c>
      <c r="AV68" s="1004"/>
      <c r="AW68" s="1004"/>
      <c r="AX68" s="1004"/>
      <c r="AY68" s="1004"/>
      <c r="AZ68" s="1005"/>
      <c r="BA68" s="1005"/>
      <c r="BB68" s="1005"/>
      <c r="BC68" s="1005"/>
      <c r="BD68" s="1006"/>
      <c r="BE68" s="107"/>
      <c r="BF68" s="107"/>
      <c r="BG68" s="107"/>
      <c r="BH68" s="107"/>
      <c r="BI68" s="107"/>
      <c r="BJ68" s="107"/>
      <c r="BK68" s="107"/>
      <c r="BL68" s="107"/>
      <c r="BM68" s="107"/>
      <c r="BN68" s="107"/>
      <c r="BO68" s="107"/>
      <c r="BP68" s="107"/>
      <c r="BQ68" s="104">
        <v>62</v>
      </c>
      <c r="BR68" s="109"/>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6"/>
    </row>
    <row r="69" spans="1:131" ht="26.25" customHeight="1" x14ac:dyDescent="0.15">
      <c r="A69" s="104">
        <v>2</v>
      </c>
      <c r="B69" s="996" t="s">
        <v>382</v>
      </c>
      <c r="C69" s="997"/>
      <c r="D69" s="997"/>
      <c r="E69" s="997"/>
      <c r="F69" s="997"/>
      <c r="G69" s="997"/>
      <c r="H69" s="997"/>
      <c r="I69" s="997"/>
      <c r="J69" s="997"/>
      <c r="K69" s="997"/>
      <c r="L69" s="997"/>
      <c r="M69" s="997"/>
      <c r="N69" s="997"/>
      <c r="O69" s="997"/>
      <c r="P69" s="998"/>
      <c r="Q69" s="999">
        <v>89</v>
      </c>
      <c r="R69" s="993"/>
      <c r="S69" s="993"/>
      <c r="T69" s="993"/>
      <c r="U69" s="993"/>
      <c r="V69" s="993">
        <v>83</v>
      </c>
      <c r="W69" s="993"/>
      <c r="X69" s="993"/>
      <c r="Y69" s="993"/>
      <c r="Z69" s="993"/>
      <c r="AA69" s="993">
        <v>6</v>
      </c>
      <c r="AB69" s="993"/>
      <c r="AC69" s="993"/>
      <c r="AD69" s="993"/>
      <c r="AE69" s="993"/>
      <c r="AF69" s="993">
        <v>6</v>
      </c>
      <c r="AG69" s="993"/>
      <c r="AH69" s="993"/>
      <c r="AI69" s="993"/>
      <c r="AJ69" s="993"/>
      <c r="AK69" s="993">
        <v>3</v>
      </c>
      <c r="AL69" s="993"/>
      <c r="AM69" s="993"/>
      <c r="AN69" s="993"/>
      <c r="AO69" s="993"/>
      <c r="AP69" s="993" t="s">
        <v>362</v>
      </c>
      <c r="AQ69" s="993"/>
      <c r="AR69" s="993"/>
      <c r="AS69" s="993"/>
      <c r="AT69" s="993"/>
      <c r="AU69" s="993" t="s">
        <v>343</v>
      </c>
      <c r="AV69" s="993"/>
      <c r="AW69" s="993"/>
      <c r="AX69" s="993"/>
      <c r="AY69" s="993"/>
      <c r="AZ69" s="994"/>
      <c r="BA69" s="994"/>
      <c r="BB69" s="994"/>
      <c r="BC69" s="994"/>
      <c r="BD69" s="995"/>
      <c r="BE69" s="107"/>
      <c r="BF69" s="107"/>
      <c r="BG69" s="107"/>
      <c r="BH69" s="107"/>
      <c r="BI69" s="107"/>
      <c r="BJ69" s="107"/>
      <c r="BK69" s="107"/>
      <c r="BL69" s="107"/>
      <c r="BM69" s="107"/>
      <c r="BN69" s="107"/>
      <c r="BO69" s="107"/>
      <c r="BP69" s="107"/>
      <c r="BQ69" s="104">
        <v>63</v>
      </c>
      <c r="BR69" s="109"/>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6"/>
    </row>
    <row r="70" spans="1:131" ht="26.25" customHeight="1" x14ac:dyDescent="0.15">
      <c r="A70" s="104">
        <v>3</v>
      </c>
      <c r="B70" s="996" t="s">
        <v>383</v>
      </c>
      <c r="C70" s="997"/>
      <c r="D70" s="997"/>
      <c r="E70" s="997"/>
      <c r="F70" s="997"/>
      <c r="G70" s="997"/>
      <c r="H70" s="997"/>
      <c r="I70" s="997"/>
      <c r="J70" s="997"/>
      <c r="K70" s="997"/>
      <c r="L70" s="997"/>
      <c r="M70" s="997"/>
      <c r="N70" s="997"/>
      <c r="O70" s="997"/>
      <c r="P70" s="998"/>
      <c r="Q70" s="999">
        <v>252958</v>
      </c>
      <c r="R70" s="993"/>
      <c r="S70" s="993"/>
      <c r="T70" s="993"/>
      <c r="U70" s="993"/>
      <c r="V70" s="993">
        <v>245877</v>
      </c>
      <c r="W70" s="993"/>
      <c r="X70" s="993"/>
      <c r="Y70" s="993"/>
      <c r="Z70" s="993"/>
      <c r="AA70" s="993">
        <v>7081</v>
      </c>
      <c r="AB70" s="993"/>
      <c r="AC70" s="993"/>
      <c r="AD70" s="993"/>
      <c r="AE70" s="993"/>
      <c r="AF70" s="993">
        <v>7081</v>
      </c>
      <c r="AG70" s="993"/>
      <c r="AH70" s="993"/>
      <c r="AI70" s="993"/>
      <c r="AJ70" s="993"/>
      <c r="AK70" s="993">
        <v>2765</v>
      </c>
      <c r="AL70" s="993"/>
      <c r="AM70" s="993"/>
      <c r="AN70" s="993"/>
      <c r="AO70" s="993"/>
      <c r="AP70" s="993" t="s">
        <v>343</v>
      </c>
      <c r="AQ70" s="993"/>
      <c r="AR70" s="993"/>
      <c r="AS70" s="993"/>
      <c r="AT70" s="993"/>
      <c r="AU70" s="993" t="s">
        <v>362</v>
      </c>
      <c r="AV70" s="993"/>
      <c r="AW70" s="993"/>
      <c r="AX70" s="993"/>
      <c r="AY70" s="993"/>
      <c r="AZ70" s="994"/>
      <c r="BA70" s="994"/>
      <c r="BB70" s="994"/>
      <c r="BC70" s="994"/>
      <c r="BD70" s="995"/>
      <c r="BE70" s="107"/>
      <c r="BF70" s="107"/>
      <c r="BG70" s="107"/>
      <c r="BH70" s="107"/>
      <c r="BI70" s="107"/>
      <c r="BJ70" s="107"/>
      <c r="BK70" s="107"/>
      <c r="BL70" s="107"/>
      <c r="BM70" s="107"/>
      <c r="BN70" s="107"/>
      <c r="BO70" s="107"/>
      <c r="BP70" s="107"/>
      <c r="BQ70" s="104">
        <v>64</v>
      </c>
      <c r="BR70" s="109"/>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6"/>
    </row>
    <row r="71" spans="1:131" ht="26.25" customHeight="1" x14ac:dyDescent="0.15">
      <c r="A71" s="104">
        <v>4</v>
      </c>
      <c r="B71" s="996" t="s">
        <v>384</v>
      </c>
      <c r="C71" s="997"/>
      <c r="D71" s="997"/>
      <c r="E71" s="997"/>
      <c r="F71" s="997"/>
      <c r="G71" s="997"/>
      <c r="H71" s="997"/>
      <c r="I71" s="997"/>
      <c r="J71" s="997"/>
      <c r="K71" s="997"/>
      <c r="L71" s="997"/>
      <c r="M71" s="997"/>
      <c r="N71" s="997"/>
      <c r="O71" s="997"/>
      <c r="P71" s="998"/>
      <c r="Q71" s="999">
        <v>147</v>
      </c>
      <c r="R71" s="993"/>
      <c r="S71" s="993"/>
      <c r="T71" s="993"/>
      <c r="U71" s="993"/>
      <c r="V71" s="993">
        <v>125</v>
      </c>
      <c r="W71" s="993"/>
      <c r="X71" s="993"/>
      <c r="Y71" s="993"/>
      <c r="Z71" s="993"/>
      <c r="AA71" s="993">
        <v>22</v>
      </c>
      <c r="AB71" s="993"/>
      <c r="AC71" s="993"/>
      <c r="AD71" s="993"/>
      <c r="AE71" s="993"/>
      <c r="AF71" s="993">
        <v>22</v>
      </c>
      <c r="AG71" s="993"/>
      <c r="AH71" s="993"/>
      <c r="AI71" s="993"/>
      <c r="AJ71" s="993"/>
      <c r="AK71" s="993" t="s">
        <v>362</v>
      </c>
      <c r="AL71" s="993"/>
      <c r="AM71" s="993"/>
      <c r="AN71" s="993"/>
      <c r="AO71" s="993"/>
      <c r="AP71" s="993" t="s">
        <v>343</v>
      </c>
      <c r="AQ71" s="993"/>
      <c r="AR71" s="993"/>
      <c r="AS71" s="993"/>
      <c r="AT71" s="993"/>
      <c r="AU71" s="993" t="s">
        <v>343</v>
      </c>
      <c r="AV71" s="993"/>
      <c r="AW71" s="993"/>
      <c r="AX71" s="993"/>
      <c r="AY71" s="993"/>
      <c r="AZ71" s="994"/>
      <c r="BA71" s="994"/>
      <c r="BB71" s="994"/>
      <c r="BC71" s="994"/>
      <c r="BD71" s="995"/>
      <c r="BE71" s="107"/>
      <c r="BF71" s="107"/>
      <c r="BG71" s="107"/>
      <c r="BH71" s="107"/>
      <c r="BI71" s="107"/>
      <c r="BJ71" s="107"/>
      <c r="BK71" s="107"/>
      <c r="BL71" s="107"/>
      <c r="BM71" s="107"/>
      <c r="BN71" s="107"/>
      <c r="BO71" s="107"/>
      <c r="BP71" s="107"/>
      <c r="BQ71" s="104">
        <v>65</v>
      </c>
      <c r="BR71" s="109"/>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6"/>
    </row>
    <row r="72" spans="1:131" ht="26.25" customHeight="1" x14ac:dyDescent="0.15">
      <c r="A72" s="104">
        <v>5</v>
      </c>
      <c r="B72" s="996" t="s">
        <v>385</v>
      </c>
      <c r="C72" s="997"/>
      <c r="D72" s="997"/>
      <c r="E72" s="997"/>
      <c r="F72" s="997"/>
      <c r="G72" s="997"/>
      <c r="H72" s="997"/>
      <c r="I72" s="997"/>
      <c r="J72" s="997"/>
      <c r="K72" s="997"/>
      <c r="L72" s="997"/>
      <c r="M72" s="997"/>
      <c r="N72" s="997"/>
      <c r="O72" s="997"/>
      <c r="P72" s="998"/>
      <c r="Q72" s="999">
        <v>2</v>
      </c>
      <c r="R72" s="993"/>
      <c r="S72" s="993"/>
      <c r="T72" s="993"/>
      <c r="U72" s="993"/>
      <c r="V72" s="993">
        <v>0</v>
      </c>
      <c r="W72" s="993"/>
      <c r="X72" s="993"/>
      <c r="Y72" s="993"/>
      <c r="Z72" s="993"/>
      <c r="AA72" s="993">
        <v>1</v>
      </c>
      <c r="AB72" s="993"/>
      <c r="AC72" s="993"/>
      <c r="AD72" s="993"/>
      <c r="AE72" s="993"/>
      <c r="AF72" s="993">
        <v>1</v>
      </c>
      <c r="AG72" s="993"/>
      <c r="AH72" s="993"/>
      <c r="AI72" s="993"/>
      <c r="AJ72" s="993"/>
      <c r="AK72" s="993">
        <v>0</v>
      </c>
      <c r="AL72" s="993"/>
      <c r="AM72" s="993"/>
      <c r="AN72" s="993"/>
      <c r="AO72" s="993"/>
      <c r="AP72" s="993" t="s">
        <v>386</v>
      </c>
      <c r="AQ72" s="993"/>
      <c r="AR72" s="993"/>
      <c r="AS72" s="993"/>
      <c r="AT72" s="993"/>
      <c r="AU72" s="993" t="s">
        <v>386</v>
      </c>
      <c r="AV72" s="993"/>
      <c r="AW72" s="993"/>
      <c r="AX72" s="993"/>
      <c r="AY72" s="993"/>
      <c r="AZ72" s="994"/>
      <c r="BA72" s="994"/>
      <c r="BB72" s="994"/>
      <c r="BC72" s="994"/>
      <c r="BD72" s="995"/>
      <c r="BE72" s="107"/>
      <c r="BF72" s="107"/>
      <c r="BG72" s="107"/>
      <c r="BH72" s="107"/>
      <c r="BI72" s="107"/>
      <c r="BJ72" s="107"/>
      <c r="BK72" s="107"/>
      <c r="BL72" s="107"/>
      <c r="BM72" s="107"/>
      <c r="BN72" s="107"/>
      <c r="BO72" s="107"/>
      <c r="BP72" s="107"/>
      <c r="BQ72" s="104">
        <v>66</v>
      </c>
      <c r="BR72" s="109"/>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6"/>
    </row>
    <row r="73" spans="1:131" ht="26.25" customHeight="1" x14ac:dyDescent="0.15">
      <c r="A73" s="104">
        <v>6</v>
      </c>
      <c r="B73" s="996"/>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107"/>
      <c r="BF73" s="107"/>
      <c r="BG73" s="107"/>
      <c r="BH73" s="107"/>
      <c r="BI73" s="107"/>
      <c r="BJ73" s="107"/>
      <c r="BK73" s="107"/>
      <c r="BL73" s="107"/>
      <c r="BM73" s="107"/>
      <c r="BN73" s="107"/>
      <c r="BO73" s="107"/>
      <c r="BP73" s="107"/>
      <c r="BQ73" s="104">
        <v>67</v>
      </c>
      <c r="BR73" s="109"/>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6"/>
    </row>
    <row r="74" spans="1:131" ht="26.25" customHeight="1" x14ac:dyDescent="0.15">
      <c r="A74" s="104">
        <v>7</v>
      </c>
      <c r="B74" s="996"/>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107"/>
      <c r="BF74" s="107"/>
      <c r="BG74" s="107"/>
      <c r="BH74" s="107"/>
      <c r="BI74" s="107"/>
      <c r="BJ74" s="107"/>
      <c r="BK74" s="107"/>
      <c r="BL74" s="107"/>
      <c r="BM74" s="107"/>
      <c r="BN74" s="107"/>
      <c r="BO74" s="107"/>
      <c r="BP74" s="107"/>
      <c r="BQ74" s="104">
        <v>68</v>
      </c>
      <c r="BR74" s="109"/>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6"/>
    </row>
    <row r="75" spans="1:131" ht="26.25" customHeight="1" x14ac:dyDescent="0.15">
      <c r="A75" s="104">
        <v>8</v>
      </c>
      <c r="B75" s="996"/>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107"/>
      <c r="BF75" s="107"/>
      <c r="BG75" s="107"/>
      <c r="BH75" s="107"/>
      <c r="BI75" s="107"/>
      <c r="BJ75" s="107"/>
      <c r="BK75" s="107"/>
      <c r="BL75" s="107"/>
      <c r="BM75" s="107"/>
      <c r="BN75" s="107"/>
      <c r="BO75" s="107"/>
      <c r="BP75" s="107"/>
      <c r="BQ75" s="104">
        <v>69</v>
      </c>
      <c r="BR75" s="109"/>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6"/>
    </row>
    <row r="76" spans="1:131" ht="26.25" customHeight="1" x14ac:dyDescent="0.15">
      <c r="A76" s="104">
        <v>9</v>
      </c>
      <c r="B76" s="996"/>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107"/>
      <c r="BF76" s="107"/>
      <c r="BG76" s="107"/>
      <c r="BH76" s="107"/>
      <c r="BI76" s="107"/>
      <c r="BJ76" s="107"/>
      <c r="BK76" s="107"/>
      <c r="BL76" s="107"/>
      <c r="BM76" s="107"/>
      <c r="BN76" s="107"/>
      <c r="BO76" s="107"/>
      <c r="BP76" s="107"/>
      <c r="BQ76" s="104">
        <v>70</v>
      </c>
      <c r="BR76" s="109"/>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6"/>
    </row>
    <row r="77" spans="1:131" ht="26.25" customHeight="1" x14ac:dyDescent="0.15">
      <c r="A77" s="104">
        <v>10</v>
      </c>
      <c r="B77" s="996"/>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107"/>
      <c r="BF77" s="107"/>
      <c r="BG77" s="107"/>
      <c r="BH77" s="107"/>
      <c r="BI77" s="107"/>
      <c r="BJ77" s="107"/>
      <c r="BK77" s="107"/>
      <c r="BL77" s="107"/>
      <c r="BM77" s="107"/>
      <c r="BN77" s="107"/>
      <c r="BO77" s="107"/>
      <c r="BP77" s="107"/>
      <c r="BQ77" s="104">
        <v>71</v>
      </c>
      <c r="BR77" s="109"/>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6"/>
    </row>
    <row r="78" spans="1:131" ht="26.25" customHeight="1" x14ac:dyDescent="0.15">
      <c r="A78" s="104">
        <v>11</v>
      </c>
      <c r="B78" s="996"/>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107"/>
      <c r="BF78" s="107"/>
      <c r="BG78" s="107"/>
      <c r="BH78" s="107"/>
      <c r="BI78" s="107"/>
      <c r="BJ78" s="96"/>
      <c r="BK78" s="96"/>
      <c r="BL78" s="96"/>
      <c r="BM78" s="96"/>
      <c r="BN78" s="96"/>
      <c r="BO78" s="107"/>
      <c r="BP78" s="107"/>
      <c r="BQ78" s="104">
        <v>72</v>
      </c>
      <c r="BR78" s="109"/>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6"/>
    </row>
    <row r="79" spans="1:131" ht="26.25" customHeight="1" x14ac:dyDescent="0.15">
      <c r="A79" s="104">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7"/>
      <c r="BF79" s="107"/>
      <c r="BG79" s="107"/>
      <c r="BH79" s="107"/>
      <c r="BI79" s="107"/>
      <c r="BJ79" s="96"/>
      <c r="BK79" s="96"/>
      <c r="BL79" s="96"/>
      <c r="BM79" s="96"/>
      <c r="BN79" s="96"/>
      <c r="BO79" s="107"/>
      <c r="BP79" s="107"/>
      <c r="BQ79" s="104">
        <v>73</v>
      </c>
      <c r="BR79" s="109"/>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6"/>
    </row>
    <row r="80" spans="1:131" ht="26.25" customHeight="1" x14ac:dyDescent="0.15">
      <c r="A80" s="104">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7"/>
      <c r="BF80" s="107"/>
      <c r="BG80" s="107"/>
      <c r="BH80" s="107"/>
      <c r="BI80" s="107"/>
      <c r="BJ80" s="107"/>
      <c r="BK80" s="107"/>
      <c r="BL80" s="107"/>
      <c r="BM80" s="107"/>
      <c r="BN80" s="107"/>
      <c r="BO80" s="107"/>
      <c r="BP80" s="107"/>
      <c r="BQ80" s="104">
        <v>74</v>
      </c>
      <c r="BR80" s="109"/>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6"/>
    </row>
    <row r="81" spans="1:131" ht="26.25" customHeight="1" x14ac:dyDescent="0.15">
      <c r="A81" s="104">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7"/>
      <c r="BF81" s="107"/>
      <c r="BG81" s="107"/>
      <c r="BH81" s="107"/>
      <c r="BI81" s="107"/>
      <c r="BJ81" s="107"/>
      <c r="BK81" s="107"/>
      <c r="BL81" s="107"/>
      <c r="BM81" s="107"/>
      <c r="BN81" s="107"/>
      <c r="BO81" s="107"/>
      <c r="BP81" s="107"/>
      <c r="BQ81" s="104">
        <v>75</v>
      </c>
      <c r="BR81" s="109"/>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6"/>
    </row>
    <row r="82" spans="1:131" ht="26.25" customHeight="1" x14ac:dyDescent="0.15">
      <c r="A82" s="104">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7"/>
      <c r="BF82" s="107"/>
      <c r="BG82" s="107"/>
      <c r="BH82" s="107"/>
      <c r="BI82" s="107"/>
      <c r="BJ82" s="107"/>
      <c r="BK82" s="107"/>
      <c r="BL82" s="107"/>
      <c r="BM82" s="107"/>
      <c r="BN82" s="107"/>
      <c r="BO82" s="107"/>
      <c r="BP82" s="107"/>
      <c r="BQ82" s="104">
        <v>76</v>
      </c>
      <c r="BR82" s="109"/>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6"/>
    </row>
    <row r="83" spans="1:131" ht="26.25" customHeight="1" x14ac:dyDescent="0.15">
      <c r="A83" s="104">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7"/>
      <c r="BF83" s="107"/>
      <c r="BG83" s="107"/>
      <c r="BH83" s="107"/>
      <c r="BI83" s="107"/>
      <c r="BJ83" s="107"/>
      <c r="BK83" s="107"/>
      <c r="BL83" s="107"/>
      <c r="BM83" s="107"/>
      <c r="BN83" s="107"/>
      <c r="BO83" s="107"/>
      <c r="BP83" s="107"/>
      <c r="BQ83" s="104">
        <v>77</v>
      </c>
      <c r="BR83" s="109"/>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6"/>
    </row>
    <row r="84" spans="1:131" ht="26.25" customHeight="1" x14ac:dyDescent="0.15">
      <c r="A84" s="104">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7"/>
      <c r="BF84" s="107"/>
      <c r="BG84" s="107"/>
      <c r="BH84" s="107"/>
      <c r="BI84" s="107"/>
      <c r="BJ84" s="107"/>
      <c r="BK84" s="107"/>
      <c r="BL84" s="107"/>
      <c r="BM84" s="107"/>
      <c r="BN84" s="107"/>
      <c r="BO84" s="107"/>
      <c r="BP84" s="107"/>
      <c r="BQ84" s="104">
        <v>78</v>
      </c>
      <c r="BR84" s="109"/>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6"/>
    </row>
    <row r="85" spans="1:131" ht="26.25" customHeight="1" x14ac:dyDescent="0.15">
      <c r="A85" s="104">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7"/>
      <c r="BF85" s="107"/>
      <c r="BG85" s="107"/>
      <c r="BH85" s="107"/>
      <c r="BI85" s="107"/>
      <c r="BJ85" s="107"/>
      <c r="BK85" s="107"/>
      <c r="BL85" s="107"/>
      <c r="BM85" s="107"/>
      <c r="BN85" s="107"/>
      <c r="BO85" s="107"/>
      <c r="BP85" s="107"/>
      <c r="BQ85" s="104">
        <v>79</v>
      </c>
      <c r="BR85" s="109"/>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6"/>
    </row>
    <row r="86" spans="1:131" ht="26.25" customHeight="1" x14ac:dyDescent="0.15">
      <c r="A86" s="104">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7"/>
      <c r="BF86" s="107"/>
      <c r="BG86" s="107"/>
      <c r="BH86" s="107"/>
      <c r="BI86" s="107"/>
      <c r="BJ86" s="107"/>
      <c r="BK86" s="107"/>
      <c r="BL86" s="107"/>
      <c r="BM86" s="107"/>
      <c r="BN86" s="107"/>
      <c r="BO86" s="107"/>
      <c r="BP86" s="107"/>
      <c r="BQ86" s="104">
        <v>80</v>
      </c>
      <c r="BR86" s="109"/>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6"/>
    </row>
    <row r="87" spans="1:131" ht="26.25" customHeight="1" x14ac:dyDescent="0.15">
      <c r="A87" s="110">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7"/>
      <c r="BF87" s="107"/>
      <c r="BG87" s="107"/>
      <c r="BH87" s="107"/>
      <c r="BI87" s="107"/>
      <c r="BJ87" s="107"/>
      <c r="BK87" s="107"/>
      <c r="BL87" s="107"/>
      <c r="BM87" s="107"/>
      <c r="BN87" s="107"/>
      <c r="BO87" s="107"/>
      <c r="BP87" s="107"/>
      <c r="BQ87" s="104">
        <v>81</v>
      </c>
      <c r="BR87" s="109"/>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6"/>
    </row>
    <row r="88" spans="1:131" ht="26.25" customHeight="1" thickBot="1" x14ac:dyDescent="0.2">
      <c r="A88" s="106" t="s">
        <v>349</v>
      </c>
      <c r="B88" s="959" t="s">
        <v>387</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7685</v>
      </c>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107"/>
      <c r="BF88" s="107"/>
      <c r="BG88" s="107"/>
      <c r="BH88" s="107"/>
      <c r="BI88" s="107"/>
      <c r="BJ88" s="107"/>
      <c r="BK88" s="107"/>
      <c r="BL88" s="107"/>
      <c r="BM88" s="107"/>
      <c r="BN88" s="107"/>
      <c r="BO88" s="107"/>
      <c r="BP88" s="107"/>
      <c r="BQ88" s="104">
        <v>82</v>
      </c>
      <c r="BR88" s="109"/>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349</v>
      </c>
      <c r="BR102" s="959" t="s">
        <v>388</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2014</v>
      </c>
      <c r="CS102" s="975"/>
      <c r="CT102" s="975"/>
      <c r="CU102" s="975"/>
      <c r="CV102" s="976"/>
      <c r="CW102" s="974">
        <v>1006</v>
      </c>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391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392</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6"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397</v>
      </c>
      <c r="AG109" s="918"/>
      <c r="AH109" s="918"/>
      <c r="AI109" s="918"/>
      <c r="AJ109" s="919"/>
      <c r="AK109" s="920" t="s">
        <v>250</v>
      </c>
      <c r="AL109" s="918"/>
      <c r="AM109" s="918"/>
      <c r="AN109" s="918"/>
      <c r="AO109" s="919"/>
      <c r="AP109" s="920" t="s">
        <v>398</v>
      </c>
      <c r="AQ109" s="918"/>
      <c r="AR109" s="918"/>
      <c r="AS109" s="918"/>
      <c r="AT109" s="951"/>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397</v>
      </c>
      <c r="BW109" s="918"/>
      <c r="BX109" s="918"/>
      <c r="BY109" s="918"/>
      <c r="BZ109" s="919"/>
      <c r="CA109" s="920" t="s">
        <v>250</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397</v>
      </c>
      <c r="DM109" s="918"/>
      <c r="DN109" s="918"/>
      <c r="DO109" s="918"/>
      <c r="DP109" s="919"/>
      <c r="DQ109" s="920" t="s">
        <v>250</v>
      </c>
      <c r="DR109" s="918"/>
      <c r="DS109" s="918"/>
      <c r="DT109" s="918"/>
      <c r="DU109" s="919"/>
      <c r="DV109" s="920" t="s">
        <v>398</v>
      </c>
      <c r="DW109" s="918"/>
      <c r="DX109" s="918"/>
      <c r="DY109" s="918"/>
      <c r="DZ109" s="951"/>
    </row>
    <row r="110" spans="1:131" s="96" customFormat="1" ht="26.25" customHeight="1" x14ac:dyDescent="0.15">
      <c r="A110" s="831" t="s">
        <v>400</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10">
        <v>14926266</v>
      </c>
      <c r="AB110" s="911"/>
      <c r="AC110" s="911"/>
      <c r="AD110" s="911"/>
      <c r="AE110" s="912"/>
      <c r="AF110" s="913">
        <v>15338190</v>
      </c>
      <c r="AG110" s="911"/>
      <c r="AH110" s="911"/>
      <c r="AI110" s="911"/>
      <c r="AJ110" s="912"/>
      <c r="AK110" s="913">
        <v>15770784</v>
      </c>
      <c r="AL110" s="911"/>
      <c r="AM110" s="911"/>
      <c r="AN110" s="911"/>
      <c r="AO110" s="912"/>
      <c r="AP110" s="914">
        <v>22.5</v>
      </c>
      <c r="AQ110" s="915"/>
      <c r="AR110" s="915"/>
      <c r="AS110" s="915"/>
      <c r="AT110" s="916"/>
      <c r="AU110" s="952" t="s">
        <v>401</v>
      </c>
      <c r="AV110" s="953"/>
      <c r="AW110" s="953"/>
      <c r="AX110" s="953"/>
      <c r="AY110" s="953"/>
      <c r="AZ110" s="882" t="s">
        <v>402</v>
      </c>
      <c r="BA110" s="832"/>
      <c r="BB110" s="832"/>
      <c r="BC110" s="832"/>
      <c r="BD110" s="832"/>
      <c r="BE110" s="832"/>
      <c r="BF110" s="832"/>
      <c r="BG110" s="832"/>
      <c r="BH110" s="832"/>
      <c r="BI110" s="832"/>
      <c r="BJ110" s="832"/>
      <c r="BK110" s="832"/>
      <c r="BL110" s="832"/>
      <c r="BM110" s="832"/>
      <c r="BN110" s="832"/>
      <c r="BO110" s="832"/>
      <c r="BP110" s="833"/>
      <c r="BQ110" s="883">
        <v>154082227</v>
      </c>
      <c r="BR110" s="864"/>
      <c r="BS110" s="864"/>
      <c r="BT110" s="864"/>
      <c r="BU110" s="864"/>
      <c r="BV110" s="864">
        <v>153834150</v>
      </c>
      <c r="BW110" s="864"/>
      <c r="BX110" s="864"/>
      <c r="BY110" s="864"/>
      <c r="BZ110" s="864"/>
      <c r="CA110" s="864">
        <v>155767959</v>
      </c>
      <c r="CB110" s="864"/>
      <c r="CC110" s="864"/>
      <c r="CD110" s="864"/>
      <c r="CE110" s="864"/>
      <c r="CF110" s="888">
        <v>221.7</v>
      </c>
      <c r="CG110" s="889"/>
      <c r="CH110" s="889"/>
      <c r="CI110" s="889"/>
      <c r="CJ110" s="889"/>
      <c r="CK110" s="948" t="s">
        <v>403</v>
      </c>
      <c r="CL110" s="841"/>
      <c r="CM110" s="882" t="s">
        <v>404</v>
      </c>
      <c r="CN110" s="832"/>
      <c r="CO110" s="832"/>
      <c r="CP110" s="832"/>
      <c r="CQ110" s="832"/>
      <c r="CR110" s="832"/>
      <c r="CS110" s="832"/>
      <c r="CT110" s="832"/>
      <c r="CU110" s="832"/>
      <c r="CV110" s="832"/>
      <c r="CW110" s="832"/>
      <c r="CX110" s="832"/>
      <c r="CY110" s="832"/>
      <c r="CZ110" s="832"/>
      <c r="DA110" s="832"/>
      <c r="DB110" s="832"/>
      <c r="DC110" s="832"/>
      <c r="DD110" s="832"/>
      <c r="DE110" s="832"/>
      <c r="DF110" s="833"/>
      <c r="DG110" s="883" t="s">
        <v>254</v>
      </c>
      <c r="DH110" s="864"/>
      <c r="DI110" s="864"/>
      <c r="DJ110" s="864"/>
      <c r="DK110" s="864"/>
      <c r="DL110" s="864" t="s">
        <v>312</v>
      </c>
      <c r="DM110" s="864"/>
      <c r="DN110" s="864"/>
      <c r="DO110" s="864"/>
      <c r="DP110" s="864"/>
      <c r="DQ110" s="864" t="s">
        <v>183</v>
      </c>
      <c r="DR110" s="864"/>
      <c r="DS110" s="864"/>
      <c r="DT110" s="864"/>
      <c r="DU110" s="864"/>
      <c r="DV110" s="865" t="s">
        <v>254</v>
      </c>
      <c r="DW110" s="865"/>
      <c r="DX110" s="865"/>
      <c r="DY110" s="865"/>
      <c r="DZ110" s="866"/>
    </row>
    <row r="111" spans="1:131" s="96" customFormat="1" ht="26.25" customHeight="1" x14ac:dyDescent="0.15">
      <c r="A111" s="796" t="s">
        <v>405</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254</v>
      </c>
      <c r="AB111" s="941"/>
      <c r="AC111" s="941"/>
      <c r="AD111" s="941"/>
      <c r="AE111" s="942"/>
      <c r="AF111" s="943" t="s">
        <v>183</v>
      </c>
      <c r="AG111" s="941"/>
      <c r="AH111" s="941"/>
      <c r="AI111" s="941"/>
      <c r="AJ111" s="942"/>
      <c r="AK111" s="943" t="s">
        <v>183</v>
      </c>
      <c r="AL111" s="941"/>
      <c r="AM111" s="941"/>
      <c r="AN111" s="941"/>
      <c r="AO111" s="942"/>
      <c r="AP111" s="944" t="s">
        <v>183</v>
      </c>
      <c r="AQ111" s="945"/>
      <c r="AR111" s="945"/>
      <c r="AS111" s="945"/>
      <c r="AT111" s="946"/>
      <c r="AU111" s="954"/>
      <c r="AV111" s="955"/>
      <c r="AW111" s="955"/>
      <c r="AX111" s="955"/>
      <c r="AY111" s="955"/>
      <c r="AZ111" s="839" t="s">
        <v>406</v>
      </c>
      <c r="BA111" s="774"/>
      <c r="BB111" s="774"/>
      <c r="BC111" s="774"/>
      <c r="BD111" s="774"/>
      <c r="BE111" s="774"/>
      <c r="BF111" s="774"/>
      <c r="BG111" s="774"/>
      <c r="BH111" s="774"/>
      <c r="BI111" s="774"/>
      <c r="BJ111" s="774"/>
      <c r="BK111" s="774"/>
      <c r="BL111" s="774"/>
      <c r="BM111" s="774"/>
      <c r="BN111" s="774"/>
      <c r="BO111" s="774"/>
      <c r="BP111" s="775"/>
      <c r="BQ111" s="811" t="s">
        <v>183</v>
      </c>
      <c r="BR111" s="812"/>
      <c r="BS111" s="812"/>
      <c r="BT111" s="812"/>
      <c r="BU111" s="812"/>
      <c r="BV111" s="812" t="s">
        <v>183</v>
      </c>
      <c r="BW111" s="812"/>
      <c r="BX111" s="812"/>
      <c r="BY111" s="812"/>
      <c r="BZ111" s="812"/>
      <c r="CA111" s="812" t="s">
        <v>183</v>
      </c>
      <c r="CB111" s="812"/>
      <c r="CC111" s="812"/>
      <c r="CD111" s="812"/>
      <c r="CE111" s="812"/>
      <c r="CF111" s="897" t="s">
        <v>183</v>
      </c>
      <c r="CG111" s="898"/>
      <c r="CH111" s="898"/>
      <c r="CI111" s="898"/>
      <c r="CJ111" s="898"/>
      <c r="CK111" s="949"/>
      <c r="CL111" s="843"/>
      <c r="CM111" s="839" t="s">
        <v>407</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11" t="s">
        <v>183</v>
      </c>
      <c r="DH111" s="812"/>
      <c r="DI111" s="812"/>
      <c r="DJ111" s="812"/>
      <c r="DK111" s="812"/>
      <c r="DL111" s="812" t="s">
        <v>183</v>
      </c>
      <c r="DM111" s="812"/>
      <c r="DN111" s="812"/>
      <c r="DO111" s="812"/>
      <c r="DP111" s="812"/>
      <c r="DQ111" s="812" t="s">
        <v>183</v>
      </c>
      <c r="DR111" s="812"/>
      <c r="DS111" s="812"/>
      <c r="DT111" s="812"/>
      <c r="DU111" s="812"/>
      <c r="DV111" s="818" t="s">
        <v>183</v>
      </c>
      <c r="DW111" s="818"/>
      <c r="DX111" s="818"/>
      <c r="DY111" s="818"/>
      <c r="DZ111" s="819"/>
    </row>
    <row r="112" spans="1:131" s="96" customFormat="1" ht="26.25" customHeight="1" x14ac:dyDescent="0.15">
      <c r="A112" s="934" t="s">
        <v>408</v>
      </c>
      <c r="B112" s="935"/>
      <c r="C112" s="774" t="s">
        <v>409</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183</v>
      </c>
      <c r="AB112" s="802"/>
      <c r="AC112" s="802"/>
      <c r="AD112" s="802"/>
      <c r="AE112" s="803"/>
      <c r="AF112" s="804" t="s">
        <v>183</v>
      </c>
      <c r="AG112" s="802"/>
      <c r="AH112" s="802"/>
      <c r="AI112" s="802"/>
      <c r="AJ112" s="803"/>
      <c r="AK112" s="804" t="s">
        <v>183</v>
      </c>
      <c r="AL112" s="802"/>
      <c r="AM112" s="802"/>
      <c r="AN112" s="802"/>
      <c r="AO112" s="803"/>
      <c r="AP112" s="846" t="s">
        <v>183</v>
      </c>
      <c r="AQ112" s="847"/>
      <c r="AR112" s="847"/>
      <c r="AS112" s="847"/>
      <c r="AT112" s="848"/>
      <c r="AU112" s="954"/>
      <c r="AV112" s="955"/>
      <c r="AW112" s="955"/>
      <c r="AX112" s="955"/>
      <c r="AY112" s="955"/>
      <c r="AZ112" s="839" t="s">
        <v>410</v>
      </c>
      <c r="BA112" s="774"/>
      <c r="BB112" s="774"/>
      <c r="BC112" s="774"/>
      <c r="BD112" s="774"/>
      <c r="BE112" s="774"/>
      <c r="BF112" s="774"/>
      <c r="BG112" s="774"/>
      <c r="BH112" s="774"/>
      <c r="BI112" s="774"/>
      <c r="BJ112" s="774"/>
      <c r="BK112" s="774"/>
      <c r="BL112" s="774"/>
      <c r="BM112" s="774"/>
      <c r="BN112" s="774"/>
      <c r="BO112" s="774"/>
      <c r="BP112" s="775"/>
      <c r="BQ112" s="811">
        <v>23315056</v>
      </c>
      <c r="BR112" s="812"/>
      <c r="BS112" s="812"/>
      <c r="BT112" s="812"/>
      <c r="BU112" s="812"/>
      <c r="BV112" s="812">
        <v>22004232</v>
      </c>
      <c r="BW112" s="812"/>
      <c r="BX112" s="812"/>
      <c r="BY112" s="812"/>
      <c r="BZ112" s="812"/>
      <c r="CA112" s="812">
        <v>20939885</v>
      </c>
      <c r="CB112" s="812"/>
      <c r="CC112" s="812"/>
      <c r="CD112" s="812"/>
      <c r="CE112" s="812"/>
      <c r="CF112" s="897">
        <v>29.8</v>
      </c>
      <c r="CG112" s="898"/>
      <c r="CH112" s="898"/>
      <c r="CI112" s="898"/>
      <c r="CJ112" s="898"/>
      <c r="CK112" s="949"/>
      <c r="CL112" s="843"/>
      <c r="CM112" s="839" t="s">
        <v>411</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11" t="s">
        <v>183</v>
      </c>
      <c r="DH112" s="812"/>
      <c r="DI112" s="812"/>
      <c r="DJ112" s="812"/>
      <c r="DK112" s="812"/>
      <c r="DL112" s="812" t="s">
        <v>183</v>
      </c>
      <c r="DM112" s="812"/>
      <c r="DN112" s="812"/>
      <c r="DO112" s="812"/>
      <c r="DP112" s="812"/>
      <c r="DQ112" s="812" t="s">
        <v>183</v>
      </c>
      <c r="DR112" s="812"/>
      <c r="DS112" s="812"/>
      <c r="DT112" s="812"/>
      <c r="DU112" s="812"/>
      <c r="DV112" s="818" t="s">
        <v>183</v>
      </c>
      <c r="DW112" s="818"/>
      <c r="DX112" s="818"/>
      <c r="DY112" s="818"/>
      <c r="DZ112" s="819"/>
    </row>
    <row r="113" spans="1:130" s="96" customFormat="1" ht="26.25" customHeight="1" x14ac:dyDescent="0.15">
      <c r="A113" s="936"/>
      <c r="B113" s="937"/>
      <c r="C113" s="774" t="s">
        <v>412</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2076141</v>
      </c>
      <c r="AB113" s="941"/>
      <c r="AC113" s="941"/>
      <c r="AD113" s="941"/>
      <c r="AE113" s="942"/>
      <c r="AF113" s="943">
        <v>1998286</v>
      </c>
      <c r="AG113" s="941"/>
      <c r="AH113" s="941"/>
      <c r="AI113" s="941"/>
      <c r="AJ113" s="942"/>
      <c r="AK113" s="943">
        <v>1979585</v>
      </c>
      <c r="AL113" s="941"/>
      <c r="AM113" s="941"/>
      <c r="AN113" s="941"/>
      <c r="AO113" s="942"/>
      <c r="AP113" s="944">
        <v>2.8</v>
      </c>
      <c r="AQ113" s="945"/>
      <c r="AR113" s="945"/>
      <c r="AS113" s="945"/>
      <c r="AT113" s="946"/>
      <c r="AU113" s="954"/>
      <c r="AV113" s="955"/>
      <c r="AW113" s="955"/>
      <c r="AX113" s="955"/>
      <c r="AY113" s="955"/>
      <c r="AZ113" s="839" t="s">
        <v>413</v>
      </c>
      <c r="BA113" s="774"/>
      <c r="BB113" s="774"/>
      <c r="BC113" s="774"/>
      <c r="BD113" s="774"/>
      <c r="BE113" s="774"/>
      <c r="BF113" s="774"/>
      <c r="BG113" s="774"/>
      <c r="BH113" s="774"/>
      <c r="BI113" s="774"/>
      <c r="BJ113" s="774"/>
      <c r="BK113" s="774"/>
      <c r="BL113" s="774"/>
      <c r="BM113" s="774"/>
      <c r="BN113" s="774"/>
      <c r="BO113" s="774"/>
      <c r="BP113" s="775"/>
      <c r="BQ113" s="811" t="s">
        <v>183</v>
      </c>
      <c r="BR113" s="812"/>
      <c r="BS113" s="812"/>
      <c r="BT113" s="812"/>
      <c r="BU113" s="812"/>
      <c r="BV113" s="812" t="s">
        <v>183</v>
      </c>
      <c r="BW113" s="812"/>
      <c r="BX113" s="812"/>
      <c r="BY113" s="812"/>
      <c r="BZ113" s="812"/>
      <c r="CA113" s="812" t="s">
        <v>183</v>
      </c>
      <c r="CB113" s="812"/>
      <c r="CC113" s="812"/>
      <c r="CD113" s="812"/>
      <c r="CE113" s="812"/>
      <c r="CF113" s="897" t="s">
        <v>183</v>
      </c>
      <c r="CG113" s="898"/>
      <c r="CH113" s="898"/>
      <c r="CI113" s="898"/>
      <c r="CJ113" s="898"/>
      <c r="CK113" s="949"/>
      <c r="CL113" s="843"/>
      <c r="CM113" s="839" t="s">
        <v>414</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183</v>
      </c>
      <c r="DH113" s="802"/>
      <c r="DI113" s="802"/>
      <c r="DJ113" s="802"/>
      <c r="DK113" s="803"/>
      <c r="DL113" s="804" t="s">
        <v>415</v>
      </c>
      <c r="DM113" s="802"/>
      <c r="DN113" s="802"/>
      <c r="DO113" s="802"/>
      <c r="DP113" s="803"/>
      <c r="DQ113" s="804" t="s">
        <v>183</v>
      </c>
      <c r="DR113" s="802"/>
      <c r="DS113" s="802"/>
      <c r="DT113" s="802"/>
      <c r="DU113" s="803"/>
      <c r="DV113" s="846" t="s">
        <v>183</v>
      </c>
      <c r="DW113" s="847"/>
      <c r="DX113" s="847"/>
      <c r="DY113" s="847"/>
      <c r="DZ113" s="848"/>
    </row>
    <row r="114" spans="1:130" s="96" customFormat="1" ht="26.25" customHeight="1" x14ac:dyDescent="0.15">
      <c r="A114" s="936"/>
      <c r="B114" s="937"/>
      <c r="C114" s="774" t="s">
        <v>416</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t="s">
        <v>183</v>
      </c>
      <c r="AB114" s="802"/>
      <c r="AC114" s="802"/>
      <c r="AD114" s="802"/>
      <c r="AE114" s="803"/>
      <c r="AF114" s="804" t="s">
        <v>183</v>
      </c>
      <c r="AG114" s="802"/>
      <c r="AH114" s="802"/>
      <c r="AI114" s="802"/>
      <c r="AJ114" s="803"/>
      <c r="AK114" s="804" t="s">
        <v>183</v>
      </c>
      <c r="AL114" s="802"/>
      <c r="AM114" s="802"/>
      <c r="AN114" s="802"/>
      <c r="AO114" s="803"/>
      <c r="AP114" s="846" t="s">
        <v>183</v>
      </c>
      <c r="AQ114" s="847"/>
      <c r="AR114" s="847"/>
      <c r="AS114" s="847"/>
      <c r="AT114" s="848"/>
      <c r="AU114" s="954"/>
      <c r="AV114" s="955"/>
      <c r="AW114" s="955"/>
      <c r="AX114" s="955"/>
      <c r="AY114" s="955"/>
      <c r="AZ114" s="839" t="s">
        <v>417</v>
      </c>
      <c r="BA114" s="774"/>
      <c r="BB114" s="774"/>
      <c r="BC114" s="774"/>
      <c r="BD114" s="774"/>
      <c r="BE114" s="774"/>
      <c r="BF114" s="774"/>
      <c r="BG114" s="774"/>
      <c r="BH114" s="774"/>
      <c r="BI114" s="774"/>
      <c r="BJ114" s="774"/>
      <c r="BK114" s="774"/>
      <c r="BL114" s="774"/>
      <c r="BM114" s="774"/>
      <c r="BN114" s="774"/>
      <c r="BO114" s="774"/>
      <c r="BP114" s="775"/>
      <c r="BQ114" s="811">
        <v>17877027</v>
      </c>
      <c r="BR114" s="812"/>
      <c r="BS114" s="812"/>
      <c r="BT114" s="812"/>
      <c r="BU114" s="812"/>
      <c r="BV114" s="812">
        <v>17858429</v>
      </c>
      <c r="BW114" s="812"/>
      <c r="BX114" s="812"/>
      <c r="BY114" s="812"/>
      <c r="BZ114" s="812"/>
      <c r="CA114" s="812">
        <v>17670973</v>
      </c>
      <c r="CB114" s="812"/>
      <c r="CC114" s="812"/>
      <c r="CD114" s="812"/>
      <c r="CE114" s="812"/>
      <c r="CF114" s="897">
        <v>25.2</v>
      </c>
      <c r="CG114" s="898"/>
      <c r="CH114" s="898"/>
      <c r="CI114" s="898"/>
      <c r="CJ114" s="898"/>
      <c r="CK114" s="949"/>
      <c r="CL114" s="843"/>
      <c r="CM114" s="839" t="s">
        <v>418</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183</v>
      </c>
      <c r="DH114" s="802"/>
      <c r="DI114" s="802"/>
      <c r="DJ114" s="802"/>
      <c r="DK114" s="803"/>
      <c r="DL114" s="804" t="s">
        <v>183</v>
      </c>
      <c r="DM114" s="802"/>
      <c r="DN114" s="802"/>
      <c r="DO114" s="802"/>
      <c r="DP114" s="803"/>
      <c r="DQ114" s="804" t="s">
        <v>183</v>
      </c>
      <c r="DR114" s="802"/>
      <c r="DS114" s="802"/>
      <c r="DT114" s="802"/>
      <c r="DU114" s="803"/>
      <c r="DV114" s="846" t="s">
        <v>183</v>
      </c>
      <c r="DW114" s="847"/>
      <c r="DX114" s="847"/>
      <c r="DY114" s="847"/>
      <c r="DZ114" s="848"/>
    </row>
    <row r="115" spans="1:130" s="96" customFormat="1" ht="26.25" customHeight="1" x14ac:dyDescent="0.15">
      <c r="A115" s="936"/>
      <c r="B115" s="937"/>
      <c r="C115" s="774" t="s">
        <v>419</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t="s">
        <v>183</v>
      </c>
      <c r="AB115" s="941"/>
      <c r="AC115" s="941"/>
      <c r="AD115" s="941"/>
      <c r="AE115" s="942"/>
      <c r="AF115" s="943" t="s">
        <v>183</v>
      </c>
      <c r="AG115" s="941"/>
      <c r="AH115" s="941"/>
      <c r="AI115" s="941"/>
      <c r="AJ115" s="942"/>
      <c r="AK115" s="943" t="s">
        <v>183</v>
      </c>
      <c r="AL115" s="941"/>
      <c r="AM115" s="941"/>
      <c r="AN115" s="941"/>
      <c r="AO115" s="942"/>
      <c r="AP115" s="944" t="s">
        <v>183</v>
      </c>
      <c r="AQ115" s="945"/>
      <c r="AR115" s="945"/>
      <c r="AS115" s="945"/>
      <c r="AT115" s="946"/>
      <c r="AU115" s="954"/>
      <c r="AV115" s="955"/>
      <c r="AW115" s="955"/>
      <c r="AX115" s="955"/>
      <c r="AY115" s="955"/>
      <c r="AZ115" s="839" t="s">
        <v>420</v>
      </c>
      <c r="BA115" s="774"/>
      <c r="BB115" s="774"/>
      <c r="BC115" s="774"/>
      <c r="BD115" s="774"/>
      <c r="BE115" s="774"/>
      <c r="BF115" s="774"/>
      <c r="BG115" s="774"/>
      <c r="BH115" s="774"/>
      <c r="BI115" s="774"/>
      <c r="BJ115" s="774"/>
      <c r="BK115" s="774"/>
      <c r="BL115" s="774"/>
      <c r="BM115" s="774"/>
      <c r="BN115" s="774"/>
      <c r="BO115" s="774"/>
      <c r="BP115" s="775"/>
      <c r="BQ115" s="811">
        <v>192562</v>
      </c>
      <c r="BR115" s="812"/>
      <c r="BS115" s="812"/>
      <c r="BT115" s="812"/>
      <c r="BU115" s="812"/>
      <c r="BV115" s="812">
        <v>112198</v>
      </c>
      <c r="BW115" s="812"/>
      <c r="BX115" s="812"/>
      <c r="BY115" s="812"/>
      <c r="BZ115" s="812"/>
      <c r="CA115" s="812" t="s">
        <v>183</v>
      </c>
      <c r="CB115" s="812"/>
      <c r="CC115" s="812"/>
      <c r="CD115" s="812"/>
      <c r="CE115" s="812"/>
      <c r="CF115" s="897" t="s">
        <v>183</v>
      </c>
      <c r="CG115" s="898"/>
      <c r="CH115" s="898"/>
      <c r="CI115" s="898"/>
      <c r="CJ115" s="898"/>
      <c r="CK115" s="949"/>
      <c r="CL115" s="843"/>
      <c r="CM115" s="839" t="s">
        <v>421</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183</v>
      </c>
      <c r="DH115" s="802"/>
      <c r="DI115" s="802"/>
      <c r="DJ115" s="802"/>
      <c r="DK115" s="803"/>
      <c r="DL115" s="804" t="s">
        <v>183</v>
      </c>
      <c r="DM115" s="802"/>
      <c r="DN115" s="802"/>
      <c r="DO115" s="802"/>
      <c r="DP115" s="803"/>
      <c r="DQ115" s="804" t="s">
        <v>183</v>
      </c>
      <c r="DR115" s="802"/>
      <c r="DS115" s="802"/>
      <c r="DT115" s="802"/>
      <c r="DU115" s="803"/>
      <c r="DV115" s="846" t="s">
        <v>183</v>
      </c>
      <c r="DW115" s="847"/>
      <c r="DX115" s="847"/>
      <c r="DY115" s="847"/>
      <c r="DZ115" s="848"/>
    </row>
    <row r="116" spans="1:130" s="96" customFormat="1" ht="26.25" customHeight="1" x14ac:dyDescent="0.15">
      <c r="A116" s="938"/>
      <c r="B116" s="939"/>
      <c r="C116" s="861" t="s">
        <v>422</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t="s">
        <v>183</v>
      </c>
      <c r="AB116" s="802"/>
      <c r="AC116" s="802"/>
      <c r="AD116" s="802"/>
      <c r="AE116" s="803"/>
      <c r="AF116" s="804">
        <v>218</v>
      </c>
      <c r="AG116" s="802"/>
      <c r="AH116" s="802"/>
      <c r="AI116" s="802"/>
      <c r="AJ116" s="803"/>
      <c r="AK116" s="804" t="s">
        <v>183</v>
      </c>
      <c r="AL116" s="802"/>
      <c r="AM116" s="802"/>
      <c r="AN116" s="802"/>
      <c r="AO116" s="803"/>
      <c r="AP116" s="846" t="s">
        <v>183</v>
      </c>
      <c r="AQ116" s="847"/>
      <c r="AR116" s="847"/>
      <c r="AS116" s="847"/>
      <c r="AT116" s="848"/>
      <c r="AU116" s="954"/>
      <c r="AV116" s="955"/>
      <c r="AW116" s="955"/>
      <c r="AX116" s="955"/>
      <c r="AY116" s="955"/>
      <c r="AZ116" s="931" t="s">
        <v>423</v>
      </c>
      <c r="BA116" s="932"/>
      <c r="BB116" s="932"/>
      <c r="BC116" s="932"/>
      <c r="BD116" s="932"/>
      <c r="BE116" s="932"/>
      <c r="BF116" s="932"/>
      <c r="BG116" s="932"/>
      <c r="BH116" s="932"/>
      <c r="BI116" s="932"/>
      <c r="BJ116" s="932"/>
      <c r="BK116" s="932"/>
      <c r="BL116" s="932"/>
      <c r="BM116" s="932"/>
      <c r="BN116" s="932"/>
      <c r="BO116" s="932"/>
      <c r="BP116" s="933"/>
      <c r="BQ116" s="811" t="s">
        <v>183</v>
      </c>
      <c r="BR116" s="812"/>
      <c r="BS116" s="812"/>
      <c r="BT116" s="812"/>
      <c r="BU116" s="812"/>
      <c r="BV116" s="812" t="s">
        <v>183</v>
      </c>
      <c r="BW116" s="812"/>
      <c r="BX116" s="812"/>
      <c r="BY116" s="812"/>
      <c r="BZ116" s="812"/>
      <c r="CA116" s="812" t="s">
        <v>183</v>
      </c>
      <c r="CB116" s="812"/>
      <c r="CC116" s="812"/>
      <c r="CD116" s="812"/>
      <c r="CE116" s="812"/>
      <c r="CF116" s="897" t="s">
        <v>183</v>
      </c>
      <c r="CG116" s="898"/>
      <c r="CH116" s="898"/>
      <c r="CI116" s="898"/>
      <c r="CJ116" s="898"/>
      <c r="CK116" s="949"/>
      <c r="CL116" s="843"/>
      <c r="CM116" s="839" t="s">
        <v>424</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183</v>
      </c>
      <c r="DH116" s="802"/>
      <c r="DI116" s="802"/>
      <c r="DJ116" s="802"/>
      <c r="DK116" s="803"/>
      <c r="DL116" s="804" t="s">
        <v>183</v>
      </c>
      <c r="DM116" s="802"/>
      <c r="DN116" s="802"/>
      <c r="DO116" s="802"/>
      <c r="DP116" s="803"/>
      <c r="DQ116" s="804" t="s">
        <v>183</v>
      </c>
      <c r="DR116" s="802"/>
      <c r="DS116" s="802"/>
      <c r="DT116" s="802"/>
      <c r="DU116" s="803"/>
      <c r="DV116" s="846" t="s">
        <v>183</v>
      </c>
      <c r="DW116" s="847"/>
      <c r="DX116" s="847"/>
      <c r="DY116" s="847"/>
      <c r="DZ116" s="848"/>
    </row>
    <row r="117" spans="1:130" s="96" customFormat="1" ht="26.25" customHeight="1" x14ac:dyDescent="0.15">
      <c r="A117" s="917" t="s">
        <v>124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425</v>
      </c>
      <c r="Z117" s="919"/>
      <c r="AA117" s="924">
        <v>17002407</v>
      </c>
      <c r="AB117" s="925"/>
      <c r="AC117" s="925"/>
      <c r="AD117" s="925"/>
      <c r="AE117" s="926"/>
      <c r="AF117" s="927">
        <v>17336694</v>
      </c>
      <c r="AG117" s="925"/>
      <c r="AH117" s="925"/>
      <c r="AI117" s="925"/>
      <c r="AJ117" s="926"/>
      <c r="AK117" s="927">
        <v>17750369</v>
      </c>
      <c r="AL117" s="925"/>
      <c r="AM117" s="925"/>
      <c r="AN117" s="925"/>
      <c r="AO117" s="926"/>
      <c r="AP117" s="928"/>
      <c r="AQ117" s="929"/>
      <c r="AR117" s="929"/>
      <c r="AS117" s="929"/>
      <c r="AT117" s="930"/>
      <c r="AU117" s="954"/>
      <c r="AV117" s="955"/>
      <c r="AW117" s="955"/>
      <c r="AX117" s="955"/>
      <c r="AY117" s="955"/>
      <c r="AZ117" s="885" t="s">
        <v>426</v>
      </c>
      <c r="BA117" s="886"/>
      <c r="BB117" s="886"/>
      <c r="BC117" s="886"/>
      <c r="BD117" s="886"/>
      <c r="BE117" s="886"/>
      <c r="BF117" s="886"/>
      <c r="BG117" s="886"/>
      <c r="BH117" s="886"/>
      <c r="BI117" s="886"/>
      <c r="BJ117" s="886"/>
      <c r="BK117" s="886"/>
      <c r="BL117" s="886"/>
      <c r="BM117" s="886"/>
      <c r="BN117" s="886"/>
      <c r="BO117" s="886"/>
      <c r="BP117" s="887"/>
      <c r="BQ117" s="811" t="s">
        <v>183</v>
      </c>
      <c r="BR117" s="812"/>
      <c r="BS117" s="812"/>
      <c r="BT117" s="812"/>
      <c r="BU117" s="812"/>
      <c r="BV117" s="812" t="s">
        <v>183</v>
      </c>
      <c r="BW117" s="812"/>
      <c r="BX117" s="812"/>
      <c r="BY117" s="812"/>
      <c r="BZ117" s="812"/>
      <c r="CA117" s="812" t="s">
        <v>183</v>
      </c>
      <c r="CB117" s="812"/>
      <c r="CC117" s="812"/>
      <c r="CD117" s="812"/>
      <c r="CE117" s="812"/>
      <c r="CF117" s="897" t="s">
        <v>183</v>
      </c>
      <c r="CG117" s="898"/>
      <c r="CH117" s="898"/>
      <c r="CI117" s="898"/>
      <c r="CJ117" s="898"/>
      <c r="CK117" s="949"/>
      <c r="CL117" s="843"/>
      <c r="CM117" s="839" t="s">
        <v>427</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183</v>
      </c>
      <c r="DH117" s="802"/>
      <c r="DI117" s="802"/>
      <c r="DJ117" s="802"/>
      <c r="DK117" s="803"/>
      <c r="DL117" s="804" t="s">
        <v>183</v>
      </c>
      <c r="DM117" s="802"/>
      <c r="DN117" s="802"/>
      <c r="DO117" s="802"/>
      <c r="DP117" s="803"/>
      <c r="DQ117" s="804" t="s">
        <v>183</v>
      </c>
      <c r="DR117" s="802"/>
      <c r="DS117" s="802"/>
      <c r="DT117" s="802"/>
      <c r="DU117" s="803"/>
      <c r="DV117" s="846" t="s">
        <v>183</v>
      </c>
      <c r="DW117" s="847"/>
      <c r="DX117" s="847"/>
      <c r="DY117" s="847"/>
      <c r="DZ117" s="848"/>
    </row>
    <row r="118" spans="1:130" s="96"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397</v>
      </c>
      <c r="AG118" s="918"/>
      <c r="AH118" s="918"/>
      <c r="AI118" s="918"/>
      <c r="AJ118" s="919"/>
      <c r="AK118" s="920" t="s">
        <v>250</v>
      </c>
      <c r="AL118" s="918"/>
      <c r="AM118" s="918"/>
      <c r="AN118" s="918"/>
      <c r="AO118" s="919"/>
      <c r="AP118" s="921" t="s">
        <v>398</v>
      </c>
      <c r="AQ118" s="922"/>
      <c r="AR118" s="922"/>
      <c r="AS118" s="922"/>
      <c r="AT118" s="923"/>
      <c r="AU118" s="954"/>
      <c r="AV118" s="955"/>
      <c r="AW118" s="955"/>
      <c r="AX118" s="955"/>
      <c r="AY118" s="955"/>
      <c r="AZ118" s="860" t="s">
        <v>428</v>
      </c>
      <c r="BA118" s="861"/>
      <c r="BB118" s="861"/>
      <c r="BC118" s="861"/>
      <c r="BD118" s="861"/>
      <c r="BE118" s="861"/>
      <c r="BF118" s="861"/>
      <c r="BG118" s="861"/>
      <c r="BH118" s="861"/>
      <c r="BI118" s="861"/>
      <c r="BJ118" s="861"/>
      <c r="BK118" s="861"/>
      <c r="BL118" s="861"/>
      <c r="BM118" s="861"/>
      <c r="BN118" s="861"/>
      <c r="BO118" s="861"/>
      <c r="BP118" s="862"/>
      <c r="BQ118" s="901" t="s">
        <v>183</v>
      </c>
      <c r="BR118" s="867"/>
      <c r="BS118" s="867"/>
      <c r="BT118" s="867"/>
      <c r="BU118" s="867"/>
      <c r="BV118" s="867" t="s">
        <v>183</v>
      </c>
      <c r="BW118" s="867"/>
      <c r="BX118" s="867"/>
      <c r="BY118" s="867"/>
      <c r="BZ118" s="867"/>
      <c r="CA118" s="867" t="s">
        <v>183</v>
      </c>
      <c r="CB118" s="867"/>
      <c r="CC118" s="867"/>
      <c r="CD118" s="867"/>
      <c r="CE118" s="867"/>
      <c r="CF118" s="897" t="s">
        <v>183</v>
      </c>
      <c r="CG118" s="898"/>
      <c r="CH118" s="898"/>
      <c r="CI118" s="898"/>
      <c r="CJ118" s="898"/>
      <c r="CK118" s="949"/>
      <c r="CL118" s="843"/>
      <c r="CM118" s="839" t="s">
        <v>429</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183</v>
      </c>
      <c r="DH118" s="802"/>
      <c r="DI118" s="802"/>
      <c r="DJ118" s="802"/>
      <c r="DK118" s="803"/>
      <c r="DL118" s="804" t="s">
        <v>183</v>
      </c>
      <c r="DM118" s="802"/>
      <c r="DN118" s="802"/>
      <c r="DO118" s="802"/>
      <c r="DP118" s="803"/>
      <c r="DQ118" s="804" t="s">
        <v>183</v>
      </c>
      <c r="DR118" s="802"/>
      <c r="DS118" s="802"/>
      <c r="DT118" s="802"/>
      <c r="DU118" s="803"/>
      <c r="DV118" s="846" t="s">
        <v>183</v>
      </c>
      <c r="DW118" s="847"/>
      <c r="DX118" s="847"/>
      <c r="DY118" s="847"/>
      <c r="DZ118" s="848"/>
    </row>
    <row r="119" spans="1:130" s="96" customFormat="1" ht="26.25" customHeight="1" x14ac:dyDescent="0.15">
      <c r="A119" s="840" t="s">
        <v>403</v>
      </c>
      <c r="B119" s="841"/>
      <c r="C119" s="882" t="s">
        <v>404</v>
      </c>
      <c r="D119" s="832"/>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3"/>
      <c r="AA119" s="910" t="s">
        <v>183</v>
      </c>
      <c r="AB119" s="911"/>
      <c r="AC119" s="911"/>
      <c r="AD119" s="911"/>
      <c r="AE119" s="912"/>
      <c r="AF119" s="913" t="s">
        <v>183</v>
      </c>
      <c r="AG119" s="911"/>
      <c r="AH119" s="911"/>
      <c r="AI119" s="911"/>
      <c r="AJ119" s="912"/>
      <c r="AK119" s="913" t="s">
        <v>183</v>
      </c>
      <c r="AL119" s="911"/>
      <c r="AM119" s="911"/>
      <c r="AN119" s="911"/>
      <c r="AO119" s="912"/>
      <c r="AP119" s="914" t="s">
        <v>183</v>
      </c>
      <c r="AQ119" s="915"/>
      <c r="AR119" s="915"/>
      <c r="AS119" s="915"/>
      <c r="AT119" s="916"/>
      <c r="AU119" s="956"/>
      <c r="AV119" s="957"/>
      <c r="AW119" s="957"/>
      <c r="AX119" s="957"/>
      <c r="AY119" s="957"/>
      <c r="AZ119" s="117" t="s">
        <v>124</v>
      </c>
      <c r="BA119" s="117"/>
      <c r="BB119" s="117"/>
      <c r="BC119" s="117"/>
      <c r="BD119" s="117"/>
      <c r="BE119" s="117"/>
      <c r="BF119" s="117"/>
      <c r="BG119" s="117"/>
      <c r="BH119" s="117"/>
      <c r="BI119" s="117"/>
      <c r="BJ119" s="117"/>
      <c r="BK119" s="117"/>
      <c r="BL119" s="117"/>
      <c r="BM119" s="117"/>
      <c r="BN119" s="117"/>
      <c r="BO119" s="899" t="s">
        <v>430</v>
      </c>
      <c r="BP119" s="900"/>
      <c r="BQ119" s="901">
        <v>195466872</v>
      </c>
      <c r="BR119" s="867"/>
      <c r="BS119" s="867"/>
      <c r="BT119" s="867"/>
      <c r="BU119" s="867"/>
      <c r="BV119" s="867">
        <v>193809009</v>
      </c>
      <c r="BW119" s="867"/>
      <c r="BX119" s="867"/>
      <c r="BY119" s="867"/>
      <c r="BZ119" s="867"/>
      <c r="CA119" s="867">
        <v>194378817</v>
      </c>
      <c r="CB119" s="867"/>
      <c r="CC119" s="867"/>
      <c r="CD119" s="867"/>
      <c r="CE119" s="867"/>
      <c r="CF119" s="770"/>
      <c r="CG119" s="771"/>
      <c r="CH119" s="771"/>
      <c r="CI119" s="771"/>
      <c r="CJ119" s="856"/>
      <c r="CK119" s="950"/>
      <c r="CL119" s="845"/>
      <c r="CM119" s="860" t="s">
        <v>431</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t="s">
        <v>259</v>
      </c>
      <c r="DH119" s="786"/>
      <c r="DI119" s="786"/>
      <c r="DJ119" s="786"/>
      <c r="DK119" s="787"/>
      <c r="DL119" s="788" t="s">
        <v>259</v>
      </c>
      <c r="DM119" s="786"/>
      <c r="DN119" s="786"/>
      <c r="DO119" s="786"/>
      <c r="DP119" s="787"/>
      <c r="DQ119" s="788" t="s">
        <v>183</v>
      </c>
      <c r="DR119" s="786"/>
      <c r="DS119" s="786"/>
      <c r="DT119" s="786"/>
      <c r="DU119" s="787"/>
      <c r="DV119" s="870" t="s">
        <v>183</v>
      </c>
      <c r="DW119" s="871"/>
      <c r="DX119" s="871"/>
      <c r="DY119" s="871"/>
      <c r="DZ119" s="872"/>
    </row>
    <row r="120" spans="1:130" s="96" customFormat="1" ht="26.25" customHeight="1" x14ac:dyDescent="0.15">
      <c r="A120" s="842"/>
      <c r="B120" s="843"/>
      <c r="C120" s="839" t="s">
        <v>407</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183</v>
      </c>
      <c r="AB120" s="802"/>
      <c r="AC120" s="802"/>
      <c r="AD120" s="802"/>
      <c r="AE120" s="803"/>
      <c r="AF120" s="804" t="s">
        <v>183</v>
      </c>
      <c r="AG120" s="802"/>
      <c r="AH120" s="802"/>
      <c r="AI120" s="802"/>
      <c r="AJ120" s="803"/>
      <c r="AK120" s="804" t="s">
        <v>183</v>
      </c>
      <c r="AL120" s="802"/>
      <c r="AM120" s="802"/>
      <c r="AN120" s="802"/>
      <c r="AO120" s="803"/>
      <c r="AP120" s="846" t="s">
        <v>183</v>
      </c>
      <c r="AQ120" s="847"/>
      <c r="AR120" s="847"/>
      <c r="AS120" s="847"/>
      <c r="AT120" s="848"/>
      <c r="AU120" s="902" t="s">
        <v>432</v>
      </c>
      <c r="AV120" s="903"/>
      <c r="AW120" s="903"/>
      <c r="AX120" s="903"/>
      <c r="AY120" s="904"/>
      <c r="AZ120" s="882" t="s">
        <v>433</v>
      </c>
      <c r="BA120" s="832"/>
      <c r="BB120" s="832"/>
      <c r="BC120" s="832"/>
      <c r="BD120" s="832"/>
      <c r="BE120" s="832"/>
      <c r="BF120" s="832"/>
      <c r="BG120" s="832"/>
      <c r="BH120" s="832"/>
      <c r="BI120" s="832"/>
      <c r="BJ120" s="832"/>
      <c r="BK120" s="832"/>
      <c r="BL120" s="832"/>
      <c r="BM120" s="832"/>
      <c r="BN120" s="832"/>
      <c r="BO120" s="832"/>
      <c r="BP120" s="833"/>
      <c r="BQ120" s="883">
        <v>15856762</v>
      </c>
      <c r="BR120" s="864"/>
      <c r="BS120" s="864"/>
      <c r="BT120" s="864"/>
      <c r="BU120" s="864"/>
      <c r="BV120" s="864">
        <v>13349791</v>
      </c>
      <c r="BW120" s="864"/>
      <c r="BX120" s="864"/>
      <c r="BY120" s="864"/>
      <c r="BZ120" s="864"/>
      <c r="CA120" s="864">
        <v>20621453</v>
      </c>
      <c r="CB120" s="864"/>
      <c r="CC120" s="864"/>
      <c r="CD120" s="864"/>
      <c r="CE120" s="864"/>
      <c r="CF120" s="888">
        <v>29.4</v>
      </c>
      <c r="CG120" s="889"/>
      <c r="CH120" s="889"/>
      <c r="CI120" s="889"/>
      <c r="CJ120" s="889"/>
      <c r="CK120" s="890" t="s">
        <v>434</v>
      </c>
      <c r="CL120" s="874"/>
      <c r="CM120" s="874"/>
      <c r="CN120" s="874"/>
      <c r="CO120" s="875"/>
      <c r="CP120" s="894" t="s">
        <v>369</v>
      </c>
      <c r="CQ120" s="895"/>
      <c r="CR120" s="895"/>
      <c r="CS120" s="895"/>
      <c r="CT120" s="895"/>
      <c r="CU120" s="895"/>
      <c r="CV120" s="895"/>
      <c r="CW120" s="895"/>
      <c r="CX120" s="895"/>
      <c r="CY120" s="895"/>
      <c r="CZ120" s="895"/>
      <c r="DA120" s="895"/>
      <c r="DB120" s="895"/>
      <c r="DC120" s="895"/>
      <c r="DD120" s="895"/>
      <c r="DE120" s="895"/>
      <c r="DF120" s="896"/>
      <c r="DG120" s="883">
        <v>18023897</v>
      </c>
      <c r="DH120" s="864"/>
      <c r="DI120" s="864"/>
      <c r="DJ120" s="864"/>
      <c r="DK120" s="864"/>
      <c r="DL120" s="864">
        <v>17050991</v>
      </c>
      <c r="DM120" s="864"/>
      <c r="DN120" s="864"/>
      <c r="DO120" s="864"/>
      <c r="DP120" s="864"/>
      <c r="DQ120" s="864">
        <v>16252611</v>
      </c>
      <c r="DR120" s="864"/>
      <c r="DS120" s="864"/>
      <c r="DT120" s="864"/>
      <c r="DU120" s="864"/>
      <c r="DV120" s="865">
        <v>23.1</v>
      </c>
      <c r="DW120" s="865"/>
      <c r="DX120" s="865"/>
      <c r="DY120" s="865"/>
      <c r="DZ120" s="866"/>
    </row>
    <row r="121" spans="1:130" s="96" customFormat="1" ht="26.25" customHeight="1" x14ac:dyDescent="0.15">
      <c r="A121" s="842"/>
      <c r="B121" s="843"/>
      <c r="C121" s="885" t="s">
        <v>435</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183</v>
      </c>
      <c r="AB121" s="802"/>
      <c r="AC121" s="802"/>
      <c r="AD121" s="802"/>
      <c r="AE121" s="803"/>
      <c r="AF121" s="804" t="s">
        <v>183</v>
      </c>
      <c r="AG121" s="802"/>
      <c r="AH121" s="802"/>
      <c r="AI121" s="802"/>
      <c r="AJ121" s="803"/>
      <c r="AK121" s="804" t="s">
        <v>183</v>
      </c>
      <c r="AL121" s="802"/>
      <c r="AM121" s="802"/>
      <c r="AN121" s="802"/>
      <c r="AO121" s="803"/>
      <c r="AP121" s="846" t="s">
        <v>183</v>
      </c>
      <c r="AQ121" s="847"/>
      <c r="AR121" s="847"/>
      <c r="AS121" s="847"/>
      <c r="AT121" s="848"/>
      <c r="AU121" s="905"/>
      <c r="AV121" s="906"/>
      <c r="AW121" s="906"/>
      <c r="AX121" s="906"/>
      <c r="AY121" s="907"/>
      <c r="AZ121" s="839" t="s">
        <v>436</v>
      </c>
      <c r="BA121" s="774"/>
      <c r="BB121" s="774"/>
      <c r="BC121" s="774"/>
      <c r="BD121" s="774"/>
      <c r="BE121" s="774"/>
      <c r="BF121" s="774"/>
      <c r="BG121" s="774"/>
      <c r="BH121" s="774"/>
      <c r="BI121" s="774"/>
      <c r="BJ121" s="774"/>
      <c r="BK121" s="774"/>
      <c r="BL121" s="774"/>
      <c r="BM121" s="774"/>
      <c r="BN121" s="774"/>
      <c r="BO121" s="774"/>
      <c r="BP121" s="775"/>
      <c r="BQ121" s="811">
        <v>15447739</v>
      </c>
      <c r="BR121" s="812"/>
      <c r="BS121" s="812"/>
      <c r="BT121" s="812"/>
      <c r="BU121" s="812"/>
      <c r="BV121" s="812">
        <v>15731161</v>
      </c>
      <c r="BW121" s="812"/>
      <c r="BX121" s="812"/>
      <c r="BY121" s="812"/>
      <c r="BZ121" s="812"/>
      <c r="CA121" s="812">
        <v>15621721</v>
      </c>
      <c r="CB121" s="812"/>
      <c r="CC121" s="812"/>
      <c r="CD121" s="812"/>
      <c r="CE121" s="812"/>
      <c r="CF121" s="897">
        <v>22.2</v>
      </c>
      <c r="CG121" s="898"/>
      <c r="CH121" s="898"/>
      <c r="CI121" s="898"/>
      <c r="CJ121" s="898"/>
      <c r="CK121" s="891"/>
      <c r="CL121" s="877"/>
      <c r="CM121" s="877"/>
      <c r="CN121" s="877"/>
      <c r="CO121" s="878"/>
      <c r="CP121" s="857" t="s">
        <v>370</v>
      </c>
      <c r="CQ121" s="858"/>
      <c r="CR121" s="858"/>
      <c r="CS121" s="858"/>
      <c r="CT121" s="858"/>
      <c r="CU121" s="858"/>
      <c r="CV121" s="858"/>
      <c r="CW121" s="858"/>
      <c r="CX121" s="858"/>
      <c r="CY121" s="858"/>
      <c r="CZ121" s="858"/>
      <c r="DA121" s="858"/>
      <c r="DB121" s="858"/>
      <c r="DC121" s="858"/>
      <c r="DD121" s="858"/>
      <c r="DE121" s="858"/>
      <c r="DF121" s="859"/>
      <c r="DG121" s="811">
        <v>5226888</v>
      </c>
      <c r="DH121" s="812"/>
      <c r="DI121" s="812"/>
      <c r="DJ121" s="812"/>
      <c r="DK121" s="812"/>
      <c r="DL121" s="812">
        <v>4889168</v>
      </c>
      <c r="DM121" s="812"/>
      <c r="DN121" s="812"/>
      <c r="DO121" s="812"/>
      <c r="DP121" s="812"/>
      <c r="DQ121" s="812">
        <v>4627558</v>
      </c>
      <c r="DR121" s="812"/>
      <c r="DS121" s="812"/>
      <c r="DT121" s="812"/>
      <c r="DU121" s="812"/>
      <c r="DV121" s="818">
        <v>6.6</v>
      </c>
      <c r="DW121" s="818"/>
      <c r="DX121" s="818"/>
      <c r="DY121" s="818"/>
      <c r="DZ121" s="819"/>
    </row>
    <row r="122" spans="1:130" s="96" customFormat="1" ht="26.25" customHeight="1" x14ac:dyDescent="0.15">
      <c r="A122" s="842"/>
      <c r="B122" s="843"/>
      <c r="C122" s="839" t="s">
        <v>418</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183</v>
      </c>
      <c r="AB122" s="802"/>
      <c r="AC122" s="802"/>
      <c r="AD122" s="802"/>
      <c r="AE122" s="803"/>
      <c r="AF122" s="804" t="s">
        <v>183</v>
      </c>
      <c r="AG122" s="802"/>
      <c r="AH122" s="802"/>
      <c r="AI122" s="802"/>
      <c r="AJ122" s="803"/>
      <c r="AK122" s="804" t="s">
        <v>183</v>
      </c>
      <c r="AL122" s="802"/>
      <c r="AM122" s="802"/>
      <c r="AN122" s="802"/>
      <c r="AO122" s="803"/>
      <c r="AP122" s="846" t="s">
        <v>183</v>
      </c>
      <c r="AQ122" s="847"/>
      <c r="AR122" s="847"/>
      <c r="AS122" s="847"/>
      <c r="AT122" s="848"/>
      <c r="AU122" s="905"/>
      <c r="AV122" s="906"/>
      <c r="AW122" s="906"/>
      <c r="AX122" s="906"/>
      <c r="AY122" s="907"/>
      <c r="AZ122" s="860" t="s">
        <v>437</v>
      </c>
      <c r="BA122" s="861"/>
      <c r="BB122" s="861"/>
      <c r="BC122" s="861"/>
      <c r="BD122" s="861"/>
      <c r="BE122" s="861"/>
      <c r="BF122" s="861"/>
      <c r="BG122" s="861"/>
      <c r="BH122" s="861"/>
      <c r="BI122" s="861"/>
      <c r="BJ122" s="861"/>
      <c r="BK122" s="861"/>
      <c r="BL122" s="861"/>
      <c r="BM122" s="861"/>
      <c r="BN122" s="861"/>
      <c r="BO122" s="861"/>
      <c r="BP122" s="862"/>
      <c r="BQ122" s="901">
        <v>120451942</v>
      </c>
      <c r="BR122" s="867"/>
      <c r="BS122" s="867"/>
      <c r="BT122" s="867"/>
      <c r="BU122" s="867"/>
      <c r="BV122" s="867">
        <v>120314772</v>
      </c>
      <c r="BW122" s="867"/>
      <c r="BX122" s="867"/>
      <c r="BY122" s="867"/>
      <c r="BZ122" s="867"/>
      <c r="CA122" s="867">
        <v>119076246</v>
      </c>
      <c r="CB122" s="867"/>
      <c r="CC122" s="867"/>
      <c r="CD122" s="867"/>
      <c r="CE122" s="867"/>
      <c r="CF122" s="868">
        <v>169.5</v>
      </c>
      <c r="CG122" s="869"/>
      <c r="CH122" s="869"/>
      <c r="CI122" s="869"/>
      <c r="CJ122" s="869"/>
      <c r="CK122" s="891"/>
      <c r="CL122" s="877"/>
      <c r="CM122" s="877"/>
      <c r="CN122" s="877"/>
      <c r="CO122" s="878"/>
      <c r="CP122" s="857" t="s">
        <v>367</v>
      </c>
      <c r="CQ122" s="858"/>
      <c r="CR122" s="858"/>
      <c r="CS122" s="858"/>
      <c r="CT122" s="858"/>
      <c r="CU122" s="858"/>
      <c r="CV122" s="858"/>
      <c r="CW122" s="858"/>
      <c r="CX122" s="858"/>
      <c r="CY122" s="858"/>
      <c r="CZ122" s="858"/>
      <c r="DA122" s="858"/>
      <c r="DB122" s="858"/>
      <c r="DC122" s="858"/>
      <c r="DD122" s="858"/>
      <c r="DE122" s="858"/>
      <c r="DF122" s="859"/>
      <c r="DG122" s="811">
        <v>64271</v>
      </c>
      <c r="DH122" s="812"/>
      <c r="DI122" s="812"/>
      <c r="DJ122" s="812"/>
      <c r="DK122" s="812"/>
      <c r="DL122" s="812">
        <v>64073</v>
      </c>
      <c r="DM122" s="812"/>
      <c r="DN122" s="812"/>
      <c r="DO122" s="812"/>
      <c r="DP122" s="812"/>
      <c r="DQ122" s="812">
        <v>59716</v>
      </c>
      <c r="DR122" s="812"/>
      <c r="DS122" s="812"/>
      <c r="DT122" s="812"/>
      <c r="DU122" s="812"/>
      <c r="DV122" s="818">
        <v>0.1</v>
      </c>
      <c r="DW122" s="818"/>
      <c r="DX122" s="818"/>
      <c r="DY122" s="818"/>
      <c r="DZ122" s="819"/>
    </row>
    <row r="123" spans="1:130" s="96" customFormat="1" ht="26.25" customHeight="1" x14ac:dyDescent="0.15">
      <c r="A123" s="842"/>
      <c r="B123" s="843"/>
      <c r="C123" s="839" t="s">
        <v>424</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183</v>
      </c>
      <c r="AB123" s="802"/>
      <c r="AC123" s="802"/>
      <c r="AD123" s="802"/>
      <c r="AE123" s="803"/>
      <c r="AF123" s="804" t="s">
        <v>183</v>
      </c>
      <c r="AG123" s="802"/>
      <c r="AH123" s="802"/>
      <c r="AI123" s="802"/>
      <c r="AJ123" s="803"/>
      <c r="AK123" s="804" t="s">
        <v>183</v>
      </c>
      <c r="AL123" s="802"/>
      <c r="AM123" s="802"/>
      <c r="AN123" s="802"/>
      <c r="AO123" s="803"/>
      <c r="AP123" s="846" t="s">
        <v>183</v>
      </c>
      <c r="AQ123" s="847"/>
      <c r="AR123" s="847"/>
      <c r="AS123" s="847"/>
      <c r="AT123" s="848"/>
      <c r="AU123" s="908"/>
      <c r="AV123" s="909"/>
      <c r="AW123" s="909"/>
      <c r="AX123" s="909"/>
      <c r="AY123" s="909"/>
      <c r="AZ123" s="117" t="s">
        <v>124</v>
      </c>
      <c r="BA123" s="117"/>
      <c r="BB123" s="117"/>
      <c r="BC123" s="117"/>
      <c r="BD123" s="117"/>
      <c r="BE123" s="117"/>
      <c r="BF123" s="117"/>
      <c r="BG123" s="117"/>
      <c r="BH123" s="117"/>
      <c r="BI123" s="117"/>
      <c r="BJ123" s="117"/>
      <c r="BK123" s="117"/>
      <c r="BL123" s="117"/>
      <c r="BM123" s="117"/>
      <c r="BN123" s="117"/>
      <c r="BO123" s="899" t="s">
        <v>438</v>
      </c>
      <c r="BP123" s="900"/>
      <c r="BQ123" s="854">
        <v>151756443</v>
      </c>
      <c r="BR123" s="855"/>
      <c r="BS123" s="855"/>
      <c r="BT123" s="855"/>
      <c r="BU123" s="855"/>
      <c r="BV123" s="855">
        <v>149395724</v>
      </c>
      <c r="BW123" s="855"/>
      <c r="BX123" s="855"/>
      <c r="BY123" s="855"/>
      <c r="BZ123" s="855"/>
      <c r="CA123" s="855">
        <v>155319420</v>
      </c>
      <c r="CB123" s="855"/>
      <c r="CC123" s="855"/>
      <c r="CD123" s="855"/>
      <c r="CE123" s="855"/>
      <c r="CF123" s="770"/>
      <c r="CG123" s="771"/>
      <c r="CH123" s="771"/>
      <c r="CI123" s="771"/>
      <c r="CJ123" s="856"/>
      <c r="CK123" s="891"/>
      <c r="CL123" s="877"/>
      <c r="CM123" s="877"/>
      <c r="CN123" s="877"/>
      <c r="CO123" s="878"/>
      <c r="CP123" s="857" t="s">
        <v>439</v>
      </c>
      <c r="CQ123" s="858"/>
      <c r="CR123" s="858"/>
      <c r="CS123" s="858"/>
      <c r="CT123" s="858"/>
      <c r="CU123" s="858"/>
      <c r="CV123" s="858"/>
      <c r="CW123" s="858"/>
      <c r="CX123" s="858"/>
      <c r="CY123" s="858"/>
      <c r="CZ123" s="858"/>
      <c r="DA123" s="858"/>
      <c r="DB123" s="858"/>
      <c r="DC123" s="858"/>
      <c r="DD123" s="858"/>
      <c r="DE123" s="858"/>
      <c r="DF123" s="859"/>
      <c r="DG123" s="801" t="s">
        <v>183</v>
      </c>
      <c r="DH123" s="802"/>
      <c r="DI123" s="802"/>
      <c r="DJ123" s="802"/>
      <c r="DK123" s="803"/>
      <c r="DL123" s="804" t="s">
        <v>183</v>
      </c>
      <c r="DM123" s="802"/>
      <c r="DN123" s="802"/>
      <c r="DO123" s="802"/>
      <c r="DP123" s="803"/>
      <c r="DQ123" s="804" t="s">
        <v>183</v>
      </c>
      <c r="DR123" s="802"/>
      <c r="DS123" s="802"/>
      <c r="DT123" s="802"/>
      <c r="DU123" s="803"/>
      <c r="DV123" s="846" t="s">
        <v>183</v>
      </c>
      <c r="DW123" s="847"/>
      <c r="DX123" s="847"/>
      <c r="DY123" s="847"/>
      <c r="DZ123" s="848"/>
    </row>
    <row r="124" spans="1:130" s="96" customFormat="1" ht="26.25" customHeight="1" thickBot="1" x14ac:dyDescent="0.2">
      <c r="A124" s="842"/>
      <c r="B124" s="843"/>
      <c r="C124" s="839" t="s">
        <v>427</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183</v>
      </c>
      <c r="AB124" s="802"/>
      <c r="AC124" s="802"/>
      <c r="AD124" s="802"/>
      <c r="AE124" s="803"/>
      <c r="AF124" s="804" t="s">
        <v>259</v>
      </c>
      <c r="AG124" s="802"/>
      <c r="AH124" s="802"/>
      <c r="AI124" s="802"/>
      <c r="AJ124" s="803"/>
      <c r="AK124" s="804" t="s">
        <v>183</v>
      </c>
      <c r="AL124" s="802"/>
      <c r="AM124" s="802"/>
      <c r="AN124" s="802"/>
      <c r="AO124" s="803"/>
      <c r="AP124" s="846" t="s">
        <v>183</v>
      </c>
      <c r="AQ124" s="847"/>
      <c r="AR124" s="847"/>
      <c r="AS124" s="847"/>
      <c r="AT124" s="848"/>
      <c r="AU124" s="849" t="s">
        <v>440</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66.599999999999994</v>
      </c>
      <c r="BR124" s="853"/>
      <c r="BS124" s="853"/>
      <c r="BT124" s="853"/>
      <c r="BU124" s="853"/>
      <c r="BV124" s="853">
        <v>66</v>
      </c>
      <c r="BW124" s="853"/>
      <c r="BX124" s="853"/>
      <c r="BY124" s="853"/>
      <c r="BZ124" s="853"/>
      <c r="CA124" s="853">
        <v>55.6</v>
      </c>
      <c r="CB124" s="853"/>
      <c r="CC124" s="853"/>
      <c r="CD124" s="853"/>
      <c r="CE124" s="853"/>
      <c r="CF124" s="748"/>
      <c r="CG124" s="749"/>
      <c r="CH124" s="749"/>
      <c r="CI124" s="749"/>
      <c r="CJ124" s="884"/>
      <c r="CK124" s="892"/>
      <c r="CL124" s="892"/>
      <c r="CM124" s="892"/>
      <c r="CN124" s="892"/>
      <c r="CO124" s="893"/>
      <c r="CP124" s="857" t="s">
        <v>441</v>
      </c>
      <c r="CQ124" s="858"/>
      <c r="CR124" s="858"/>
      <c r="CS124" s="858"/>
      <c r="CT124" s="858"/>
      <c r="CU124" s="858"/>
      <c r="CV124" s="858"/>
      <c r="CW124" s="858"/>
      <c r="CX124" s="858"/>
      <c r="CY124" s="858"/>
      <c r="CZ124" s="858"/>
      <c r="DA124" s="858"/>
      <c r="DB124" s="858"/>
      <c r="DC124" s="858"/>
      <c r="DD124" s="858"/>
      <c r="DE124" s="858"/>
      <c r="DF124" s="859"/>
      <c r="DG124" s="785" t="s">
        <v>183</v>
      </c>
      <c r="DH124" s="786"/>
      <c r="DI124" s="786"/>
      <c r="DJ124" s="786"/>
      <c r="DK124" s="787"/>
      <c r="DL124" s="788" t="s">
        <v>183</v>
      </c>
      <c r="DM124" s="786"/>
      <c r="DN124" s="786"/>
      <c r="DO124" s="786"/>
      <c r="DP124" s="787"/>
      <c r="DQ124" s="788" t="s">
        <v>183</v>
      </c>
      <c r="DR124" s="786"/>
      <c r="DS124" s="786"/>
      <c r="DT124" s="786"/>
      <c r="DU124" s="787"/>
      <c r="DV124" s="870" t="s">
        <v>183</v>
      </c>
      <c r="DW124" s="871"/>
      <c r="DX124" s="871"/>
      <c r="DY124" s="871"/>
      <c r="DZ124" s="872"/>
    </row>
    <row r="125" spans="1:130" s="96" customFormat="1" ht="26.25" customHeight="1" x14ac:dyDescent="0.15">
      <c r="A125" s="842"/>
      <c r="B125" s="843"/>
      <c r="C125" s="839" t="s">
        <v>429</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183</v>
      </c>
      <c r="AB125" s="802"/>
      <c r="AC125" s="802"/>
      <c r="AD125" s="802"/>
      <c r="AE125" s="803"/>
      <c r="AF125" s="804" t="s">
        <v>183</v>
      </c>
      <c r="AG125" s="802"/>
      <c r="AH125" s="802"/>
      <c r="AI125" s="802"/>
      <c r="AJ125" s="803"/>
      <c r="AK125" s="804" t="s">
        <v>183</v>
      </c>
      <c r="AL125" s="802"/>
      <c r="AM125" s="802"/>
      <c r="AN125" s="802"/>
      <c r="AO125" s="803"/>
      <c r="AP125" s="846" t="s">
        <v>183</v>
      </c>
      <c r="AQ125" s="847"/>
      <c r="AR125" s="847"/>
      <c r="AS125" s="847"/>
      <c r="AT125" s="848"/>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73" t="s">
        <v>442</v>
      </c>
      <c r="CL125" s="874"/>
      <c r="CM125" s="874"/>
      <c r="CN125" s="874"/>
      <c r="CO125" s="875"/>
      <c r="CP125" s="882" t="s">
        <v>443</v>
      </c>
      <c r="CQ125" s="832"/>
      <c r="CR125" s="832"/>
      <c r="CS125" s="832"/>
      <c r="CT125" s="832"/>
      <c r="CU125" s="832"/>
      <c r="CV125" s="832"/>
      <c r="CW125" s="832"/>
      <c r="CX125" s="832"/>
      <c r="CY125" s="832"/>
      <c r="CZ125" s="832"/>
      <c r="DA125" s="832"/>
      <c r="DB125" s="832"/>
      <c r="DC125" s="832"/>
      <c r="DD125" s="832"/>
      <c r="DE125" s="832"/>
      <c r="DF125" s="833"/>
      <c r="DG125" s="883" t="s">
        <v>183</v>
      </c>
      <c r="DH125" s="864"/>
      <c r="DI125" s="864"/>
      <c r="DJ125" s="864"/>
      <c r="DK125" s="864"/>
      <c r="DL125" s="864" t="s">
        <v>183</v>
      </c>
      <c r="DM125" s="864"/>
      <c r="DN125" s="864"/>
      <c r="DO125" s="864"/>
      <c r="DP125" s="864"/>
      <c r="DQ125" s="864" t="s">
        <v>183</v>
      </c>
      <c r="DR125" s="864"/>
      <c r="DS125" s="864"/>
      <c r="DT125" s="864"/>
      <c r="DU125" s="864"/>
      <c r="DV125" s="865" t="s">
        <v>183</v>
      </c>
      <c r="DW125" s="865"/>
      <c r="DX125" s="865"/>
      <c r="DY125" s="865"/>
      <c r="DZ125" s="866"/>
    </row>
    <row r="126" spans="1:130" s="96" customFormat="1" ht="26.25" customHeight="1" thickBot="1" x14ac:dyDescent="0.2">
      <c r="A126" s="842"/>
      <c r="B126" s="843"/>
      <c r="C126" s="839" t="s">
        <v>431</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183</v>
      </c>
      <c r="AB126" s="802"/>
      <c r="AC126" s="802"/>
      <c r="AD126" s="802"/>
      <c r="AE126" s="803"/>
      <c r="AF126" s="804" t="s">
        <v>183</v>
      </c>
      <c r="AG126" s="802"/>
      <c r="AH126" s="802"/>
      <c r="AI126" s="802"/>
      <c r="AJ126" s="803"/>
      <c r="AK126" s="804" t="s">
        <v>183</v>
      </c>
      <c r="AL126" s="802"/>
      <c r="AM126" s="802"/>
      <c r="AN126" s="802"/>
      <c r="AO126" s="803"/>
      <c r="AP126" s="846" t="s">
        <v>183</v>
      </c>
      <c r="AQ126" s="847"/>
      <c r="AR126" s="847"/>
      <c r="AS126" s="847"/>
      <c r="AT126" s="84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76"/>
      <c r="CL126" s="877"/>
      <c r="CM126" s="877"/>
      <c r="CN126" s="877"/>
      <c r="CO126" s="878"/>
      <c r="CP126" s="839" t="s">
        <v>444</v>
      </c>
      <c r="CQ126" s="774"/>
      <c r="CR126" s="774"/>
      <c r="CS126" s="774"/>
      <c r="CT126" s="774"/>
      <c r="CU126" s="774"/>
      <c r="CV126" s="774"/>
      <c r="CW126" s="774"/>
      <c r="CX126" s="774"/>
      <c r="CY126" s="774"/>
      <c r="CZ126" s="774"/>
      <c r="DA126" s="774"/>
      <c r="DB126" s="774"/>
      <c r="DC126" s="774"/>
      <c r="DD126" s="774"/>
      <c r="DE126" s="774"/>
      <c r="DF126" s="775"/>
      <c r="DG126" s="811" t="s">
        <v>183</v>
      </c>
      <c r="DH126" s="812"/>
      <c r="DI126" s="812"/>
      <c r="DJ126" s="812"/>
      <c r="DK126" s="812"/>
      <c r="DL126" s="812" t="s">
        <v>183</v>
      </c>
      <c r="DM126" s="812"/>
      <c r="DN126" s="812"/>
      <c r="DO126" s="812"/>
      <c r="DP126" s="812"/>
      <c r="DQ126" s="812" t="s">
        <v>183</v>
      </c>
      <c r="DR126" s="812"/>
      <c r="DS126" s="812"/>
      <c r="DT126" s="812"/>
      <c r="DU126" s="812"/>
      <c r="DV126" s="818" t="s">
        <v>183</v>
      </c>
      <c r="DW126" s="818"/>
      <c r="DX126" s="818"/>
      <c r="DY126" s="818"/>
      <c r="DZ126" s="819"/>
    </row>
    <row r="127" spans="1:130" s="96" customFormat="1" ht="26.25" customHeight="1" x14ac:dyDescent="0.15">
      <c r="A127" s="844"/>
      <c r="B127" s="845"/>
      <c r="C127" s="860" t="s">
        <v>445</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183</v>
      </c>
      <c r="AB127" s="802"/>
      <c r="AC127" s="802"/>
      <c r="AD127" s="802"/>
      <c r="AE127" s="803"/>
      <c r="AF127" s="804" t="s">
        <v>183</v>
      </c>
      <c r="AG127" s="802"/>
      <c r="AH127" s="802"/>
      <c r="AI127" s="802"/>
      <c r="AJ127" s="803"/>
      <c r="AK127" s="804" t="s">
        <v>183</v>
      </c>
      <c r="AL127" s="802"/>
      <c r="AM127" s="802"/>
      <c r="AN127" s="802"/>
      <c r="AO127" s="803"/>
      <c r="AP127" s="846" t="s">
        <v>183</v>
      </c>
      <c r="AQ127" s="847"/>
      <c r="AR127" s="847"/>
      <c r="AS127" s="847"/>
      <c r="AT127" s="848"/>
      <c r="AU127" s="98"/>
      <c r="AV127" s="98"/>
      <c r="AW127" s="98"/>
      <c r="AX127" s="863" t="s">
        <v>446</v>
      </c>
      <c r="AY127" s="836"/>
      <c r="AZ127" s="836"/>
      <c r="BA127" s="836"/>
      <c r="BB127" s="836"/>
      <c r="BC127" s="836"/>
      <c r="BD127" s="836"/>
      <c r="BE127" s="837"/>
      <c r="BF127" s="835" t="s">
        <v>447</v>
      </c>
      <c r="BG127" s="836"/>
      <c r="BH127" s="836"/>
      <c r="BI127" s="836"/>
      <c r="BJ127" s="836"/>
      <c r="BK127" s="836"/>
      <c r="BL127" s="837"/>
      <c r="BM127" s="835" t="s">
        <v>448</v>
      </c>
      <c r="BN127" s="836"/>
      <c r="BO127" s="836"/>
      <c r="BP127" s="836"/>
      <c r="BQ127" s="836"/>
      <c r="BR127" s="836"/>
      <c r="BS127" s="837"/>
      <c r="BT127" s="835" t="s">
        <v>449</v>
      </c>
      <c r="BU127" s="836"/>
      <c r="BV127" s="836"/>
      <c r="BW127" s="836"/>
      <c r="BX127" s="836"/>
      <c r="BY127" s="836"/>
      <c r="BZ127" s="838"/>
      <c r="CA127" s="98"/>
      <c r="CB127" s="98"/>
      <c r="CC127" s="98"/>
      <c r="CD127" s="121"/>
      <c r="CE127" s="121"/>
      <c r="CF127" s="121"/>
      <c r="CG127" s="98"/>
      <c r="CH127" s="98"/>
      <c r="CI127" s="98"/>
      <c r="CJ127" s="120"/>
      <c r="CK127" s="876"/>
      <c r="CL127" s="877"/>
      <c r="CM127" s="877"/>
      <c r="CN127" s="877"/>
      <c r="CO127" s="878"/>
      <c r="CP127" s="839" t="s">
        <v>450</v>
      </c>
      <c r="CQ127" s="774"/>
      <c r="CR127" s="774"/>
      <c r="CS127" s="774"/>
      <c r="CT127" s="774"/>
      <c r="CU127" s="774"/>
      <c r="CV127" s="774"/>
      <c r="CW127" s="774"/>
      <c r="CX127" s="774"/>
      <c r="CY127" s="774"/>
      <c r="CZ127" s="774"/>
      <c r="DA127" s="774"/>
      <c r="DB127" s="774"/>
      <c r="DC127" s="774"/>
      <c r="DD127" s="774"/>
      <c r="DE127" s="774"/>
      <c r="DF127" s="775"/>
      <c r="DG127" s="811" t="s">
        <v>183</v>
      </c>
      <c r="DH127" s="812"/>
      <c r="DI127" s="812"/>
      <c r="DJ127" s="812"/>
      <c r="DK127" s="812"/>
      <c r="DL127" s="812" t="s">
        <v>183</v>
      </c>
      <c r="DM127" s="812"/>
      <c r="DN127" s="812"/>
      <c r="DO127" s="812"/>
      <c r="DP127" s="812"/>
      <c r="DQ127" s="812" t="s">
        <v>183</v>
      </c>
      <c r="DR127" s="812"/>
      <c r="DS127" s="812"/>
      <c r="DT127" s="812"/>
      <c r="DU127" s="812"/>
      <c r="DV127" s="818" t="s">
        <v>183</v>
      </c>
      <c r="DW127" s="818"/>
      <c r="DX127" s="818"/>
      <c r="DY127" s="818"/>
      <c r="DZ127" s="819"/>
    </row>
    <row r="128" spans="1:130" s="96" customFormat="1" ht="26.25" customHeight="1" thickBot="1" x14ac:dyDescent="0.2">
      <c r="A128" s="820" t="s">
        <v>451</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452</v>
      </c>
      <c r="X128" s="822"/>
      <c r="Y128" s="822"/>
      <c r="Z128" s="823"/>
      <c r="AA128" s="824">
        <v>1669052</v>
      </c>
      <c r="AB128" s="825"/>
      <c r="AC128" s="825"/>
      <c r="AD128" s="825"/>
      <c r="AE128" s="826"/>
      <c r="AF128" s="827">
        <v>1587710</v>
      </c>
      <c r="AG128" s="825"/>
      <c r="AH128" s="825"/>
      <c r="AI128" s="825"/>
      <c r="AJ128" s="826"/>
      <c r="AK128" s="827">
        <v>1765768</v>
      </c>
      <c r="AL128" s="825"/>
      <c r="AM128" s="825"/>
      <c r="AN128" s="825"/>
      <c r="AO128" s="826"/>
      <c r="AP128" s="828"/>
      <c r="AQ128" s="829"/>
      <c r="AR128" s="829"/>
      <c r="AS128" s="829"/>
      <c r="AT128" s="830"/>
      <c r="AU128" s="98"/>
      <c r="AV128" s="98"/>
      <c r="AW128" s="98"/>
      <c r="AX128" s="831" t="s">
        <v>453</v>
      </c>
      <c r="AY128" s="832"/>
      <c r="AZ128" s="832"/>
      <c r="BA128" s="832"/>
      <c r="BB128" s="832"/>
      <c r="BC128" s="832"/>
      <c r="BD128" s="832"/>
      <c r="BE128" s="833"/>
      <c r="BF128" s="808" t="s">
        <v>183</v>
      </c>
      <c r="BG128" s="809"/>
      <c r="BH128" s="809"/>
      <c r="BI128" s="809"/>
      <c r="BJ128" s="809"/>
      <c r="BK128" s="809"/>
      <c r="BL128" s="834"/>
      <c r="BM128" s="808">
        <v>11.25</v>
      </c>
      <c r="BN128" s="809"/>
      <c r="BO128" s="809"/>
      <c r="BP128" s="809"/>
      <c r="BQ128" s="809"/>
      <c r="BR128" s="809"/>
      <c r="BS128" s="834"/>
      <c r="BT128" s="808">
        <v>20</v>
      </c>
      <c r="BU128" s="809"/>
      <c r="BV128" s="809"/>
      <c r="BW128" s="809"/>
      <c r="BX128" s="809"/>
      <c r="BY128" s="809"/>
      <c r="BZ128" s="810"/>
      <c r="CA128" s="121"/>
      <c r="CB128" s="121"/>
      <c r="CC128" s="121"/>
      <c r="CD128" s="121"/>
      <c r="CE128" s="121"/>
      <c r="CF128" s="121"/>
      <c r="CG128" s="98"/>
      <c r="CH128" s="98"/>
      <c r="CI128" s="98"/>
      <c r="CJ128" s="120"/>
      <c r="CK128" s="879"/>
      <c r="CL128" s="880"/>
      <c r="CM128" s="880"/>
      <c r="CN128" s="880"/>
      <c r="CO128" s="881"/>
      <c r="CP128" s="813" t="s">
        <v>454</v>
      </c>
      <c r="CQ128" s="752"/>
      <c r="CR128" s="752"/>
      <c r="CS128" s="752"/>
      <c r="CT128" s="752"/>
      <c r="CU128" s="752"/>
      <c r="CV128" s="752"/>
      <c r="CW128" s="752"/>
      <c r="CX128" s="752"/>
      <c r="CY128" s="752"/>
      <c r="CZ128" s="752"/>
      <c r="DA128" s="752"/>
      <c r="DB128" s="752"/>
      <c r="DC128" s="752"/>
      <c r="DD128" s="752"/>
      <c r="DE128" s="752"/>
      <c r="DF128" s="753"/>
      <c r="DG128" s="814">
        <v>192562</v>
      </c>
      <c r="DH128" s="815"/>
      <c r="DI128" s="815"/>
      <c r="DJ128" s="815"/>
      <c r="DK128" s="815"/>
      <c r="DL128" s="815">
        <v>112198</v>
      </c>
      <c r="DM128" s="815"/>
      <c r="DN128" s="815"/>
      <c r="DO128" s="815"/>
      <c r="DP128" s="815"/>
      <c r="DQ128" s="815" t="s">
        <v>183</v>
      </c>
      <c r="DR128" s="815"/>
      <c r="DS128" s="815"/>
      <c r="DT128" s="815"/>
      <c r="DU128" s="815"/>
      <c r="DV128" s="816" t="s">
        <v>183</v>
      </c>
      <c r="DW128" s="816"/>
      <c r="DX128" s="816"/>
      <c r="DY128" s="816"/>
      <c r="DZ128" s="817"/>
    </row>
    <row r="129" spans="1:131" s="96" customFormat="1" ht="26.25" customHeight="1" x14ac:dyDescent="0.15">
      <c r="A129" s="796" t="s">
        <v>46</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455</v>
      </c>
      <c r="X129" s="799"/>
      <c r="Y129" s="799"/>
      <c r="Z129" s="800"/>
      <c r="AA129" s="801">
        <v>75828522</v>
      </c>
      <c r="AB129" s="802"/>
      <c r="AC129" s="802"/>
      <c r="AD129" s="802"/>
      <c r="AE129" s="803"/>
      <c r="AF129" s="804">
        <v>77436219</v>
      </c>
      <c r="AG129" s="802"/>
      <c r="AH129" s="802"/>
      <c r="AI129" s="802"/>
      <c r="AJ129" s="803"/>
      <c r="AK129" s="804">
        <v>80615926</v>
      </c>
      <c r="AL129" s="802"/>
      <c r="AM129" s="802"/>
      <c r="AN129" s="802"/>
      <c r="AO129" s="803"/>
      <c r="AP129" s="805"/>
      <c r="AQ129" s="806"/>
      <c r="AR129" s="806"/>
      <c r="AS129" s="806"/>
      <c r="AT129" s="807"/>
      <c r="AU129" s="99"/>
      <c r="AV129" s="99"/>
      <c r="AW129" s="99"/>
      <c r="AX129" s="773" t="s">
        <v>456</v>
      </c>
      <c r="AY129" s="774"/>
      <c r="AZ129" s="774"/>
      <c r="BA129" s="774"/>
      <c r="BB129" s="774"/>
      <c r="BC129" s="774"/>
      <c r="BD129" s="774"/>
      <c r="BE129" s="775"/>
      <c r="BF129" s="792" t="s">
        <v>183</v>
      </c>
      <c r="BG129" s="793"/>
      <c r="BH129" s="793"/>
      <c r="BI129" s="793"/>
      <c r="BJ129" s="793"/>
      <c r="BK129" s="793"/>
      <c r="BL129" s="794"/>
      <c r="BM129" s="792">
        <v>16.25</v>
      </c>
      <c r="BN129" s="793"/>
      <c r="BO129" s="793"/>
      <c r="BP129" s="793"/>
      <c r="BQ129" s="793"/>
      <c r="BR129" s="793"/>
      <c r="BS129" s="794"/>
      <c r="BT129" s="792">
        <v>30</v>
      </c>
      <c r="BU129" s="793"/>
      <c r="BV129" s="793"/>
      <c r="BW129" s="793"/>
      <c r="BX129" s="793"/>
      <c r="BY129" s="793"/>
      <c r="BZ129" s="795"/>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6" t="s">
        <v>457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458</v>
      </c>
      <c r="X130" s="799"/>
      <c r="Y130" s="799"/>
      <c r="Z130" s="800"/>
      <c r="AA130" s="801">
        <v>10212249</v>
      </c>
      <c r="AB130" s="802"/>
      <c r="AC130" s="802"/>
      <c r="AD130" s="802"/>
      <c r="AE130" s="803"/>
      <c r="AF130" s="804">
        <v>10157674</v>
      </c>
      <c r="AG130" s="802"/>
      <c r="AH130" s="802"/>
      <c r="AI130" s="802"/>
      <c r="AJ130" s="803"/>
      <c r="AK130" s="804">
        <v>10370049</v>
      </c>
      <c r="AL130" s="802"/>
      <c r="AM130" s="802"/>
      <c r="AN130" s="802"/>
      <c r="AO130" s="803"/>
      <c r="AP130" s="805"/>
      <c r="AQ130" s="806"/>
      <c r="AR130" s="806"/>
      <c r="AS130" s="806"/>
      <c r="AT130" s="807"/>
      <c r="AU130" s="99"/>
      <c r="AV130" s="99"/>
      <c r="AW130" s="99"/>
      <c r="AX130" s="773" t="s">
        <v>459</v>
      </c>
      <c r="AY130" s="774"/>
      <c r="AZ130" s="774"/>
      <c r="BA130" s="774"/>
      <c r="BB130" s="774"/>
      <c r="BC130" s="774"/>
      <c r="BD130" s="774"/>
      <c r="BE130" s="775"/>
      <c r="BF130" s="776">
        <v>8</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460</v>
      </c>
      <c r="X131" s="783"/>
      <c r="Y131" s="783"/>
      <c r="Z131" s="784"/>
      <c r="AA131" s="785">
        <v>65616273</v>
      </c>
      <c r="AB131" s="786"/>
      <c r="AC131" s="786"/>
      <c r="AD131" s="786"/>
      <c r="AE131" s="787"/>
      <c r="AF131" s="788">
        <v>67278545</v>
      </c>
      <c r="AG131" s="786"/>
      <c r="AH131" s="786"/>
      <c r="AI131" s="786"/>
      <c r="AJ131" s="787"/>
      <c r="AK131" s="788">
        <v>70245877</v>
      </c>
      <c r="AL131" s="786"/>
      <c r="AM131" s="786"/>
      <c r="AN131" s="786"/>
      <c r="AO131" s="787"/>
      <c r="AP131" s="789"/>
      <c r="AQ131" s="790"/>
      <c r="AR131" s="790"/>
      <c r="AS131" s="790"/>
      <c r="AT131" s="791"/>
      <c r="AU131" s="99"/>
      <c r="AV131" s="99"/>
      <c r="AW131" s="99"/>
      <c r="AX131" s="751" t="s">
        <v>461</v>
      </c>
      <c r="AY131" s="752"/>
      <c r="AZ131" s="752"/>
      <c r="BA131" s="752"/>
      <c r="BB131" s="752"/>
      <c r="BC131" s="752"/>
      <c r="BD131" s="752"/>
      <c r="BE131" s="753"/>
      <c r="BF131" s="754">
        <v>55.6</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0" t="s">
        <v>462</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463</v>
      </c>
      <c r="W132" s="764"/>
      <c r="X132" s="764"/>
      <c r="Y132" s="764"/>
      <c r="Z132" s="765"/>
      <c r="AA132" s="766">
        <v>7.804627977</v>
      </c>
      <c r="AB132" s="767"/>
      <c r="AC132" s="767"/>
      <c r="AD132" s="767"/>
      <c r="AE132" s="768"/>
      <c r="AF132" s="769">
        <v>8.3106880509999996</v>
      </c>
      <c r="AG132" s="767"/>
      <c r="AH132" s="767"/>
      <c r="AI132" s="767"/>
      <c r="AJ132" s="768"/>
      <c r="AK132" s="769">
        <v>7.9927139350000003</v>
      </c>
      <c r="AL132" s="767"/>
      <c r="AM132" s="767"/>
      <c r="AN132" s="767"/>
      <c r="AO132" s="768"/>
      <c r="AP132" s="770"/>
      <c r="AQ132" s="771"/>
      <c r="AR132" s="771"/>
      <c r="AS132" s="771"/>
      <c r="AT132" s="772"/>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464</v>
      </c>
      <c r="W133" s="743"/>
      <c r="X133" s="743"/>
      <c r="Y133" s="743"/>
      <c r="Z133" s="744"/>
      <c r="AA133" s="745">
        <v>7.9</v>
      </c>
      <c r="AB133" s="746"/>
      <c r="AC133" s="746"/>
      <c r="AD133" s="746"/>
      <c r="AE133" s="747"/>
      <c r="AF133" s="745">
        <v>7.9</v>
      </c>
      <c r="AG133" s="746"/>
      <c r="AH133" s="746"/>
      <c r="AI133" s="746"/>
      <c r="AJ133" s="747"/>
      <c r="AK133" s="745">
        <v>8</v>
      </c>
      <c r="AL133" s="746"/>
      <c r="AM133" s="746"/>
      <c r="AN133" s="746"/>
      <c r="AO133" s="747"/>
      <c r="AP133" s="748"/>
      <c r="AQ133" s="749"/>
      <c r="AR133" s="749"/>
      <c r="AS133" s="749"/>
      <c r="AT133" s="750"/>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6Q97XgiUoSogKsUR8ZYurJ7NsPdHGqj2ivl/+/kXrUqhkyP5ba8zqsQu00Gjxs2vjGQutSZX581U8P7aohoqMw==" saltValue="X9On2DWv3r1qqfnxxDcu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466</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EzOFDzF87Il3XIQz+QbjgaUCpKOrS64GpzdlDDHhAm3jlZxcvpP749JAZqWM3FZ+AJ27La4ewJhuRtZfXjttw==" saltValue="/g4GzBcSAbK/63PTRzPS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467</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468</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40" t="s">
        <v>469</v>
      </c>
      <c r="AP7" s="136"/>
      <c r="AQ7" s="137" t="s">
        <v>470</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41"/>
      <c r="AP8" s="142" t="s">
        <v>471</v>
      </c>
      <c r="AQ8" s="143" t="s">
        <v>472</v>
      </c>
      <c r="AR8" s="144" t="s">
        <v>473</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474</v>
      </c>
      <c r="AL9" s="1153"/>
      <c r="AM9" s="1153"/>
      <c r="AN9" s="1154"/>
      <c r="AO9" s="145">
        <v>21501629</v>
      </c>
      <c r="AP9" s="145">
        <v>64519</v>
      </c>
      <c r="AQ9" s="146">
        <v>62943</v>
      </c>
      <c r="AR9" s="147">
        <v>2.5</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475</v>
      </c>
      <c r="AL10" s="1153"/>
      <c r="AM10" s="1153"/>
      <c r="AN10" s="1154"/>
      <c r="AO10" s="148">
        <v>29483</v>
      </c>
      <c r="AP10" s="148">
        <v>88</v>
      </c>
      <c r="AQ10" s="149">
        <v>1681</v>
      </c>
      <c r="AR10" s="150">
        <v>-94.8</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476</v>
      </c>
      <c r="AL11" s="1153"/>
      <c r="AM11" s="1153"/>
      <c r="AN11" s="1154"/>
      <c r="AO11" s="148">
        <v>9991</v>
      </c>
      <c r="AP11" s="148">
        <v>30</v>
      </c>
      <c r="AQ11" s="149">
        <v>656</v>
      </c>
      <c r="AR11" s="150">
        <v>-95.4</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477</v>
      </c>
      <c r="AL12" s="1153"/>
      <c r="AM12" s="1153"/>
      <c r="AN12" s="1154"/>
      <c r="AO12" s="148" t="s">
        <v>478</v>
      </c>
      <c r="AP12" s="148" t="s">
        <v>478</v>
      </c>
      <c r="AQ12" s="149">
        <v>24</v>
      </c>
      <c r="AR12" s="150" t="s">
        <v>478</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479</v>
      </c>
      <c r="AL13" s="1153"/>
      <c r="AM13" s="1153"/>
      <c r="AN13" s="1154"/>
      <c r="AO13" s="148">
        <v>691812</v>
      </c>
      <c r="AP13" s="148">
        <v>2076</v>
      </c>
      <c r="AQ13" s="149">
        <v>1968</v>
      </c>
      <c r="AR13" s="150">
        <v>5.5</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480</v>
      </c>
      <c r="AL14" s="1153"/>
      <c r="AM14" s="1153"/>
      <c r="AN14" s="1154"/>
      <c r="AO14" s="148">
        <v>577691</v>
      </c>
      <c r="AP14" s="148">
        <v>1733</v>
      </c>
      <c r="AQ14" s="149">
        <v>1222</v>
      </c>
      <c r="AR14" s="150">
        <v>41.8</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481</v>
      </c>
      <c r="AL15" s="1156"/>
      <c r="AM15" s="1156"/>
      <c r="AN15" s="1157"/>
      <c r="AO15" s="148">
        <v>-1561987</v>
      </c>
      <c r="AP15" s="148">
        <v>-4687</v>
      </c>
      <c r="AQ15" s="149">
        <v>-3725</v>
      </c>
      <c r="AR15" s="150">
        <v>25.8</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124</v>
      </c>
      <c r="AL16" s="1156"/>
      <c r="AM16" s="1156"/>
      <c r="AN16" s="1157"/>
      <c r="AO16" s="148">
        <v>21248619</v>
      </c>
      <c r="AP16" s="148">
        <v>63759</v>
      </c>
      <c r="AQ16" s="149">
        <v>64768</v>
      </c>
      <c r="AR16" s="150">
        <v>-1.6</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482</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483</v>
      </c>
      <c r="AP20" s="157" t="s">
        <v>484</v>
      </c>
      <c r="AQ20" s="158" t="s">
        <v>485</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486</v>
      </c>
      <c r="AL21" s="1159"/>
      <c r="AM21" s="1159"/>
      <c r="AN21" s="1160"/>
      <c r="AO21" s="161">
        <v>6.98</v>
      </c>
      <c r="AP21" s="162">
        <v>6.41</v>
      </c>
      <c r="AQ21" s="163">
        <v>0.56999999999999995</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487</v>
      </c>
      <c r="AL22" s="1159"/>
      <c r="AM22" s="1159"/>
      <c r="AN22" s="1160"/>
      <c r="AO22" s="166">
        <v>99.4</v>
      </c>
      <c r="AP22" s="167">
        <v>99.7</v>
      </c>
      <c r="AQ22" s="168">
        <v>-0.3</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51" t="s">
        <v>488</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131"/>
    </row>
    <row r="27" spans="1:46" x14ac:dyDescent="0.15">
      <c r="A27" s="173"/>
      <c r="AO27" s="126"/>
      <c r="AP27" s="126"/>
      <c r="AQ27" s="126"/>
      <c r="AR27" s="126"/>
      <c r="AS27" s="126"/>
      <c r="AT27" s="126"/>
    </row>
    <row r="28" spans="1:46" ht="17.25" x14ac:dyDescent="0.15">
      <c r="A28" s="127" t="s">
        <v>489</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490</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40" t="s">
        <v>469</v>
      </c>
      <c r="AP30" s="136"/>
      <c r="AQ30" s="137" t="s">
        <v>470</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41"/>
      <c r="AP31" s="142" t="s">
        <v>471</v>
      </c>
      <c r="AQ31" s="143" t="s">
        <v>472</v>
      </c>
      <c r="AR31" s="144" t="s">
        <v>473</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42" t="s">
        <v>491</v>
      </c>
      <c r="AL32" s="1143"/>
      <c r="AM32" s="1143"/>
      <c r="AN32" s="1144"/>
      <c r="AO32" s="176">
        <v>15770784</v>
      </c>
      <c r="AP32" s="176">
        <v>47322</v>
      </c>
      <c r="AQ32" s="177">
        <v>36898</v>
      </c>
      <c r="AR32" s="178">
        <v>28.3</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42" t="s">
        <v>492</v>
      </c>
      <c r="AL33" s="1143"/>
      <c r="AM33" s="1143"/>
      <c r="AN33" s="1144"/>
      <c r="AO33" s="176" t="s">
        <v>478</v>
      </c>
      <c r="AP33" s="176" t="s">
        <v>478</v>
      </c>
      <c r="AQ33" s="177">
        <v>2</v>
      </c>
      <c r="AR33" s="178" t="s">
        <v>478</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42" t="s">
        <v>493</v>
      </c>
      <c r="AL34" s="1143"/>
      <c r="AM34" s="1143"/>
      <c r="AN34" s="1144"/>
      <c r="AO34" s="176" t="s">
        <v>478</v>
      </c>
      <c r="AP34" s="176" t="s">
        <v>478</v>
      </c>
      <c r="AQ34" s="177">
        <v>63</v>
      </c>
      <c r="AR34" s="178" t="s">
        <v>478</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42" t="s">
        <v>494</v>
      </c>
      <c r="AL35" s="1143"/>
      <c r="AM35" s="1143"/>
      <c r="AN35" s="1144"/>
      <c r="AO35" s="176">
        <v>1979585</v>
      </c>
      <c r="AP35" s="176">
        <v>5940</v>
      </c>
      <c r="AQ35" s="177">
        <v>8350</v>
      </c>
      <c r="AR35" s="178">
        <v>-28.9</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42" t="s">
        <v>495</v>
      </c>
      <c r="AL36" s="1143"/>
      <c r="AM36" s="1143"/>
      <c r="AN36" s="1144"/>
      <c r="AO36" s="176" t="s">
        <v>478</v>
      </c>
      <c r="AP36" s="176" t="s">
        <v>478</v>
      </c>
      <c r="AQ36" s="177">
        <v>436</v>
      </c>
      <c r="AR36" s="178" t="s">
        <v>478</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42" t="s">
        <v>496</v>
      </c>
      <c r="AL37" s="1143"/>
      <c r="AM37" s="1143"/>
      <c r="AN37" s="1144"/>
      <c r="AO37" s="176" t="s">
        <v>478</v>
      </c>
      <c r="AP37" s="176" t="s">
        <v>478</v>
      </c>
      <c r="AQ37" s="177">
        <v>641</v>
      </c>
      <c r="AR37" s="178" t="s">
        <v>478</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45" t="s">
        <v>497</v>
      </c>
      <c r="AL38" s="1146"/>
      <c r="AM38" s="1146"/>
      <c r="AN38" s="1147"/>
      <c r="AO38" s="179" t="s">
        <v>478</v>
      </c>
      <c r="AP38" s="179" t="s">
        <v>478</v>
      </c>
      <c r="AQ38" s="180">
        <v>1</v>
      </c>
      <c r="AR38" s="168" t="s">
        <v>478</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45" t="s">
        <v>498</v>
      </c>
      <c r="AL39" s="1146"/>
      <c r="AM39" s="1146"/>
      <c r="AN39" s="1147"/>
      <c r="AO39" s="176">
        <v>-1765768</v>
      </c>
      <c r="AP39" s="176">
        <v>-5298</v>
      </c>
      <c r="AQ39" s="177">
        <v>-7817</v>
      </c>
      <c r="AR39" s="178">
        <v>-32.200000000000003</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42" t="s">
        <v>499</v>
      </c>
      <c r="AL40" s="1143"/>
      <c r="AM40" s="1143"/>
      <c r="AN40" s="1144"/>
      <c r="AO40" s="176">
        <v>-10370049</v>
      </c>
      <c r="AP40" s="176">
        <v>-31117</v>
      </c>
      <c r="AQ40" s="177">
        <v>-28299</v>
      </c>
      <c r="AR40" s="178">
        <v>10</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8" t="s">
        <v>242</v>
      </c>
      <c r="AL41" s="1149"/>
      <c r="AM41" s="1149"/>
      <c r="AN41" s="1150"/>
      <c r="AO41" s="176">
        <v>5614552</v>
      </c>
      <c r="AP41" s="176">
        <v>16847</v>
      </c>
      <c r="AQ41" s="177">
        <v>10277</v>
      </c>
      <c r="AR41" s="178">
        <v>63.9</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500</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501</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502</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35" t="s">
        <v>469</v>
      </c>
      <c r="AN49" s="1137" t="s">
        <v>503</v>
      </c>
      <c r="AO49" s="1138"/>
      <c r="AP49" s="1138"/>
      <c r="AQ49" s="1138"/>
      <c r="AR49" s="1139"/>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36"/>
      <c r="AN50" s="192" t="s">
        <v>504</v>
      </c>
      <c r="AO50" s="193" t="s">
        <v>505</v>
      </c>
      <c r="AP50" s="194" t="s">
        <v>506</v>
      </c>
      <c r="AQ50" s="195" t="s">
        <v>507</v>
      </c>
      <c r="AR50" s="196" t="s">
        <v>508</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509</v>
      </c>
      <c r="AL51" s="189"/>
      <c r="AM51" s="197">
        <v>23532690</v>
      </c>
      <c r="AN51" s="198">
        <v>69577</v>
      </c>
      <c r="AO51" s="199">
        <v>-0.5</v>
      </c>
      <c r="AP51" s="200">
        <v>48088</v>
      </c>
      <c r="AQ51" s="201">
        <v>3.6</v>
      </c>
      <c r="AR51" s="202">
        <v>-4.0999999999999996</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510</v>
      </c>
      <c r="AM52" s="205">
        <v>10842605</v>
      </c>
      <c r="AN52" s="206">
        <v>32057</v>
      </c>
      <c r="AO52" s="207">
        <v>-25.7</v>
      </c>
      <c r="AP52" s="208">
        <v>25183</v>
      </c>
      <c r="AQ52" s="209">
        <v>-4.3</v>
      </c>
      <c r="AR52" s="210">
        <v>-21.4</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511</v>
      </c>
      <c r="AL53" s="189"/>
      <c r="AM53" s="197">
        <v>19283256</v>
      </c>
      <c r="AN53" s="198">
        <v>57135</v>
      </c>
      <c r="AO53" s="199">
        <v>-17.899999999999999</v>
      </c>
      <c r="AP53" s="200">
        <v>46457</v>
      </c>
      <c r="AQ53" s="201">
        <v>-3.4</v>
      </c>
      <c r="AR53" s="202">
        <v>-14.5</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510</v>
      </c>
      <c r="AM54" s="205">
        <v>8163155</v>
      </c>
      <c r="AN54" s="206">
        <v>24187</v>
      </c>
      <c r="AO54" s="207">
        <v>-24.6</v>
      </c>
      <c r="AP54" s="208">
        <v>24020</v>
      </c>
      <c r="AQ54" s="209">
        <v>-4.5999999999999996</v>
      </c>
      <c r="AR54" s="210">
        <v>-20</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512</v>
      </c>
      <c r="AL55" s="189"/>
      <c r="AM55" s="197">
        <v>21530675</v>
      </c>
      <c r="AN55" s="198">
        <v>64057</v>
      </c>
      <c r="AO55" s="199">
        <v>12.1</v>
      </c>
      <c r="AP55" s="200">
        <v>51849</v>
      </c>
      <c r="AQ55" s="201">
        <v>11.6</v>
      </c>
      <c r="AR55" s="202">
        <v>0.5</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510</v>
      </c>
      <c r="AM56" s="205">
        <v>8344671</v>
      </c>
      <c r="AN56" s="206">
        <v>24827</v>
      </c>
      <c r="AO56" s="207">
        <v>2.6</v>
      </c>
      <c r="AP56" s="208">
        <v>26326</v>
      </c>
      <c r="AQ56" s="209">
        <v>9.6</v>
      </c>
      <c r="AR56" s="210">
        <v>-7</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513</v>
      </c>
      <c r="AL57" s="189"/>
      <c r="AM57" s="197">
        <v>18821870</v>
      </c>
      <c r="AN57" s="198">
        <v>56175</v>
      </c>
      <c r="AO57" s="199">
        <v>-12.3</v>
      </c>
      <c r="AP57" s="200">
        <v>52191</v>
      </c>
      <c r="AQ57" s="201">
        <v>0.7</v>
      </c>
      <c r="AR57" s="202">
        <v>-13</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510</v>
      </c>
      <c r="AM58" s="205">
        <v>9127052</v>
      </c>
      <c r="AN58" s="206">
        <v>27240</v>
      </c>
      <c r="AO58" s="207">
        <v>9.6999999999999993</v>
      </c>
      <c r="AP58" s="208">
        <v>26807</v>
      </c>
      <c r="AQ58" s="209">
        <v>1.8</v>
      </c>
      <c r="AR58" s="210">
        <v>7.9</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514</v>
      </c>
      <c r="AL59" s="189"/>
      <c r="AM59" s="197">
        <v>19305296</v>
      </c>
      <c r="AN59" s="198">
        <v>57928</v>
      </c>
      <c r="AO59" s="199">
        <v>3.1</v>
      </c>
      <c r="AP59" s="200">
        <v>48105</v>
      </c>
      <c r="AQ59" s="201">
        <v>-7.8</v>
      </c>
      <c r="AR59" s="202">
        <v>10.9</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510</v>
      </c>
      <c r="AM60" s="205">
        <v>8714012</v>
      </c>
      <c r="AN60" s="206">
        <v>26148</v>
      </c>
      <c r="AO60" s="207">
        <v>-4</v>
      </c>
      <c r="AP60" s="208">
        <v>24072</v>
      </c>
      <c r="AQ60" s="209">
        <v>-10.199999999999999</v>
      </c>
      <c r="AR60" s="210">
        <v>6.2</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515</v>
      </c>
      <c r="AL61" s="211"/>
      <c r="AM61" s="212">
        <v>20494757</v>
      </c>
      <c r="AN61" s="213">
        <v>60974</v>
      </c>
      <c r="AO61" s="214">
        <v>-3.1</v>
      </c>
      <c r="AP61" s="215">
        <v>49338</v>
      </c>
      <c r="AQ61" s="216">
        <v>0.9</v>
      </c>
      <c r="AR61" s="202">
        <v>-4</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510</v>
      </c>
      <c r="AM62" s="205">
        <v>9038299</v>
      </c>
      <c r="AN62" s="206">
        <v>26892</v>
      </c>
      <c r="AO62" s="207">
        <v>-8.4</v>
      </c>
      <c r="AP62" s="208">
        <v>25282</v>
      </c>
      <c r="AQ62" s="209">
        <v>-1.5</v>
      </c>
      <c r="AR62" s="210">
        <v>-6.9</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G0Zp/CVp2OKtshCkQgkLa4Q9DUk78WoztL8+xdVc5l1I2bd/9Xm5tA235TPOnjxwNnMlqO6Lp7nD/KWa2W0mUw==" saltValue="xb5wcFig7LL3O4Y+kDTP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516</v>
      </c>
    </row>
    <row r="120" spans="125:125" ht="13.5" hidden="1" customHeight="1" x14ac:dyDescent="0.15"/>
    <row r="121" spans="125:125" ht="13.5" hidden="1" customHeight="1" x14ac:dyDescent="0.15">
      <c r="DU121" s="5"/>
    </row>
  </sheetData>
  <sheetProtection algorithmName="SHA-512" hashValue="9mAxVQEiAcWWysfl32LFbYTATQqXhdNESVXZvc5fBTAtcckEcUtLq2NpyevFYVwcrfRmv+42tmbq9y7Pd/9awQ==" saltValue="xVRw07IRFb3SDSg4or6w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465</v>
      </c>
    </row>
  </sheetData>
  <sheetProtection algorithmName="SHA-512" hashValue="W+HBDZl3vvbOfBI2PzVH0WZx7vTDNlM7g1EWugXwMZ0H4WYPmxpOj1LE0b/0Dr0hcCk4G1qk0/7LJyWTmSZ83g==" saltValue="2lyD0iOhBGxcG6uk8Lql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517</v>
      </c>
    </row>
    <row r="46" spans="2:10" ht="29.25" customHeight="1" thickBot="1" x14ac:dyDescent="0.25">
      <c r="B46" s="222" t="s">
        <v>25</v>
      </c>
      <c r="C46" s="223"/>
      <c r="D46" s="223"/>
      <c r="E46" s="224" t="s">
        <v>518</v>
      </c>
      <c r="F46" s="225" t="s">
        <v>3</v>
      </c>
      <c r="G46" s="226" t="s">
        <v>4</v>
      </c>
      <c r="H46" s="226" t="s">
        <v>5</v>
      </c>
      <c r="I46" s="226" t="s">
        <v>6</v>
      </c>
      <c r="J46" s="227" t="s">
        <v>7</v>
      </c>
    </row>
    <row r="47" spans="2:10" ht="57.75" customHeight="1" x14ac:dyDescent="0.15">
      <c r="B47" s="228"/>
      <c r="C47" s="1161" t="s">
        <v>519</v>
      </c>
      <c r="D47" s="1161"/>
      <c r="E47" s="1162"/>
      <c r="F47" s="229">
        <v>9.3000000000000007</v>
      </c>
      <c r="G47" s="230">
        <v>8.27</v>
      </c>
      <c r="H47" s="230">
        <v>8</v>
      </c>
      <c r="I47" s="230">
        <v>5.92</v>
      </c>
      <c r="J47" s="231">
        <v>9.7899999999999991</v>
      </c>
    </row>
    <row r="48" spans="2:10" ht="57.75" customHeight="1" x14ac:dyDescent="0.15">
      <c r="B48" s="232"/>
      <c r="C48" s="1163" t="s">
        <v>520</v>
      </c>
      <c r="D48" s="1163"/>
      <c r="E48" s="1164"/>
      <c r="F48" s="233">
        <v>3.3</v>
      </c>
      <c r="G48" s="234">
        <v>3.37</v>
      </c>
      <c r="H48" s="234">
        <v>2.8</v>
      </c>
      <c r="I48" s="234">
        <v>4.45</v>
      </c>
      <c r="J48" s="235">
        <v>5.14</v>
      </c>
    </row>
    <row r="49" spans="2:10" ht="57.75" customHeight="1" thickBot="1" x14ac:dyDescent="0.2">
      <c r="B49" s="236"/>
      <c r="C49" s="1165" t="s">
        <v>521</v>
      </c>
      <c r="D49" s="1165"/>
      <c r="E49" s="1166"/>
      <c r="F49" s="237" t="s">
        <v>522</v>
      </c>
      <c r="G49" s="238" t="s">
        <v>523</v>
      </c>
      <c r="H49" s="238" t="s">
        <v>524</v>
      </c>
      <c r="I49" s="238" t="s">
        <v>525</v>
      </c>
      <c r="J49" s="239">
        <v>2.5</v>
      </c>
    </row>
    <row r="50" spans="2:10" x14ac:dyDescent="0.15"/>
  </sheetData>
  <sheetProtection algorithmName="SHA-512" hashValue="3UwgP9WmUtLBtMSap1BHnA2zqYmJibOSpQet+rpaWYb9Oh1K856VDdieWLFrZHA+kev2lMPwGbmBobR373T4MA==" saltValue="PEytLVh1WQRi9lqRs+1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517</v>
      </c>
      <c r="K32" s="240"/>
      <c r="L32" s="240"/>
      <c r="M32" s="240"/>
      <c r="N32" s="240"/>
      <c r="O32" s="240"/>
      <c r="P32" s="240"/>
    </row>
    <row r="33" spans="1:16" ht="39" customHeight="1" thickBot="1" x14ac:dyDescent="0.25">
      <c r="A33" s="240"/>
      <c r="B33" s="243" t="s">
        <v>526</v>
      </c>
      <c r="C33" s="244"/>
      <c r="D33" s="244"/>
      <c r="E33" s="245" t="s">
        <v>518</v>
      </c>
      <c r="F33" s="246" t="s">
        <v>3</v>
      </c>
      <c r="G33" s="247" t="s">
        <v>4</v>
      </c>
      <c r="H33" s="247" t="s">
        <v>5</v>
      </c>
      <c r="I33" s="247" t="s">
        <v>6</v>
      </c>
      <c r="J33" s="248" t="s">
        <v>7</v>
      </c>
      <c r="K33" s="240"/>
      <c r="L33" s="240"/>
      <c r="M33" s="240"/>
      <c r="N33" s="240"/>
      <c r="O33" s="240"/>
      <c r="P33" s="240"/>
    </row>
    <row r="34" spans="1:16" ht="39" customHeight="1" x14ac:dyDescent="0.15">
      <c r="A34" s="240"/>
      <c r="B34" s="249"/>
      <c r="C34" s="1173" t="s">
        <v>527</v>
      </c>
      <c r="D34" s="1173"/>
      <c r="E34" s="1174"/>
      <c r="F34" s="250">
        <v>3.27</v>
      </c>
      <c r="G34" s="251">
        <v>3.33</v>
      </c>
      <c r="H34" s="251">
        <v>2.76</v>
      </c>
      <c r="I34" s="251">
        <v>4.4000000000000004</v>
      </c>
      <c r="J34" s="252">
        <v>5.08</v>
      </c>
      <c r="K34" s="240"/>
      <c r="L34" s="240"/>
      <c r="M34" s="240"/>
      <c r="N34" s="240"/>
      <c r="O34" s="240"/>
      <c r="P34" s="240"/>
    </row>
    <row r="35" spans="1:16" ht="39" customHeight="1" x14ac:dyDescent="0.15">
      <c r="A35" s="240"/>
      <c r="B35" s="253"/>
      <c r="C35" s="1167" t="s">
        <v>528</v>
      </c>
      <c r="D35" s="1168"/>
      <c r="E35" s="1169"/>
      <c r="F35" s="254">
        <v>2.83</v>
      </c>
      <c r="G35" s="255">
        <v>2.95</v>
      </c>
      <c r="H35" s="255">
        <v>2.78</v>
      </c>
      <c r="I35" s="255">
        <v>2.4300000000000002</v>
      </c>
      <c r="J35" s="256">
        <v>2.2599999999999998</v>
      </c>
      <c r="K35" s="240"/>
      <c r="L35" s="240"/>
      <c r="M35" s="240"/>
      <c r="N35" s="240"/>
      <c r="O35" s="240"/>
      <c r="P35" s="240"/>
    </row>
    <row r="36" spans="1:16" ht="39" customHeight="1" x14ac:dyDescent="0.15">
      <c r="A36" s="240"/>
      <c r="B36" s="253"/>
      <c r="C36" s="1167" t="s">
        <v>529</v>
      </c>
      <c r="D36" s="1168"/>
      <c r="E36" s="1169"/>
      <c r="F36" s="254">
        <v>3.86</v>
      </c>
      <c r="G36" s="255">
        <v>3.52</v>
      </c>
      <c r="H36" s="255">
        <v>2.89</v>
      </c>
      <c r="I36" s="255">
        <v>2.46</v>
      </c>
      <c r="J36" s="256">
        <v>1.95</v>
      </c>
      <c r="K36" s="240"/>
      <c r="L36" s="240"/>
      <c r="M36" s="240"/>
      <c r="N36" s="240"/>
      <c r="O36" s="240"/>
      <c r="P36" s="240"/>
    </row>
    <row r="37" spans="1:16" ht="39" customHeight="1" x14ac:dyDescent="0.15">
      <c r="A37" s="240"/>
      <c r="B37" s="253"/>
      <c r="C37" s="1167" t="s">
        <v>530</v>
      </c>
      <c r="D37" s="1168"/>
      <c r="E37" s="1169"/>
      <c r="F37" s="254">
        <v>1.97</v>
      </c>
      <c r="G37" s="255">
        <v>0.56000000000000005</v>
      </c>
      <c r="H37" s="255">
        <v>0.31</v>
      </c>
      <c r="I37" s="255">
        <v>0.99</v>
      </c>
      <c r="J37" s="256">
        <v>0.88</v>
      </c>
      <c r="K37" s="240"/>
      <c r="L37" s="240"/>
      <c r="M37" s="240"/>
      <c r="N37" s="240"/>
      <c r="O37" s="240"/>
      <c r="P37" s="240"/>
    </row>
    <row r="38" spans="1:16" ht="39" customHeight="1" x14ac:dyDescent="0.15">
      <c r="A38" s="240"/>
      <c r="B38" s="253"/>
      <c r="C38" s="1167" t="s">
        <v>531</v>
      </c>
      <c r="D38" s="1168"/>
      <c r="E38" s="1169"/>
      <c r="F38" s="254">
        <v>1.02</v>
      </c>
      <c r="G38" s="255">
        <v>0.67</v>
      </c>
      <c r="H38" s="255">
        <v>0.41</v>
      </c>
      <c r="I38" s="255">
        <v>0.53</v>
      </c>
      <c r="J38" s="256">
        <v>0.51</v>
      </c>
      <c r="K38" s="240"/>
      <c r="L38" s="240"/>
      <c r="M38" s="240"/>
      <c r="N38" s="240"/>
      <c r="O38" s="240"/>
      <c r="P38" s="240"/>
    </row>
    <row r="39" spans="1:16" ht="39" customHeight="1" x14ac:dyDescent="0.15">
      <c r="A39" s="240"/>
      <c r="B39" s="253"/>
      <c r="C39" s="1167" t="s">
        <v>532</v>
      </c>
      <c r="D39" s="1168"/>
      <c r="E39" s="1169"/>
      <c r="F39" s="254">
        <v>0.81</v>
      </c>
      <c r="G39" s="255">
        <v>1.04</v>
      </c>
      <c r="H39" s="255">
        <v>1.32</v>
      </c>
      <c r="I39" s="255">
        <v>1.55</v>
      </c>
      <c r="J39" s="256">
        <v>0.43</v>
      </c>
      <c r="K39" s="240"/>
      <c r="L39" s="240"/>
      <c r="M39" s="240"/>
      <c r="N39" s="240"/>
      <c r="O39" s="240"/>
      <c r="P39" s="240"/>
    </row>
    <row r="40" spans="1:16" ht="39" customHeight="1" x14ac:dyDescent="0.15">
      <c r="A40" s="240"/>
      <c r="B40" s="253"/>
      <c r="C40" s="1167" t="s">
        <v>533</v>
      </c>
      <c r="D40" s="1168"/>
      <c r="E40" s="1169"/>
      <c r="F40" s="254">
        <v>0.49</v>
      </c>
      <c r="G40" s="255">
        <v>0.48</v>
      </c>
      <c r="H40" s="255">
        <v>0.54</v>
      </c>
      <c r="I40" s="255">
        <v>0.37</v>
      </c>
      <c r="J40" s="256">
        <v>0.31</v>
      </c>
      <c r="K40" s="240"/>
      <c r="L40" s="240"/>
      <c r="M40" s="240"/>
      <c r="N40" s="240"/>
      <c r="O40" s="240"/>
      <c r="P40" s="240"/>
    </row>
    <row r="41" spans="1:16" ht="39" customHeight="1" x14ac:dyDescent="0.15">
      <c r="A41" s="240"/>
      <c r="B41" s="253"/>
      <c r="C41" s="1167" t="s">
        <v>534</v>
      </c>
      <c r="D41" s="1168"/>
      <c r="E41" s="1169"/>
      <c r="F41" s="254">
        <v>0.02</v>
      </c>
      <c r="G41" s="255">
        <v>0.03</v>
      </c>
      <c r="H41" s="255">
        <v>0.03</v>
      </c>
      <c r="I41" s="255">
        <v>0.04</v>
      </c>
      <c r="J41" s="256">
        <v>0.05</v>
      </c>
      <c r="K41" s="240"/>
      <c r="L41" s="240"/>
      <c r="M41" s="240"/>
      <c r="N41" s="240"/>
      <c r="O41" s="240"/>
      <c r="P41" s="240"/>
    </row>
    <row r="42" spans="1:16" ht="39" customHeight="1" x14ac:dyDescent="0.15">
      <c r="A42" s="240"/>
      <c r="B42" s="257"/>
      <c r="C42" s="1167" t="s">
        <v>535</v>
      </c>
      <c r="D42" s="1168"/>
      <c r="E42" s="1169"/>
      <c r="F42" s="254" t="s">
        <v>478</v>
      </c>
      <c r="G42" s="255" t="s">
        <v>478</v>
      </c>
      <c r="H42" s="255" t="s">
        <v>478</v>
      </c>
      <c r="I42" s="255" t="s">
        <v>478</v>
      </c>
      <c r="J42" s="256" t="s">
        <v>478</v>
      </c>
      <c r="K42" s="240"/>
      <c r="L42" s="240"/>
      <c r="M42" s="240"/>
      <c r="N42" s="240"/>
      <c r="O42" s="240"/>
      <c r="P42" s="240"/>
    </row>
    <row r="43" spans="1:16" ht="39" customHeight="1" thickBot="1" x14ac:dyDescent="0.2">
      <c r="A43" s="240"/>
      <c r="B43" s="258"/>
      <c r="C43" s="1170" t="s">
        <v>536</v>
      </c>
      <c r="D43" s="1171"/>
      <c r="E43" s="1172"/>
      <c r="F43" s="259">
        <v>0.04</v>
      </c>
      <c r="G43" s="260">
        <v>0.06</v>
      </c>
      <c r="H43" s="260">
        <v>0.05</v>
      </c>
      <c r="I43" s="260">
        <v>0.04</v>
      </c>
      <c r="J43" s="261">
        <v>0.02</v>
      </c>
      <c r="K43" s="240"/>
      <c r="L43" s="240"/>
      <c r="M43" s="240"/>
      <c r="N43" s="240"/>
      <c r="O43" s="240"/>
      <c r="P43" s="240"/>
    </row>
    <row r="44" spans="1:16" ht="39" customHeight="1" x14ac:dyDescent="0.15">
      <c r="A44" s="240"/>
      <c r="B44" s="262" t="s">
        <v>537</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54lPePDwdnTxkmVcJesNDixDoyFNvoB1M2LhZVnAkTAhiLXiVNWNcaA9PLtz+t+B6Ihq22A+ktpOOzeWn8fMfA==" saltValue="xZyBbHO34qiLBxj2QPK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538</v>
      </c>
      <c r="P43" s="266"/>
      <c r="Q43" s="266"/>
      <c r="R43" s="266"/>
      <c r="S43" s="266"/>
      <c r="T43" s="266"/>
      <c r="U43" s="266"/>
    </row>
    <row r="44" spans="1:21" ht="30.75" customHeight="1" thickBot="1" x14ac:dyDescent="0.2">
      <c r="A44" s="266"/>
      <c r="B44" s="269" t="s">
        <v>539</v>
      </c>
      <c r="C44" s="270"/>
      <c r="D44" s="270"/>
      <c r="E44" s="271"/>
      <c r="F44" s="271"/>
      <c r="G44" s="271"/>
      <c r="H44" s="271"/>
      <c r="I44" s="271"/>
      <c r="J44" s="272" t="s">
        <v>518</v>
      </c>
      <c r="K44" s="273" t="s">
        <v>3</v>
      </c>
      <c r="L44" s="274" t="s">
        <v>4</v>
      </c>
      <c r="M44" s="274" t="s">
        <v>5</v>
      </c>
      <c r="N44" s="274" t="s">
        <v>6</v>
      </c>
      <c r="O44" s="275" t="s">
        <v>7</v>
      </c>
      <c r="P44" s="266"/>
      <c r="Q44" s="266"/>
      <c r="R44" s="266"/>
      <c r="S44" s="266"/>
      <c r="T44" s="266"/>
      <c r="U44" s="266"/>
    </row>
    <row r="45" spans="1:21" ht="30.75" customHeight="1" x14ac:dyDescent="0.15">
      <c r="A45" s="266"/>
      <c r="B45" s="1193" t="s">
        <v>540</v>
      </c>
      <c r="C45" s="1194"/>
      <c r="D45" s="276"/>
      <c r="E45" s="1199" t="s">
        <v>541</v>
      </c>
      <c r="F45" s="1199"/>
      <c r="G45" s="1199"/>
      <c r="H45" s="1199"/>
      <c r="I45" s="1199"/>
      <c r="J45" s="1200"/>
      <c r="K45" s="277">
        <v>15184</v>
      </c>
      <c r="L45" s="278">
        <v>14908</v>
      </c>
      <c r="M45" s="278">
        <v>14926</v>
      </c>
      <c r="N45" s="278">
        <v>15338</v>
      </c>
      <c r="O45" s="279">
        <v>15771</v>
      </c>
      <c r="P45" s="266"/>
      <c r="Q45" s="266"/>
      <c r="R45" s="266"/>
      <c r="S45" s="266"/>
      <c r="T45" s="266"/>
      <c r="U45" s="266"/>
    </row>
    <row r="46" spans="1:21" ht="30.75" customHeight="1" x14ac:dyDescent="0.15">
      <c r="A46" s="266"/>
      <c r="B46" s="1195"/>
      <c r="C46" s="1196"/>
      <c r="D46" s="280"/>
      <c r="E46" s="1177" t="s">
        <v>542</v>
      </c>
      <c r="F46" s="1177"/>
      <c r="G46" s="1177"/>
      <c r="H46" s="1177"/>
      <c r="I46" s="1177"/>
      <c r="J46" s="1178"/>
      <c r="K46" s="281" t="s">
        <v>478</v>
      </c>
      <c r="L46" s="282" t="s">
        <v>478</v>
      </c>
      <c r="M46" s="282" t="s">
        <v>478</v>
      </c>
      <c r="N46" s="282" t="s">
        <v>478</v>
      </c>
      <c r="O46" s="283" t="s">
        <v>478</v>
      </c>
      <c r="P46" s="266"/>
      <c r="Q46" s="266"/>
      <c r="R46" s="266"/>
      <c r="S46" s="266"/>
      <c r="T46" s="266"/>
      <c r="U46" s="266"/>
    </row>
    <row r="47" spans="1:21" ht="30.75" customHeight="1" x14ac:dyDescent="0.15">
      <c r="A47" s="266"/>
      <c r="B47" s="1195"/>
      <c r="C47" s="1196"/>
      <c r="D47" s="280"/>
      <c r="E47" s="1177" t="s">
        <v>543</v>
      </c>
      <c r="F47" s="1177"/>
      <c r="G47" s="1177"/>
      <c r="H47" s="1177"/>
      <c r="I47" s="1177"/>
      <c r="J47" s="1178"/>
      <c r="K47" s="281" t="s">
        <v>478</v>
      </c>
      <c r="L47" s="282" t="s">
        <v>478</v>
      </c>
      <c r="M47" s="282" t="s">
        <v>478</v>
      </c>
      <c r="N47" s="282" t="s">
        <v>478</v>
      </c>
      <c r="O47" s="283" t="s">
        <v>478</v>
      </c>
      <c r="P47" s="266"/>
      <c r="Q47" s="266"/>
      <c r="R47" s="266"/>
      <c r="S47" s="266"/>
      <c r="T47" s="266"/>
      <c r="U47" s="266"/>
    </row>
    <row r="48" spans="1:21" ht="30.75" customHeight="1" x14ac:dyDescent="0.15">
      <c r="A48" s="266"/>
      <c r="B48" s="1195"/>
      <c r="C48" s="1196"/>
      <c r="D48" s="280"/>
      <c r="E48" s="1177" t="s">
        <v>544</v>
      </c>
      <c r="F48" s="1177"/>
      <c r="G48" s="1177"/>
      <c r="H48" s="1177"/>
      <c r="I48" s="1177"/>
      <c r="J48" s="1178"/>
      <c r="K48" s="281">
        <v>2204</v>
      </c>
      <c r="L48" s="282">
        <v>2117</v>
      </c>
      <c r="M48" s="282">
        <v>2076</v>
      </c>
      <c r="N48" s="282">
        <v>1998</v>
      </c>
      <c r="O48" s="283">
        <v>1980</v>
      </c>
      <c r="P48" s="266"/>
      <c r="Q48" s="266"/>
      <c r="R48" s="266"/>
      <c r="S48" s="266"/>
      <c r="T48" s="266"/>
      <c r="U48" s="266"/>
    </row>
    <row r="49" spans="1:21" ht="30.75" customHeight="1" x14ac:dyDescent="0.15">
      <c r="A49" s="266"/>
      <c r="B49" s="1195"/>
      <c r="C49" s="1196"/>
      <c r="D49" s="280"/>
      <c r="E49" s="1177" t="s">
        <v>545</v>
      </c>
      <c r="F49" s="1177"/>
      <c r="G49" s="1177"/>
      <c r="H49" s="1177"/>
      <c r="I49" s="1177"/>
      <c r="J49" s="1178"/>
      <c r="K49" s="281" t="s">
        <v>478</v>
      </c>
      <c r="L49" s="282" t="s">
        <v>478</v>
      </c>
      <c r="M49" s="282" t="s">
        <v>478</v>
      </c>
      <c r="N49" s="282" t="s">
        <v>478</v>
      </c>
      <c r="O49" s="283" t="s">
        <v>478</v>
      </c>
      <c r="P49" s="266"/>
      <c r="Q49" s="266"/>
      <c r="R49" s="266"/>
      <c r="S49" s="266"/>
      <c r="T49" s="266"/>
      <c r="U49" s="266"/>
    </row>
    <row r="50" spans="1:21" ht="30.75" customHeight="1" x14ac:dyDescent="0.15">
      <c r="A50" s="266"/>
      <c r="B50" s="1195"/>
      <c r="C50" s="1196"/>
      <c r="D50" s="280"/>
      <c r="E50" s="1177" t="s">
        <v>546</v>
      </c>
      <c r="F50" s="1177"/>
      <c r="G50" s="1177"/>
      <c r="H50" s="1177"/>
      <c r="I50" s="1177"/>
      <c r="J50" s="1178"/>
      <c r="K50" s="281" t="s">
        <v>478</v>
      </c>
      <c r="L50" s="282" t="s">
        <v>478</v>
      </c>
      <c r="M50" s="282" t="s">
        <v>478</v>
      </c>
      <c r="N50" s="282" t="s">
        <v>478</v>
      </c>
      <c r="O50" s="283" t="s">
        <v>478</v>
      </c>
      <c r="P50" s="266"/>
      <c r="Q50" s="266"/>
      <c r="R50" s="266"/>
      <c r="S50" s="266"/>
      <c r="T50" s="266"/>
      <c r="U50" s="266"/>
    </row>
    <row r="51" spans="1:21" ht="30.75" customHeight="1" x14ac:dyDescent="0.15">
      <c r="A51" s="266"/>
      <c r="B51" s="1197"/>
      <c r="C51" s="1198"/>
      <c r="D51" s="284"/>
      <c r="E51" s="1177" t="s">
        <v>547</v>
      </c>
      <c r="F51" s="1177"/>
      <c r="G51" s="1177"/>
      <c r="H51" s="1177"/>
      <c r="I51" s="1177"/>
      <c r="J51" s="1178"/>
      <c r="K51" s="281" t="s">
        <v>478</v>
      </c>
      <c r="L51" s="282">
        <v>0</v>
      </c>
      <c r="M51" s="282" t="s">
        <v>478</v>
      </c>
      <c r="N51" s="282">
        <v>0</v>
      </c>
      <c r="O51" s="283" t="s">
        <v>478</v>
      </c>
      <c r="P51" s="266"/>
      <c r="Q51" s="266"/>
      <c r="R51" s="266"/>
      <c r="S51" s="266"/>
      <c r="T51" s="266"/>
      <c r="U51" s="266"/>
    </row>
    <row r="52" spans="1:21" ht="30.75" customHeight="1" x14ac:dyDescent="0.15">
      <c r="A52" s="266"/>
      <c r="B52" s="1175" t="s">
        <v>548</v>
      </c>
      <c r="C52" s="1176"/>
      <c r="D52" s="284"/>
      <c r="E52" s="1177" t="s">
        <v>549</v>
      </c>
      <c r="F52" s="1177"/>
      <c r="G52" s="1177"/>
      <c r="H52" s="1177"/>
      <c r="I52" s="1177"/>
      <c r="J52" s="1178"/>
      <c r="K52" s="281">
        <v>12045</v>
      </c>
      <c r="L52" s="282">
        <v>11921</v>
      </c>
      <c r="M52" s="282">
        <v>11882</v>
      </c>
      <c r="N52" s="282">
        <v>11746</v>
      </c>
      <c r="O52" s="283">
        <v>12136</v>
      </c>
      <c r="P52" s="266"/>
      <c r="Q52" s="266"/>
      <c r="R52" s="266"/>
      <c r="S52" s="266"/>
      <c r="T52" s="266"/>
      <c r="U52" s="266"/>
    </row>
    <row r="53" spans="1:21" ht="30.75" customHeight="1" thickBot="1" x14ac:dyDescent="0.2">
      <c r="A53" s="266"/>
      <c r="B53" s="1179" t="s">
        <v>550</v>
      </c>
      <c r="C53" s="1180"/>
      <c r="D53" s="285"/>
      <c r="E53" s="1181" t="s">
        <v>551</v>
      </c>
      <c r="F53" s="1181"/>
      <c r="G53" s="1181"/>
      <c r="H53" s="1181"/>
      <c r="I53" s="1181"/>
      <c r="J53" s="1182"/>
      <c r="K53" s="286">
        <v>5343</v>
      </c>
      <c r="L53" s="287">
        <v>5104</v>
      </c>
      <c r="M53" s="287">
        <v>5120</v>
      </c>
      <c r="N53" s="287">
        <v>5590</v>
      </c>
      <c r="O53" s="288">
        <v>5615</v>
      </c>
      <c r="P53" s="266"/>
      <c r="Q53" s="266"/>
      <c r="R53" s="266"/>
      <c r="S53" s="266"/>
      <c r="T53" s="266"/>
      <c r="U53" s="266"/>
    </row>
    <row r="54" spans="1:21" ht="24" customHeight="1" x14ac:dyDescent="0.15">
      <c r="A54" s="266"/>
      <c r="B54" s="289" t="s">
        <v>552</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553</v>
      </c>
      <c r="C55" s="291"/>
      <c r="D55" s="291"/>
      <c r="E55" s="291"/>
      <c r="F55" s="291"/>
      <c r="G55" s="291"/>
      <c r="H55" s="291"/>
      <c r="I55" s="291"/>
      <c r="J55" s="291"/>
      <c r="K55" s="292"/>
      <c r="L55" s="292"/>
      <c r="M55" s="292"/>
      <c r="N55" s="292"/>
      <c r="O55" s="293" t="s">
        <v>554</v>
      </c>
      <c r="P55" s="266"/>
      <c r="Q55" s="266"/>
      <c r="R55" s="266"/>
      <c r="S55" s="266"/>
      <c r="T55" s="266"/>
      <c r="U55" s="266"/>
    </row>
    <row r="56" spans="1:21" ht="31.5" customHeight="1" thickBot="1" x14ac:dyDescent="0.2">
      <c r="A56" s="266"/>
      <c r="B56" s="294"/>
      <c r="C56" s="295"/>
      <c r="D56" s="295"/>
      <c r="E56" s="296"/>
      <c r="F56" s="296"/>
      <c r="G56" s="296"/>
      <c r="H56" s="296"/>
      <c r="I56" s="296"/>
      <c r="J56" s="297" t="s">
        <v>518</v>
      </c>
      <c r="K56" s="298" t="s">
        <v>555</v>
      </c>
      <c r="L56" s="299" t="s">
        <v>556</v>
      </c>
      <c r="M56" s="299" t="s">
        <v>557</v>
      </c>
      <c r="N56" s="299" t="s">
        <v>558</v>
      </c>
      <c r="O56" s="300" t="s">
        <v>559</v>
      </c>
      <c r="P56" s="266"/>
      <c r="Q56" s="266"/>
      <c r="R56" s="266"/>
      <c r="S56" s="266"/>
      <c r="T56" s="266"/>
      <c r="U56" s="266"/>
    </row>
    <row r="57" spans="1:21" ht="31.5" customHeight="1" x14ac:dyDescent="0.15">
      <c r="B57" s="1183" t="s">
        <v>560</v>
      </c>
      <c r="C57" s="1184"/>
      <c r="D57" s="1187" t="s">
        <v>561</v>
      </c>
      <c r="E57" s="1188"/>
      <c r="F57" s="1188"/>
      <c r="G57" s="1188"/>
      <c r="H57" s="1188"/>
      <c r="I57" s="1188"/>
      <c r="J57" s="1189"/>
      <c r="K57" s="301"/>
      <c r="L57" s="302"/>
      <c r="M57" s="302"/>
      <c r="N57" s="302"/>
      <c r="O57" s="303"/>
    </row>
    <row r="58" spans="1:21" ht="31.5" customHeight="1" thickBot="1" x14ac:dyDescent="0.2">
      <c r="B58" s="1185"/>
      <c r="C58" s="1186"/>
      <c r="D58" s="1190" t="s">
        <v>562</v>
      </c>
      <c r="E58" s="1191"/>
      <c r="F58" s="1191"/>
      <c r="G58" s="1191"/>
      <c r="H58" s="1191"/>
      <c r="I58" s="1191"/>
      <c r="J58" s="1192"/>
      <c r="K58" s="304"/>
      <c r="L58" s="305"/>
      <c r="M58" s="305"/>
      <c r="N58" s="305"/>
      <c r="O58" s="306"/>
    </row>
    <row r="59" spans="1:21" ht="24" customHeight="1" x14ac:dyDescent="0.15">
      <c r="B59" s="307"/>
      <c r="C59" s="307"/>
      <c r="D59" s="308" t="s">
        <v>563</v>
      </c>
      <c r="E59" s="309"/>
      <c r="F59" s="309"/>
      <c r="G59" s="309"/>
      <c r="H59" s="309"/>
      <c r="I59" s="309"/>
      <c r="J59" s="309"/>
      <c r="K59" s="309"/>
      <c r="L59" s="309"/>
      <c r="M59" s="309"/>
      <c r="N59" s="309"/>
      <c r="O59" s="309"/>
    </row>
    <row r="60" spans="1:21" ht="24" customHeight="1" x14ac:dyDescent="0.15">
      <c r="B60" s="310"/>
      <c r="C60" s="310"/>
      <c r="D60" s="308" t="s">
        <v>564</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GP/qP64POB4A4YZfITmBtw+8gVmNeLBkXMx7SaDl2BjIbiizl5Fa0ssR/iIQk8pgpesyvtI+Znt2WgeE38yTcA==" saltValue="4r4IYEtglUwbD1/PAEJp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538</v>
      </c>
    </row>
    <row r="40" spans="2:13" ht="27.75" customHeight="1" thickBot="1" x14ac:dyDescent="0.2">
      <c r="B40" s="313" t="s">
        <v>539</v>
      </c>
      <c r="C40" s="314"/>
      <c r="D40" s="314"/>
      <c r="E40" s="315"/>
      <c r="F40" s="315"/>
      <c r="G40" s="315"/>
      <c r="H40" s="316" t="s">
        <v>518</v>
      </c>
      <c r="I40" s="317" t="s">
        <v>3</v>
      </c>
      <c r="J40" s="318" t="s">
        <v>4</v>
      </c>
      <c r="K40" s="318" t="s">
        <v>5</v>
      </c>
      <c r="L40" s="318" t="s">
        <v>6</v>
      </c>
      <c r="M40" s="319" t="s">
        <v>7</v>
      </c>
    </row>
    <row r="41" spans="2:13" ht="27.75" customHeight="1" x14ac:dyDescent="0.15">
      <c r="B41" s="1213" t="s">
        <v>565</v>
      </c>
      <c r="C41" s="1214"/>
      <c r="D41" s="320"/>
      <c r="E41" s="1215" t="s">
        <v>566</v>
      </c>
      <c r="F41" s="1215"/>
      <c r="G41" s="1215"/>
      <c r="H41" s="1216"/>
      <c r="I41" s="321">
        <v>155544</v>
      </c>
      <c r="J41" s="322">
        <v>154569</v>
      </c>
      <c r="K41" s="322">
        <v>154082</v>
      </c>
      <c r="L41" s="322">
        <v>153834</v>
      </c>
      <c r="M41" s="323">
        <v>155768</v>
      </c>
    </row>
    <row r="42" spans="2:13" ht="27.75" customHeight="1" x14ac:dyDescent="0.15">
      <c r="B42" s="1203"/>
      <c r="C42" s="1204"/>
      <c r="D42" s="324"/>
      <c r="E42" s="1207" t="s">
        <v>567</v>
      </c>
      <c r="F42" s="1207"/>
      <c r="G42" s="1207"/>
      <c r="H42" s="1208"/>
      <c r="I42" s="325" t="s">
        <v>478</v>
      </c>
      <c r="J42" s="326" t="s">
        <v>478</v>
      </c>
      <c r="K42" s="326" t="s">
        <v>478</v>
      </c>
      <c r="L42" s="326" t="s">
        <v>478</v>
      </c>
      <c r="M42" s="327" t="s">
        <v>478</v>
      </c>
    </row>
    <row r="43" spans="2:13" ht="27.75" customHeight="1" x14ac:dyDescent="0.15">
      <c r="B43" s="1203"/>
      <c r="C43" s="1204"/>
      <c r="D43" s="324"/>
      <c r="E43" s="1207" t="s">
        <v>568</v>
      </c>
      <c r="F43" s="1207"/>
      <c r="G43" s="1207"/>
      <c r="H43" s="1208"/>
      <c r="I43" s="325">
        <v>28358</v>
      </c>
      <c r="J43" s="326">
        <v>25828</v>
      </c>
      <c r="K43" s="326">
        <v>23315</v>
      </c>
      <c r="L43" s="326">
        <v>22004</v>
      </c>
      <c r="M43" s="327">
        <v>20940</v>
      </c>
    </row>
    <row r="44" spans="2:13" ht="27.75" customHeight="1" x14ac:dyDescent="0.15">
      <c r="B44" s="1203"/>
      <c r="C44" s="1204"/>
      <c r="D44" s="324"/>
      <c r="E44" s="1207" t="s">
        <v>569</v>
      </c>
      <c r="F44" s="1207"/>
      <c r="G44" s="1207"/>
      <c r="H44" s="1208"/>
      <c r="I44" s="325" t="s">
        <v>478</v>
      </c>
      <c r="J44" s="326" t="s">
        <v>478</v>
      </c>
      <c r="K44" s="326" t="s">
        <v>478</v>
      </c>
      <c r="L44" s="326" t="s">
        <v>478</v>
      </c>
      <c r="M44" s="327" t="s">
        <v>478</v>
      </c>
    </row>
    <row r="45" spans="2:13" ht="27.75" customHeight="1" x14ac:dyDescent="0.15">
      <c r="B45" s="1203"/>
      <c r="C45" s="1204"/>
      <c r="D45" s="324"/>
      <c r="E45" s="1207" t="s">
        <v>570</v>
      </c>
      <c r="F45" s="1207"/>
      <c r="G45" s="1207"/>
      <c r="H45" s="1208"/>
      <c r="I45" s="325">
        <v>17986</v>
      </c>
      <c r="J45" s="326">
        <v>17938</v>
      </c>
      <c r="K45" s="326">
        <v>17877</v>
      </c>
      <c r="L45" s="326">
        <v>17858</v>
      </c>
      <c r="M45" s="327">
        <v>17671</v>
      </c>
    </row>
    <row r="46" spans="2:13" ht="27.75" customHeight="1" x14ac:dyDescent="0.15">
      <c r="B46" s="1203"/>
      <c r="C46" s="1204"/>
      <c r="D46" s="328"/>
      <c r="E46" s="1207" t="s">
        <v>571</v>
      </c>
      <c r="F46" s="1207"/>
      <c r="G46" s="1207"/>
      <c r="H46" s="1208"/>
      <c r="I46" s="325">
        <v>94</v>
      </c>
      <c r="J46" s="326">
        <v>124</v>
      </c>
      <c r="K46" s="326">
        <v>193</v>
      </c>
      <c r="L46" s="326">
        <v>112</v>
      </c>
      <c r="M46" s="327" t="s">
        <v>478</v>
      </c>
    </row>
    <row r="47" spans="2:13" ht="27.75" customHeight="1" x14ac:dyDescent="0.15">
      <c r="B47" s="1203"/>
      <c r="C47" s="1204"/>
      <c r="D47" s="329"/>
      <c r="E47" s="1217" t="s">
        <v>572</v>
      </c>
      <c r="F47" s="1218"/>
      <c r="G47" s="1218"/>
      <c r="H47" s="1219"/>
      <c r="I47" s="325" t="s">
        <v>478</v>
      </c>
      <c r="J47" s="326" t="s">
        <v>478</v>
      </c>
      <c r="K47" s="326" t="s">
        <v>478</v>
      </c>
      <c r="L47" s="326" t="s">
        <v>478</v>
      </c>
      <c r="M47" s="327" t="s">
        <v>478</v>
      </c>
    </row>
    <row r="48" spans="2:13" ht="27.75" customHeight="1" x14ac:dyDescent="0.15">
      <c r="B48" s="1203"/>
      <c r="C48" s="1204"/>
      <c r="D48" s="324"/>
      <c r="E48" s="1207" t="s">
        <v>573</v>
      </c>
      <c r="F48" s="1207"/>
      <c r="G48" s="1207"/>
      <c r="H48" s="1208"/>
      <c r="I48" s="325" t="s">
        <v>478</v>
      </c>
      <c r="J48" s="326" t="s">
        <v>478</v>
      </c>
      <c r="K48" s="326" t="s">
        <v>478</v>
      </c>
      <c r="L48" s="326" t="s">
        <v>478</v>
      </c>
      <c r="M48" s="327" t="s">
        <v>478</v>
      </c>
    </row>
    <row r="49" spans="2:13" ht="27.75" customHeight="1" x14ac:dyDescent="0.15">
      <c r="B49" s="1205"/>
      <c r="C49" s="1206"/>
      <c r="D49" s="324"/>
      <c r="E49" s="1207" t="s">
        <v>574</v>
      </c>
      <c r="F49" s="1207"/>
      <c r="G49" s="1207"/>
      <c r="H49" s="1208"/>
      <c r="I49" s="325" t="s">
        <v>478</v>
      </c>
      <c r="J49" s="326" t="s">
        <v>478</v>
      </c>
      <c r="K49" s="326" t="s">
        <v>478</v>
      </c>
      <c r="L49" s="326" t="s">
        <v>478</v>
      </c>
      <c r="M49" s="327" t="s">
        <v>478</v>
      </c>
    </row>
    <row r="50" spans="2:13" ht="27.75" customHeight="1" x14ac:dyDescent="0.15">
      <c r="B50" s="1201" t="s">
        <v>575</v>
      </c>
      <c r="C50" s="1202"/>
      <c r="D50" s="330"/>
      <c r="E50" s="1207" t="s">
        <v>576</v>
      </c>
      <c r="F50" s="1207"/>
      <c r="G50" s="1207"/>
      <c r="H50" s="1208"/>
      <c r="I50" s="325">
        <v>19384</v>
      </c>
      <c r="J50" s="326">
        <v>19140</v>
      </c>
      <c r="K50" s="326">
        <v>15857</v>
      </c>
      <c r="L50" s="326">
        <v>13350</v>
      </c>
      <c r="M50" s="327">
        <v>20621</v>
      </c>
    </row>
    <row r="51" spans="2:13" ht="27.75" customHeight="1" x14ac:dyDescent="0.15">
      <c r="B51" s="1203"/>
      <c r="C51" s="1204"/>
      <c r="D51" s="324"/>
      <c r="E51" s="1207" t="s">
        <v>577</v>
      </c>
      <c r="F51" s="1207"/>
      <c r="G51" s="1207"/>
      <c r="H51" s="1208"/>
      <c r="I51" s="325">
        <v>16904</v>
      </c>
      <c r="J51" s="326">
        <v>15784</v>
      </c>
      <c r="K51" s="326">
        <v>15448</v>
      </c>
      <c r="L51" s="326">
        <v>15731</v>
      </c>
      <c r="M51" s="327">
        <v>15622</v>
      </c>
    </row>
    <row r="52" spans="2:13" ht="27.75" customHeight="1" x14ac:dyDescent="0.15">
      <c r="B52" s="1205"/>
      <c r="C52" s="1206"/>
      <c r="D52" s="324"/>
      <c r="E52" s="1207" t="s">
        <v>578</v>
      </c>
      <c r="F52" s="1207"/>
      <c r="G52" s="1207"/>
      <c r="H52" s="1208"/>
      <c r="I52" s="325">
        <v>121794</v>
      </c>
      <c r="J52" s="326">
        <v>120934</v>
      </c>
      <c r="K52" s="326">
        <v>120452</v>
      </c>
      <c r="L52" s="326">
        <v>120315</v>
      </c>
      <c r="M52" s="327">
        <v>119076</v>
      </c>
    </row>
    <row r="53" spans="2:13" ht="27.75" customHeight="1" thickBot="1" x14ac:dyDescent="0.2">
      <c r="B53" s="1209" t="s">
        <v>550</v>
      </c>
      <c r="C53" s="1210"/>
      <c r="D53" s="331"/>
      <c r="E53" s="1211" t="s">
        <v>579</v>
      </c>
      <c r="F53" s="1211"/>
      <c r="G53" s="1211"/>
      <c r="H53" s="1212"/>
      <c r="I53" s="332">
        <v>43899</v>
      </c>
      <c r="J53" s="333">
        <v>42601</v>
      </c>
      <c r="K53" s="333">
        <v>43710</v>
      </c>
      <c r="L53" s="333">
        <v>44413</v>
      </c>
      <c r="M53" s="334">
        <v>39059</v>
      </c>
    </row>
    <row r="54" spans="2:13" ht="27.75" customHeight="1" x14ac:dyDescent="0.15">
      <c r="B54" s="335" t="s">
        <v>580</v>
      </c>
      <c r="C54" s="336"/>
      <c r="D54" s="336"/>
      <c r="E54" s="337"/>
      <c r="F54" s="337"/>
      <c r="G54" s="337"/>
      <c r="H54" s="337"/>
      <c r="I54" s="338"/>
      <c r="J54" s="338"/>
      <c r="K54" s="338"/>
      <c r="L54" s="338"/>
      <c r="M54" s="338"/>
    </row>
    <row r="55" spans="2:13" x14ac:dyDescent="0.15"/>
  </sheetData>
  <sheetProtection algorithmName="SHA-512" hashValue="8IUkRxUlVM2EG07LJaH4O6Qk7Sp5UFk8j1q8QCVzTgmoOg6R/JMXN97QvmOzLi5O/c7X5552StEWkauRo3VgGw==" saltValue="kXxH9NRSEG3P68F3/VwC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581</v>
      </c>
    </row>
    <row r="54" spans="2:8" ht="29.25" customHeight="1" thickBot="1" x14ac:dyDescent="0.25">
      <c r="B54" s="340" t="s">
        <v>25</v>
      </c>
      <c r="C54" s="341"/>
      <c r="D54" s="341"/>
      <c r="E54" s="342" t="s">
        <v>518</v>
      </c>
      <c r="F54" s="343" t="s">
        <v>5</v>
      </c>
      <c r="G54" s="343" t="s">
        <v>6</v>
      </c>
      <c r="H54" s="344" t="s">
        <v>7</v>
      </c>
    </row>
    <row r="55" spans="2:8" ht="52.5" customHeight="1" x14ac:dyDescent="0.15">
      <c r="B55" s="345"/>
      <c r="C55" s="1228" t="s">
        <v>122</v>
      </c>
      <c r="D55" s="1228"/>
      <c r="E55" s="1229"/>
      <c r="F55" s="346">
        <v>6068</v>
      </c>
      <c r="G55" s="346">
        <v>4586</v>
      </c>
      <c r="H55" s="347">
        <v>7895</v>
      </c>
    </row>
    <row r="56" spans="2:8" ht="52.5" customHeight="1" x14ac:dyDescent="0.15">
      <c r="B56" s="348"/>
      <c r="C56" s="1230" t="s">
        <v>582</v>
      </c>
      <c r="D56" s="1230"/>
      <c r="E56" s="1231"/>
      <c r="F56" s="349">
        <v>2</v>
      </c>
      <c r="G56" s="349">
        <v>2</v>
      </c>
      <c r="H56" s="350">
        <v>2088</v>
      </c>
    </row>
    <row r="57" spans="2:8" ht="53.25" customHeight="1" x14ac:dyDescent="0.15">
      <c r="B57" s="348"/>
      <c r="C57" s="1232" t="s">
        <v>127</v>
      </c>
      <c r="D57" s="1232"/>
      <c r="E57" s="1233"/>
      <c r="F57" s="351">
        <v>3083</v>
      </c>
      <c r="G57" s="351">
        <v>3820</v>
      </c>
      <c r="H57" s="352">
        <v>4308</v>
      </c>
    </row>
    <row r="58" spans="2:8" ht="45.75" customHeight="1" x14ac:dyDescent="0.15">
      <c r="B58" s="353"/>
      <c r="C58" s="1220" t="s">
        <v>583</v>
      </c>
      <c r="D58" s="1221"/>
      <c r="E58" s="1222"/>
      <c r="F58" s="354">
        <v>864</v>
      </c>
      <c r="G58" s="355">
        <v>806</v>
      </c>
      <c r="H58" s="355">
        <v>1382</v>
      </c>
    </row>
    <row r="59" spans="2:8" ht="45.75" customHeight="1" x14ac:dyDescent="0.15">
      <c r="B59" s="353"/>
      <c r="C59" s="1220" t="s">
        <v>584</v>
      </c>
      <c r="D59" s="1221"/>
      <c r="E59" s="1222"/>
      <c r="F59" s="354" t="s">
        <v>585</v>
      </c>
      <c r="G59" s="355">
        <v>1050</v>
      </c>
      <c r="H59" s="355">
        <v>717</v>
      </c>
    </row>
    <row r="60" spans="2:8" ht="45.75" customHeight="1" x14ac:dyDescent="0.15">
      <c r="B60" s="353"/>
      <c r="C60" s="1220" t="s">
        <v>586</v>
      </c>
      <c r="D60" s="1221"/>
      <c r="E60" s="1222"/>
      <c r="F60" s="354">
        <v>792</v>
      </c>
      <c r="G60" s="355">
        <v>711</v>
      </c>
      <c r="H60" s="355">
        <v>713</v>
      </c>
    </row>
    <row r="61" spans="2:8" ht="45.75" customHeight="1" x14ac:dyDescent="0.15">
      <c r="B61" s="353"/>
      <c r="C61" s="1220" t="s">
        <v>587</v>
      </c>
      <c r="D61" s="1221"/>
      <c r="E61" s="1222"/>
      <c r="F61" s="354">
        <v>740</v>
      </c>
      <c r="G61" s="355">
        <v>614</v>
      </c>
      <c r="H61" s="355">
        <v>614</v>
      </c>
    </row>
    <row r="62" spans="2:8" ht="45.75" customHeight="1" thickBot="1" x14ac:dyDescent="0.2">
      <c r="B62" s="356"/>
      <c r="C62" s="1223" t="s">
        <v>588</v>
      </c>
      <c r="D62" s="1224"/>
      <c r="E62" s="1225"/>
      <c r="F62" s="354" t="s">
        <v>589</v>
      </c>
      <c r="G62" s="357" t="s">
        <v>343</v>
      </c>
      <c r="H62" s="357">
        <v>300</v>
      </c>
    </row>
    <row r="63" spans="2:8" ht="52.5" customHeight="1" thickBot="1" x14ac:dyDescent="0.2">
      <c r="B63" s="358"/>
      <c r="C63" s="1226" t="s">
        <v>590</v>
      </c>
      <c r="D63" s="1226"/>
      <c r="E63" s="1227"/>
      <c r="F63" s="359">
        <v>9154</v>
      </c>
      <c r="G63" s="359">
        <v>8408</v>
      </c>
      <c r="H63" s="360">
        <v>14292</v>
      </c>
    </row>
    <row r="64" spans="2:8" x14ac:dyDescent="0.15"/>
  </sheetData>
  <sheetProtection algorithmName="SHA-512" hashValue="1EHefSvGHcsaAzqL0n5alxqw6tfC5uPPT0hHeB+RUMf/R+SgrPLxeri/U0U48bWYUc/iEBo3tdCGuxTj1BVmXg==" saltValue="LMQAJcvTiYopNnVSFYWS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2" t="s">
        <v>16</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x14ac:dyDescent="0.15">
      <c r="B44" s="10"/>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x14ac:dyDescent="0.15">
      <c r="B45" s="10"/>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x14ac:dyDescent="0.15">
      <c r="B46" s="10"/>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x14ac:dyDescent="0.15">
      <c r="B47" s="10"/>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0" t="s">
        <v>3</v>
      </c>
      <c r="BQ50" s="1240"/>
      <c r="BR50" s="1240"/>
      <c r="BS50" s="1240"/>
      <c r="BT50" s="1240"/>
      <c r="BU50" s="1240"/>
      <c r="BV50" s="1240"/>
      <c r="BW50" s="1240"/>
      <c r="BX50" s="1240" t="s">
        <v>4</v>
      </c>
      <c r="BY50" s="1240"/>
      <c r="BZ50" s="1240"/>
      <c r="CA50" s="1240"/>
      <c r="CB50" s="1240"/>
      <c r="CC50" s="1240"/>
      <c r="CD50" s="1240"/>
      <c r="CE50" s="1240"/>
      <c r="CF50" s="1240" t="s">
        <v>5</v>
      </c>
      <c r="CG50" s="1240"/>
      <c r="CH50" s="1240"/>
      <c r="CI50" s="1240"/>
      <c r="CJ50" s="1240"/>
      <c r="CK50" s="1240"/>
      <c r="CL50" s="1240"/>
      <c r="CM50" s="1240"/>
      <c r="CN50" s="1240" t="s">
        <v>6</v>
      </c>
      <c r="CO50" s="1240"/>
      <c r="CP50" s="1240"/>
      <c r="CQ50" s="1240"/>
      <c r="CR50" s="1240"/>
      <c r="CS50" s="1240"/>
      <c r="CT50" s="1240"/>
      <c r="CU50" s="1240"/>
      <c r="CV50" s="1240" t="s">
        <v>7</v>
      </c>
      <c r="CW50" s="1240"/>
      <c r="CX50" s="1240"/>
      <c r="CY50" s="1240"/>
      <c r="CZ50" s="1240"/>
      <c r="DA50" s="1240"/>
      <c r="DB50" s="1240"/>
      <c r="DC50" s="1240"/>
    </row>
    <row r="51" spans="1:109" ht="13.5" customHeight="1" x14ac:dyDescent="0.15">
      <c r="B51" s="10"/>
      <c r="G51" s="1251"/>
      <c r="H51" s="1251"/>
      <c r="I51" s="1255"/>
      <c r="J51" s="1255"/>
      <c r="K51" s="1241"/>
      <c r="L51" s="1241"/>
      <c r="M51" s="1241"/>
      <c r="N51" s="1241"/>
      <c r="AM51" s="19"/>
      <c r="AN51" s="1239" t="s">
        <v>8</v>
      </c>
      <c r="AO51" s="1239"/>
      <c r="AP51" s="1239"/>
      <c r="AQ51" s="1239"/>
      <c r="AR51" s="1239"/>
      <c r="AS51" s="1239"/>
      <c r="AT51" s="1239"/>
      <c r="AU51" s="1239"/>
      <c r="AV51" s="1239"/>
      <c r="AW51" s="1239"/>
      <c r="AX51" s="1239"/>
      <c r="AY51" s="1239"/>
      <c r="AZ51" s="1239"/>
      <c r="BA51" s="1239"/>
      <c r="BB51" s="1239" t="s">
        <v>9</v>
      </c>
      <c r="BC51" s="1239"/>
      <c r="BD51" s="1239"/>
      <c r="BE51" s="1239"/>
      <c r="BF51" s="1239"/>
      <c r="BG51" s="1239"/>
      <c r="BH51" s="1239"/>
      <c r="BI51" s="1239"/>
      <c r="BJ51" s="1239"/>
      <c r="BK51" s="1239"/>
      <c r="BL51" s="1239"/>
      <c r="BM51" s="1239"/>
      <c r="BN51" s="1239"/>
      <c r="BO51" s="1239"/>
      <c r="BP51" s="1236">
        <v>66.8</v>
      </c>
      <c r="BQ51" s="1236"/>
      <c r="BR51" s="1236"/>
      <c r="BS51" s="1236"/>
      <c r="BT51" s="1236"/>
      <c r="BU51" s="1236"/>
      <c r="BV51" s="1236"/>
      <c r="BW51" s="1236"/>
      <c r="BX51" s="1236">
        <v>64.900000000000006</v>
      </c>
      <c r="BY51" s="1236"/>
      <c r="BZ51" s="1236"/>
      <c r="CA51" s="1236"/>
      <c r="CB51" s="1236"/>
      <c r="CC51" s="1236"/>
      <c r="CD51" s="1236"/>
      <c r="CE51" s="1236"/>
      <c r="CF51" s="1236">
        <v>66.599999999999994</v>
      </c>
      <c r="CG51" s="1236"/>
      <c r="CH51" s="1236"/>
      <c r="CI51" s="1236"/>
      <c r="CJ51" s="1236"/>
      <c r="CK51" s="1236"/>
      <c r="CL51" s="1236"/>
      <c r="CM51" s="1236"/>
      <c r="CN51" s="1236">
        <v>66</v>
      </c>
      <c r="CO51" s="1236"/>
      <c r="CP51" s="1236"/>
      <c r="CQ51" s="1236"/>
      <c r="CR51" s="1236"/>
      <c r="CS51" s="1236"/>
      <c r="CT51" s="1236"/>
      <c r="CU51" s="1236"/>
      <c r="CV51" s="1236">
        <v>55.6</v>
      </c>
      <c r="CW51" s="1236"/>
      <c r="CX51" s="1236"/>
      <c r="CY51" s="1236"/>
      <c r="CZ51" s="1236"/>
      <c r="DA51" s="1236"/>
      <c r="DB51" s="1236"/>
      <c r="DC51" s="1236"/>
    </row>
    <row r="52" spans="1:109" x14ac:dyDescent="0.15">
      <c r="B52" s="10"/>
      <c r="G52" s="1251"/>
      <c r="H52" s="1251"/>
      <c r="I52" s="1255"/>
      <c r="J52" s="1255"/>
      <c r="K52" s="1241"/>
      <c r="L52" s="1241"/>
      <c r="M52" s="1241"/>
      <c r="N52" s="1241"/>
      <c r="AM52" s="1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x14ac:dyDescent="0.15">
      <c r="A53" s="18"/>
      <c r="B53" s="10"/>
      <c r="G53" s="1251"/>
      <c r="H53" s="1251"/>
      <c r="I53" s="1234"/>
      <c r="J53" s="1234"/>
      <c r="K53" s="1241"/>
      <c r="L53" s="1241"/>
      <c r="M53" s="1241"/>
      <c r="N53" s="1241"/>
      <c r="AM53" s="19"/>
      <c r="AN53" s="1239"/>
      <c r="AO53" s="1239"/>
      <c r="AP53" s="1239"/>
      <c r="AQ53" s="1239"/>
      <c r="AR53" s="1239"/>
      <c r="AS53" s="1239"/>
      <c r="AT53" s="1239"/>
      <c r="AU53" s="1239"/>
      <c r="AV53" s="1239"/>
      <c r="AW53" s="1239"/>
      <c r="AX53" s="1239"/>
      <c r="AY53" s="1239"/>
      <c r="AZ53" s="1239"/>
      <c r="BA53" s="1239"/>
      <c r="BB53" s="1239" t="s">
        <v>10</v>
      </c>
      <c r="BC53" s="1239"/>
      <c r="BD53" s="1239"/>
      <c r="BE53" s="1239"/>
      <c r="BF53" s="1239"/>
      <c r="BG53" s="1239"/>
      <c r="BH53" s="1239"/>
      <c r="BI53" s="1239"/>
      <c r="BJ53" s="1239"/>
      <c r="BK53" s="1239"/>
      <c r="BL53" s="1239"/>
      <c r="BM53" s="1239"/>
      <c r="BN53" s="1239"/>
      <c r="BO53" s="1239"/>
      <c r="BP53" s="1236">
        <v>62.1</v>
      </c>
      <c r="BQ53" s="1236"/>
      <c r="BR53" s="1236"/>
      <c r="BS53" s="1236"/>
      <c r="BT53" s="1236"/>
      <c r="BU53" s="1236"/>
      <c r="BV53" s="1236"/>
      <c r="BW53" s="1236"/>
      <c r="BX53" s="1236">
        <v>63.4</v>
      </c>
      <c r="BY53" s="1236"/>
      <c r="BZ53" s="1236"/>
      <c r="CA53" s="1236"/>
      <c r="CB53" s="1236"/>
      <c r="CC53" s="1236"/>
      <c r="CD53" s="1236"/>
      <c r="CE53" s="1236"/>
      <c r="CF53" s="1236">
        <v>64.3</v>
      </c>
      <c r="CG53" s="1236"/>
      <c r="CH53" s="1236"/>
      <c r="CI53" s="1236"/>
      <c r="CJ53" s="1236"/>
      <c r="CK53" s="1236"/>
      <c r="CL53" s="1236"/>
      <c r="CM53" s="1236"/>
      <c r="CN53" s="1236">
        <v>65.599999999999994</v>
      </c>
      <c r="CO53" s="1236"/>
      <c r="CP53" s="1236"/>
      <c r="CQ53" s="1236"/>
      <c r="CR53" s="1236"/>
      <c r="CS53" s="1236"/>
      <c r="CT53" s="1236"/>
      <c r="CU53" s="1236"/>
      <c r="CV53" s="1236">
        <v>66.7</v>
      </c>
      <c r="CW53" s="1236"/>
      <c r="CX53" s="1236"/>
      <c r="CY53" s="1236"/>
      <c r="CZ53" s="1236"/>
      <c r="DA53" s="1236"/>
      <c r="DB53" s="1236"/>
      <c r="DC53" s="1236"/>
    </row>
    <row r="54" spans="1:109" x14ac:dyDescent="0.15">
      <c r="A54" s="18"/>
      <c r="B54" s="10"/>
      <c r="G54" s="1251"/>
      <c r="H54" s="1251"/>
      <c r="I54" s="1234"/>
      <c r="J54" s="1234"/>
      <c r="K54" s="1241"/>
      <c r="L54" s="1241"/>
      <c r="M54" s="1241"/>
      <c r="N54" s="1241"/>
      <c r="AM54" s="1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x14ac:dyDescent="0.15">
      <c r="A55" s="18"/>
      <c r="B55" s="10"/>
      <c r="G55" s="1234"/>
      <c r="H55" s="1234"/>
      <c r="I55" s="1234"/>
      <c r="J55" s="1234"/>
      <c r="K55" s="1241"/>
      <c r="L55" s="1241"/>
      <c r="M55" s="1241"/>
      <c r="N55" s="1241"/>
      <c r="AN55" s="1240" t="s">
        <v>11</v>
      </c>
      <c r="AO55" s="1240"/>
      <c r="AP55" s="1240"/>
      <c r="AQ55" s="1240"/>
      <c r="AR55" s="1240"/>
      <c r="AS55" s="1240"/>
      <c r="AT55" s="1240"/>
      <c r="AU55" s="1240"/>
      <c r="AV55" s="1240"/>
      <c r="AW55" s="1240"/>
      <c r="AX55" s="1240"/>
      <c r="AY55" s="1240"/>
      <c r="AZ55" s="1240"/>
      <c r="BA55" s="1240"/>
      <c r="BB55" s="1239" t="s">
        <v>9</v>
      </c>
      <c r="BC55" s="1239"/>
      <c r="BD55" s="1239"/>
      <c r="BE55" s="1239"/>
      <c r="BF55" s="1239"/>
      <c r="BG55" s="1239"/>
      <c r="BH55" s="1239"/>
      <c r="BI55" s="1239"/>
      <c r="BJ55" s="1239"/>
      <c r="BK55" s="1239"/>
      <c r="BL55" s="1239"/>
      <c r="BM55" s="1239"/>
      <c r="BN55" s="1239"/>
      <c r="BO55" s="1239"/>
      <c r="BP55" s="1236">
        <v>37.6</v>
      </c>
      <c r="BQ55" s="1236"/>
      <c r="BR55" s="1236"/>
      <c r="BS55" s="1236"/>
      <c r="BT55" s="1236"/>
      <c r="BU55" s="1236"/>
      <c r="BV55" s="1236"/>
      <c r="BW55" s="1236"/>
      <c r="BX55" s="1236">
        <v>34</v>
      </c>
      <c r="BY55" s="1236"/>
      <c r="BZ55" s="1236"/>
      <c r="CA55" s="1236"/>
      <c r="CB55" s="1236"/>
      <c r="CC55" s="1236"/>
      <c r="CD55" s="1236"/>
      <c r="CE55" s="1236"/>
      <c r="CF55" s="1236">
        <v>33.9</v>
      </c>
      <c r="CG55" s="1236"/>
      <c r="CH55" s="1236"/>
      <c r="CI55" s="1236"/>
      <c r="CJ55" s="1236"/>
      <c r="CK55" s="1236"/>
      <c r="CL55" s="1236"/>
      <c r="CM55" s="1236"/>
      <c r="CN55" s="1236">
        <v>31.5</v>
      </c>
      <c r="CO55" s="1236"/>
      <c r="CP55" s="1236"/>
      <c r="CQ55" s="1236"/>
      <c r="CR55" s="1236"/>
      <c r="CS55" s="1236"/>
      <c r="CT55" s="1236"/>
      <c r="CU55" s="1236"/>
      <c r="CV55" s="1236">
        <v>23.4</v>
      </c>
      <c r="CW55" s="1236"/>
      <c r="CX55" s="1236"/>
      <c r="CY55" s="1236"/>
      <c r="CZ55" s="1236"/>
      <c r="DA55" s="1236"/>
      <c r="DB55" s="1236"/>
      <c r="DC55" s="1236"/>
    </row>
    <row r="56" spans="1:109" x14ac:dyDescent="0.15">
      <c r="A56" s="18"/>
      <c r="B56" s="10"/>
      <c r="G56" s="1234"/>
      <c r="H56" s="1234"/>
      <c r="I56" s="1234"/>
      <c r="J56" s="1234"/>
      <c r="K56" s="1241"/>
      <c r="L56" s="1241"/>
      <c r="M56" s="1241"/>
      <c r="N56" s="1241"/>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8" customFormat="1" x14ac:dyDescent="0.15">
      <c r="B57" s="22"/>
      <c r="G57" s="1234"/>
      <c r="H57" s="1234"/>
      <c r="I57" s="1237"/>
      <c r="J57" s="1237"/>
      <c r="K57" s="1241"/>
      <c r="L57" s="1241"/>
      <c r="M57" s="1241"/>
      <c r="N57" s="1241"/>
      <c r="AM57" s="3"/>
      <c r="AN57" s="1240"/>
      <c r="AO57" s="1240"/>
      <c r="AP57" s="1240"/>
      <c r="AQ57" s="1240"/>
      <c r="AR57" s="1240"/>
      <c r="AS57" s="1240"/>
      <c r="AT57" s="1240"/>
      <c r="AU57" s="1240"/>
      <c r="AV57" s="1240"/>
      <c r="AW57" s="1240"/>
      <c r="AX57" s="1240"/>
      <c r="AY57" s="1240"/>
      <c r="AZ57" s="1240"/>
      <c r="BA57" s="1240"/>
      <c r="BB57" s="1239" t="s">
        <v>10</v>
      </c>
      <c r="BC57" s="1239"/>
      <c r="BD57" s="1239"/>
      <c r="BE57" s="1239"/>
      <c r="BF57" s="1239"/>
      <c r="BG57" s="1239"/>
      <c r="BH57" s="1239"/>
      <c r="BI57" s="1239"/>
      <c r="BJ57" s="1239"/>
      <c r="BK57" s="1239"/>
      <c r="BL57" s="1239"/>
      <c r="BM57" s="1239"/>
      <c r="BN57" s="1239"/>
      <c r="BO57" s="1239"/>
      <c r="BP57" s="1236">
        <v>60</v>
      </c>
      <c r="BQ57" s="1236"/>
      <c r="BR57" s="1236"/>
      <c r="BS57" s="1236"/>
      <c r="BT57" s="1236"/>
      <c r="BU57" s="1236"/>
      <c r="BV57" s="1236"/>
      <c r="BW57" s="1236"/>
      <c r="BX57" s="1236">
        <v>61.1</v>
      </c>
      <c r="BY57" s="1236"/>
      <c r="BZ57" s="1236"/>
      <c r="CA57" s="1236"/>
      <c r="CB57" s="1236"/>
      <c r="CC57" s="1236"/>
      <c r="CD57" s="1236"/>
      <c r="CE57" s="1236"/>
      <c r="CF57" s="1236">
        <v>61.9</v>
      </c>
      <c r="CG57" s="1236"/>
      <c r="CH57" s="1236"/>
      <c r="CI57" s="1236"/>
      <c r="CJ57" s="1236"/>
      <c r="CK57" s="1236"/>
      <c r="CL57" s="1236"/>
      <c r="CM57" s="1236"/>
      <c r="CN57" s="1236">
        <v>62.7</v>
      </c>
      <c r="CO57" s="1236"/>
      <c r="CP57" s="1236"/>
      <c r="CQ57" s="1236"/>
      <c r="CR57" s="1236"/>
      <c r="CS57" s="1236"/>
      <c r="CT57" s="1236"/>
      <c r="CU57" s="1236"/>
      <c r="CV57" s="1236">
        <v>63.9</v>
      </c>
      <c r="CW57" s="1236"/>
      <c r="CX57" s="1236"/>
      <c r="CY57" s="1236"/>
      <c r="CZ57" s="1236"/>
      <c r="DA57" s="1236"/>
      <c r="DB57" s="1236"/>
      <c r="DC57" s="1236"/>
      <c r="DD57" s="23"/>
      <c r="DE57" s="22"/>
    </row>
    <row r="58" spans="1:109" s="18" customFormat="1" x14ac:dyDescent="0.15">
      <c r="A58" s="3"/>
      <c r="B58" s="22"/>
      <c r="G58" s="1234"/>
      <c r="H58" s="1234"/>
      <c r="I58" s="1237"/>
      <c r="J58" s="1237"/>
      <c r="K58" s="1241"/>
      <c r="L58" s="1241"/>
      <c r="M58" s="1241"/>
      <c r="N58" s="1241"/>
      <c r="AM58" s="3"/>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2" t="s">
        <v>17</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x14ac:dyDescent="0.15">
      <c r="B66" s="10"/>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x14ac:dyDescent="0.15">
      <c r="B67" s="10"/>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x14ac:dyDescent="0.15">
      <c r="B68" s="10"/>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x14ac:dyDescent="0.15">
      <c r="B69" s="10"/>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0" t="s">
        <v>3</v>
      </c>
      <c r="BQ72" s="1240"/>
      <c r="BR72" s="1240"/>
      <c r="BS72" s="1240"/>
      <c r="BT72" s="1240"/>
      <c r="BU72" s="1240"/>
      <c r="BV72" s="1240"/>
      <c r="BW72" s="1240"/>
      <c r="BX72" s="1240" t="s">
        <v>4</v>
      </c>
      <c r="BY72" s="1240"/>
      <c r="BZ72" s="1240"/>
      <c r="CA72" s="1240"/>
      <c r="CB72" s="1240"/>
      <c r="CC72" s="1240"/>
      <c r="CD72" s="1240"/>
      <c r="CE72" s="1240"/>
      <c r="CF72" s="1240" t="s">
        <v>5</v>
      </c>
      <c r="CG72" s="1240"/>
      <c r="CH72" s="1240"/>
      <c r="CI72" s="1240"/>
      <c r="CJ72" s="1240"/>
      <c r="CK72" s="1240"/>
      <c r="CL72" s="1240"/>
      <c r="CM72" s="1240"/>
      <c r="CN72" s="1240" t="s">
        <v>6</v>
      </c>
      <c r="CO72" s="1240"/>
      <c r="CP72" s="1240"/>
      <c r="CQ72" s="1240"/>
      <c r="CR72" s="1240"/>
      <c r="CS72" s="1240"/>
      <c r="CT72" s="1240"/>
      <c r="CU72" s="1240"/>
      <c r="CV72" s="1240" t="s">
        <v>7</v>
      </c>
      <c r="CW72" s="1240"/>
      <c r="CX72" s="1240"/>
      <c r="CY72" s="1240"/>
      <c r="CZ72" s="1240"/>
      <c r="DA72" s="1240"/>
      <c r="DB72" s="1240"/>
      <c r="DC72" s="1240"/>
    </row>
    <row r="73" spans="2:107" x14ac:dyDescent="0.15">
      <c r="B73" s="10"/>
      <c r="G73" s="1251"/>
      <c r="H73" s="1251"/>
      <c r="I73" s="1251"/>
      <c r="J73" s="1251"/>
      <c r="K73" s="1235"/>
      <c r="L73" s="1235"/>
      <c r="M73" s="1235"/>
      <c r="N73" s="1235"/>
      <c r="AM73" s="19"/>
      <c r="AN73" s="1239" t="s">
        <v>8</v>
      </c>
      <c r="AO73" s="1239"/>
      <c r="AP73" s="1239"/>
      <c r="AQ73" s="1239"/>
      <c r="AR73" s="1239"/>
      <c r="AS73" s="1239"/>
      <c r="AT73" s="1239"/>
      <c r="AU73" s="1239"/>
      <c r="AV73" s="1239"/>
      <c r="AW73" s="1239"/>
      <c r="AX73" s="1239"/>
      <c r="AY73" s="1239"/>
      <c r="AZ73" s="1239"/>
      <c r="BA73" s="1239"/>
      <c r="BB73" s="1239" t="s">
        <v>9</v>
      </c>
      <c r="BC73" s="1239"/>
      <c r="BD73" s="1239"/>
      <c r="BE73" s="1239"/>
      <c r="BF73" s="1239"/>
      <c r="BG73" s="1239"/>
      <c r="BH73" s="1239"/>
      <c r="BI73" s="1239"/>
      <c r="BJ73" s="1239"/>
      <c r="BK73" s="1239"/>
      <c r="BL73" s="1239"/>
      <c r="BM73" s="1239"/>
      <c r="BN73" s="1239"/>
      <c r="BO73" s="1239"/>
      <c r="BP73" s="1236">
        <v>66.8</v>
      </c>
      <c r="BQ73" s="1236"/>
      <c r="BR73" s="1236"/>
      <c r="BS73" s="1236"/>
      <c r="BT73" s="1236"/>
      <c r="BU73" s="1236"/>
      <c r="BV73" s="1236"/>
      <c r="BW73" s="1236"/>
      <c r="BX73" s="1236">
        <v>64.900000000000006</v>
      </c>
      <c r="BY73" s="1236"/>
      <c r="BZ73" s="1236"/>
      <c r="CA73" s="1236"/>
      <c r="CB73" s="1236"/>
      <c r="CC73" s="1236"/>
      <c r="CD73" s="1236"/>
      <c r="CE73" s="1236"/>
      <c r="CF73" s="1236">
        <v>66.599999999999994</v>
      </c>
      <c r="CG73" s="1236"/>
      <c r="CH73" s="1236"/>
      <c r="CI73" s="1236"/>
      <c r="CJ73" s="1236"/>
      <c r="CK73" s="1236"/>
      <c r="CL73" s="1236"/>
      <c r="CM73" s="1236"/>
      <c r="CN73" s="1236">
        <v>66</v>
      </c>
      <c r="CO73" s="1236"/>
      <c r="CP73" s="1236"/>
      <c r="CQ73" s="1236"/>
      <c r="CR73" s="1236"/>
      <c r="CS73" s="1236"/>
      <c r="CT73" s="1236"/>
      <c r="CU73" s="1236"/>
      <c r="CV73" s="1236">
        <v>55.6</v>
      </c>
      <c r="CW73" s="1236"/>
      <c r="CX73" s="1236"/>
      <c r="CY73" s="1236"/>
      <c r="CZ73" s="1236"/>
      <c r="DA73" s="1236"/>
      <c r="DB73" s="1236"/>
      <c r="DC73" s="1236"/>
    </row>
    <row r="74" spans="2:107" x14ac:dyDescent="0.15">
      <c r="B74" s="10"/>
      <c r="G74" s="1251"/>
      <c r="H74" s="1251"/>
      <c r="I74" s="1251"/>
      <c r="J74" s="1251"/>
      <c r="K74" s="1235"/>
      <c r="L74" s="1235"/>
      <c r="M74" s="1235"/>
      <c r="N74" s="1235"/>
      <c r="AM74" s="1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x14ac:dyDescent="0.15">
      <c r="B75" s="10"/>
      <c r="G75" s="1251"/>
      <c r="H75" s="1251"/>
      <c r="I75" s="1234"/>
      <c r="J75" s="1234"/>
      <c r="K75" s="1241"/>
      <c r="L75" s="1241"/>
      <c r="M75" s="1241"/>
      <c r="N75" s="1241"/>
      <c r="AM75" s="19"/>
      <c r="AN75" s="1239"/>
      <c r="AO75" s="1239"/>
      <c r="AP75" s="1239"/>
      <c r="AQ75" s="1239"/>
      <c r="AR75" s="1239"/>
      <c r="AS75" s="1239"/>
      <c r="AT75" s="1239"/>
      <c r="AU75" s="1239"/>
      <c r="AV75" s="1239"/>
      <c r="AW75" s="1239"/>
      <c r="AX75" s="1239"/>
      <c r="AY75" s="1239"/>
      <c r="AZ75" s="1239"/>
      <c r="BA75" s="1239"/>
      <c r="BB75" s="1239" t="s">
        <v>13</v>
      </c>
      <c r="BC75" s="1239"/>
      <c r="BD75" s="1239"/>
      <c r="BE75" s="1239"/>
      <c r="BF75" s="1239"/>
      <c r="BG75" s="1239"/>
      <c r="BH75" s="1239"/>
      <c r="BI75" s="1239"/>
      <c r="BJ75" s="1239"/>
      <c r="BK75" s="1239"/>
      <c r="BL75" s="1239"/>
      <c r="BM75" s="1239"/>
      <c r="BN75" s="1239"/>
      <c r="BO75" s="1239"/>
      <c r="BP75" s="1236">
        <v>8.4</v>
      </c>
      <c r="BQ75" s="1236"/>
      <c r="BR75" s="1236"/>
      <c r="BS75" s="1236"/>
      <c r="BT75" s="1236"/>
      <c r="BU75" s="1236"/>
      <c r="BV75" s="1236"/>
      <c r="BW75" s="1236"/>
      <c r="BX75" s="1236">
        <v>8.1999999999999993</v>
      </c>
      <c r="BY75" s="1236"/>
      <c r="BZ75" s="1236"/>
      <c r="CA75" s="1236"/>
      <c r="CB75" s="1236"/>
      <c r="CC75" s="1236"/>
      <c r="CD75" s="1236"/>
      <c r="CE75" s="1236"/>
      <c r="CF75" s="1236">
        <v>7.9</v>
      </c>
      <c r="CG75" s="1236"/>
      <c r="CH75" s="1236"/>
      <c r="CI75" s="1236"/>
      <c r="CJ75" s="1236"/>
      <c r="CK75" s="1236"/>
      <c r="CL75" s="1236"/>
      <c r="CM75" s="1236"/>
      <c r="CN75" s="1236">
        <v>7.9</v>
      </c>
      <c r="CO75" s="1236"/>
      <c r="CP75" s="1236"/>
      <c r="CQ75" s="1236"/>
      <c r="CR75" s="1236"/>
      <c r="CS75" s="1236"/>
      <c r="CT75" s="1236"/>
      <c r="CU75" s="1236"/>
      <c r="CV75" s="1236">
        <v>8</v>
      </c>
      <c r="CW75" s="1236"/>
      <c r="CX75" s="1236"/>
      <c r="CY75" s="1236"/>
      <c r="CZ75" s="1236"/>
      <c r="DA75" s="1236"/>
      <c r="DB75" s="1236"/>
      <c r="DC75" s="1236"/>
    </row>
    <row r="76" spans="2:107" x14ac:dyDescent="0.15">
      <c r="B76" s="10"/>
      <c r="G76" s="1251"/>
      <c r="H76" s="1251"/>
      <c r="I76" s="1234"/>
      <c r="J76" s="1234"/>
      <c r="K76" s="1241"/>
      <c r="L76" s="1241"/>
      <c r="M76" s="1241"/>
      <c r="N76" s="1241"/>
      <c r="AM76" s="1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x14ac:dyDescent="0.15">
      <c r="B77" s="10"/>
      <c r="G77" s="1234"/>
      <c r="H77" s="1234"/>
      <c r="I77" s="1234"/>
      <c r="J77" s="1234"/>
      <c r="K77" s="1235"/>
      <c r="L77" s="1235"/>
      <c r="M77" s="1235"/>
      <c r="N77" s="1235"/>
      <c r="AN77" s="1240" t="s">
        <v>11</v>
      </c>
      <c r="AO77" s="1240"/>
      <c r="AP77" s="1240"/>
      <c r="AQ77" s="1240"/>
      <c r="AR77" s="1240"/>
      <c r="AS77" s="1240"/>
      <c r="AT77" s="1240"/>
      <c r="AU77" s="1240"/>
      <c r="AV77" s="1240"/>
      <c r="AW77" s="1240"/>
      <c r="AX77" s="1240"/>
      <c r="AY77" s="1240"/>
      <c r="AZ77" s="1240"/>
      <c r="BA77" s="1240"/>
      <c r="BB77" s="1239" t="s">
        <v>9</v>
      </c>
      <c r="BC77" s="1239"/>
      <c r="BD77" s="1239"/>
      <c r="BE77" s="1239"/>
      <c r="BF77" s="1239"/>
      <c r="BG77" s="1239"/>
      <c r="BH77" s="1239"/>
      <c r="BI77" s="1239"/>
      <c r="BJ77" s="1239"/>
      <c r="BK77" s="1239"/>
      <c r="BL77" s="1239"/>
      <c r="BM77" s="1239"/>
      <c r="BN77" s="1239"/>
      <c r="BO77" s="1239"/>
      <c r="BP77" s="1236">
        <v>37.6</v>
      </c>
      <c r="BQ77" s="1236"/>
      <c r="BR77" s="1236"/>
      <c r="BS77" s="1236"/>
      <c r="BT77" s="1236"/>
      <c r="BU77" s="1236"/>
      <c r="BV77" s="1236"/>
      <c r="BW77" s="1236"/>
      <c r="BX77" s="1236">
        <v>34</v>
      </c>
      <c r="BY77" s="1236"/>
      <c r="BZ77" s="1236"/>
      <c r="CA77" s="1236"/>
      <c r="CB77" s="1236"/>
      <c r="CC77" s="1236"/>
      <c r="CD77" s="1236"/>
      <c r="CE77" s="1236"/>
      <c r="CF77" s="1236">
        <v>33.9</v>
      </c>
      <c r="CG77" s="1236"/>
      <c r="CH77" s="1236"/>
      <c r="CI77" s="1236"/>
      <c r="CJ77" s="1236"/>
      <c r="CK77" s="1236"/>
      <c r="CL77" s="1236"/>
      <c r="CM77" s="1236"/>
      <c r="CN77" s="1236">
        <v>31.5</v>
      </c>
      <c r="CO77" s="1236"/>
      <c r="CP77" s="1236"/>
      <c r="CQ77" s="1236"/>
      <c r="CR77" s="1236"/>
      <c r="CS77" s="1236"/>
      <c r="CT77" s="1236"/>
      <c r="CU77" s="1236"/>
      <c r="CV77" s="1236">
        <v>23.4</v>
      </c>
      <c r="CW77" s="1236"/>
      <c r="CX77" s="1236"/>
      <c r="CY77" s="1236"/>
      <c r="CZ77" s="1236"/>
      <c r="DA77" s="1236"/>
      <c r="DB77" s="1236"/>
      <c r="DC77" s="1236"/>
    </row>
    <row r="78" spans="2:107" x14ac:dyDescent="0.15">
      <c r="B78" s="10"/>
      <c r="G78" s="1234"/>
      <c r="H78" s="1234"/>
      <c r="I78" s="1234"/>
      <c r="J78" s="1234"/>
      <c r="K78" s="1235"/>
      <c r="L78" s="1235"/>
      <c r="M78" s="1235"/>
      <c r="N78" s="1235"/>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x14ac:dyDescent="0.15">
      <c r="B79" s="10"/>
      <c r="G79" s="1234"/>
      <c r="H79" s="1234"/>
      <c r="I79" s="1237"/>
      <c r="J79" s="1237"/>
      <c r="K79" s="1238"/>
      <c r="L79" s="1238"/>
      <c r="M79" s="1238"/>
      <c r="N79" s="1238"/>
      <c r="AN79" s="1240"/>
      <c r="AO79" s="1240"/>
      <c r="AP79" s="1240"/>
      <c r="AQ79" s="1240"/>
      <c r="AR79" s="1240"/>
      <c r="AS79" s="1240"/>
      <c r="AT79" s="1240"/>
      <c r="AU79" s="1240"/>
      <c r="AV79" s="1240"/>
      <c r="AW79" s="1240"/>
      <c r="AX79" s="1240"/>
      <c r="AY79" s="1240"/>
      <c r="AZ79" s="1240"/>
      <c r="BA79" s="1240"/>
      <c r="BB79" s="1239" t="s">
        <v>13</v>
      </c>
      <c r="BC79" s="1239"/>
      <c r="BD79" s="1239"/>
      <c r="BE79" s="1239"/>
      <c r="BF79" s="1239"/>
      <c r="BG79" s="1239"/>
      <c r="BH79" s="1239"/>
      <c r="BI79" s="1239"/>
      <c r="BJ79" s="1239"/>
      <c r="BK79" s="1239"/>
      <c r="BL79" s="1239"/>
      <c r="BM79" s="1239"/>
      <c r="BN79" s="1239"/>
      <c r="BO79" s="1239"/>
      <c r="BP79" s="1236">
        <v>6.1</v>
      </c>
      <c r="BQ79" s="1236"/>
      <c r="BR79" s="1236"/>
      <c r="BS79" s="1236"/>
      <c r="BT79" s="1236"/>
      <c r="BU79" s="1236"/>
      <c r="BV79" s="1236"/>
      <c r="BW79" s="1236"/>
      <c r="BX79" s="1236">
        <v>5.9</v>
      </c>
      <c r="BY79" s="1236"/>
      <c r="BZ79" s="1236"/>
      <c r="CA79" s="1236"/>
      <c r="CB79" s="1236"/>
      <c r="CC79" s="1236"/>
      <c r="CD79" s="1236"/>
      <c r="CE79" s="1236"/>
      <c r="CF79" s="1236">
        <v>5.7</v>
      </c>
      <c r="CG79" s="1236"/>
      <c r="CH79" s="1236"/>
      <c r="CI79" s="1236"/>
      <c r="CJ79" s="1236"/>
      <c r="CK79" s="1236"/>
      <c r="CL79" s="1236"/>
      <c r="CM79" s="1236"/>
      <c r="CN79" s="1236">
        <v>5.4</v>
      </c>
      <c r="CO79" s="1236"/>
      <c r="CP79" s="1236"/>
      <c r="CQ79" s="1236"/>
      <c r="CR79" s="1236"/>
      <c r="CS79" s="1236"/>
      <c r="CT79" s="1236"/>
      <c r="CU79" s="1236"/>
      <c r="CV79" s="1236">
        <v>5.2</v>
      </c>
      <c r="CW79" s="1236"/>
      <c r="CX79" s="1236"/>
      <c r="CY79" s="1236"/>
      <c r="CZ79" s="1236"/>
      <c r="DA79" s="1236"/>
      <c r="DB79" s="1236"/>
      <c r="DC79" s="1236"/>
    </row>
    <row r="80" spans="2:107" x14ac:dyDescent="0.15">
      <c r="B80" s="10"/>
      <c r="G80" s="1234"/>
      <c r="H80" s="1234"/>
      <c r="I80" s="1237"/>
      <c r="J80" s="1237"/>
      <c r="K80" s="1238"/>
      <c r="L80" s="1238"/>
      <c r="M80" s="1238"/>
      <c r="N80" s="1238"/>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U2E2040l3fp5USac2w03pZT4PMonesYhePcTGItWA0cRr7fcEF3AOSR04MW20VUopygPr+sNK2jG367KmTFvPg==" saltValue="BRGYCjo3blxWmijpG9sm7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umTyp4kWuX+XsK87VszFGLRhMy6eadnKUZsqOcNiGT0+SBRdjl4fHQP51j8CrdPEQ3YIMxq3ftjauyQMd9YOg==" saltValue="2dRBZKiDSOBkzsWbWfEf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yGyD+vwYAPZuOhzLjqFlJWEVobMTQe842v+SxWuoFxIhENCIKltCprC13wSR7C7NpOUqj6bcUtYBbb85EfvGRQ==" saltValue="CceE8qp4E1s96JOTPxcu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201810</cp:lastModifiedBy>
  <dcterms:created xsi:type="dcterms:W3CDTF">2023-09-20T23:42:45Z</dcterms:created>
  <dcterms:modified xsi:type="dcterms:W3CDTF">2023-10-23T14:22:18Z</dcterms:modified>
  <cp:category/>
</cp:coreProperties>
</file>