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子どもシステム\子ども・子育て会議（前橋版）\31.2子育て会議\"/>
    </mc:Choice>
  </mc:AlternateContent>
  <bookViews>
    <workbookView xWindow="11985" yWindow="-15" windowWidth="12030" windowHeight="10080"/>
  </bookViews>
  <sheets>
    <sheet name="資料１" sheetId="7" r:id="rId1"/>
    <sheet name="まえばしこども園" sheetId="2" r:id="rId2"/>
    <sheet name="わかくさ幼稚園" sheetId="8" r:id="rId3"/>
    <sheet name="木の実幼稚園" sheetId="9" r:id="rId4"/>
  </sheets>
  <definedNames>
    <definedName name="_xlnm.Print_Area" localSheetId="1">まえばしこども園!$A$1:$AD$747</definedName>
    <definedName name="_xlnm.Print_Area" localSheetId="2">わかくさ幼稚園!$A$1:$AD$683</definedName>
    <definedName name="_xlnm.Print_Area" localSheetId="0">資料１!$A$1:$F$29</definedName>
    <definedName name="_xlnm.Print_Area" localSheetId="3">木の実幼稚園!$A$1:$AE$736</definedName>
  </definedNames>
  <calcPr calcId="162913"/>
</workbook>
</file>

<file path=xl/calcChain.xml><?xml version="1.0" encoding="utf-8"?>
<calcChain xmlns="http://schemas.openxmlformats.org/spreadsheetml/2006/main">
  <c r="W706" i="9" l="1"/>
  <c r="X680" i="9"/>
  <c r="X617" i="9"/>
  <c r="X587" i="9"/>
  <c r="X557" i="9"/>
  <c r="X519" i="9"/>
  <c r="X440" i="9"/>
  <c r="M384" i="9"/>
  <c r="M383" i="9"/>
  <c r="L379" i="9"/>
  <c r="H379" i="9"/>
  <c r="T378" i="9"/>
  <c r="X371" i="9"/>
  <c r="X298" i="9"/>
  <c r="K274" i="9"/>
  <c r="W273" i="9"/>
  <c r="J269" i="9"/>
  <c r="U261" i="9"/>
  <c r="Q261" i="9"/>
  <c r="O261" i="9"/>
  <c r="M261" i="9"/>
  <c r="AB260" i="9"/>
  <c r="Z260" i="9"/>
  <c r="X260" i="9"/>
  <c r="S260" i="9"/>
  <c r="O260" i="9"/>
  <c r="AB259" i="9"/>
  <c r="Z259" i="9"/>
  <c r="X259" i="9"/>
  <c r="S259" i="9"/>
  <c r="O259" i="9"/>
  <c r="Z258" i="9"/>
  <c r="X258" i="9"/>
  <c r="S258" i="9"/>
  <c r="AB258" i="9" s="1"/>
  <c r="O258" i="9"/>
  <c r="Z257" i="9"/>
  <c r="Z261" i="9" s="1"/>
  <c r="X257" i="9"/>
  <c r="S257" i="9"/>
  <c r="O257" i="9"/>
  <c r="AB257" i="9" s="1"/>
  <c r="I257" i="9"/>
  <c r="AB256" i="9"/>
  <c r="Z256" i="9"/>
  <c r="X256" i="9"/>
  <c r="S256" i="9"/>
  <c r="S261" i="9" s="1"/>
  <c r="O256" i="9"/>
  <c r="I256" i="9"/>
  <c r="I261" i="9" s="1"/>
  <c r="Z255" i="9"/>
  <c r="X255" i="9"/>
  <c r="X261" i="9" s="1"/>
  <c r="S255" i="9"/>
  <c r="O255" i="9"/>
  <c r="T246" i="9"/>
  <c r="V247" i="9" s="1"/>
  <c r="X229" i="9"/>
  <c r="X219" i="9"/>
  <c r="X165" i="9"/>
  <c r="X166" i="9" s="1"/>
  <c r="T165" i="9"/>
  <c r="T166" i="9" s="1"/>
  <c r="M165" i="9"/>
  <c r="M166" i="9" s="1"/>
  <c r="J165" i="9"/>
  <c r="J166" i="9" s="1"/>
  <c r="H165" i="9"/>
  <c r="H166" i="9" s="1"/>
  <c r="E165" i="9"/>
  <c r="E166" i="9" s="1"/>
  <c r="R164" i="9"/>
  <c r="O164" i="9"/>
  <c r="R163" i="9"/>
  <c r="O163" i="9"/>
  <c r="R162" i="9"/>
  <c r="R165" i="9" s="1"/>
  <c r="O162" i="9"/>
  <c r="O165" i="9" s="1"/>
  <c r="X160" i="9"/>
  <c r="T160" i="9"/>
  <c r="R160" i="9"/>
  <c r="E160" i="9"/>
  <c r="P377" i="9" s="1"/>
  <c r="AB106" i="9"/>
  <c r="AB105" i="9"/>
  <c r="AA99" i="9"/>
  <c r="T103" i="9" s="1"/>
  <c r="O250" i="9" s="1"/>
  <c r="Y99" i="9"/>
  <c r="AC90" i="9"/>
  <c r="Y90" i="9"/>
  <c r="Y30" i="9"/>
  <c r="AB261" i="9" l="1"/>
  <c r="P379" i="9"/>
  <c r="T377" i="9"/>
  <c r="T379" i="9" s="1"/>
  <c r="R166" i="9"/>
  <c r="AB255" i="9"/>
  <c r="O166" i="9"/>
  <c r="W653" i="8" l="1"/>
  <c r="X627" i="8"/>
  <c r="X565" i="8"/>
  <c r="X519" i="8"/>
  <c r="X440" i="8"/>
  <c r="M384" i="8"/>
  <c r="M383" i="8"/>
  <c r="T378" i="8"/>
  <c r="X371" i="8"/>
  <c r="X298" i="8"/>
  <c r="K274" i="8"/>
  <c r="M267" i="8"/>
  <c r="M266" i="8"/>
  <c r="P273" i="8" s="1"/>
  <c r="W273" i="8" s="1"/>
  <c r="U261" i="8"/>
  <c r="Q261" i="8"/>
  <c r="M261" i="8"/>
  <c r="I261" i="8"/>
  <c r="AB260" i="8"/>
  <c r="Z260" i="8"/>
  <c r="X260" i="8"/>
  <c r="S260" i="8"/>
  <c r="O260" i="8"/>
  <c r="AB259" i="8"/>
  <c r="Z259" i="8"/>
  <c r="X259" i="8"/>
  <c r="S259" i="8"/>
  <c r="O259" i="8"/>
  <c r="Z258" i="8"/>
  <c r="X258" i="8"/>
  <c r="S258" i="8"/>
  <c r="O258" i="8"/>
  <c r="AB258" i="8" s="1"/>
  <c r="Z257" i="8"/>
  <c r="X257" i="8"/>
  <c r="S257" i="8"/>
  <c r="AB257" i="8" s="1"/>
  <c r="O257" i="8"/>
  <c r="Z256" i="8"/>
  <c r="Z261" i="8" s="1"/>
  <c r="X256" i="8"/>
  <c r="S256" i="8"/>
  <c r="O256" i="8"/>
  <c r="AB256" i="8" s="1"/>
  <c r="Z255" i="8"/>
  <c r="X255" i="8"/>
  <c r="S255" i="8"/>
  <c r="O255" i="8"/>
  <c r="AB255" i="8" s="1"/>
  <c r="Z254" i="8"/>
  <c r="X254" i="8"/>
  <c r="X261" i="8" s="1"/>
  <c r="S254" i="8"/>
  <c r="S261" i="8" s="1"/>
  <c r="O254" i="8"/>
  <c r="AB254" i="8" s="1"/>
  <c r="T245" i="8"/>
  <c r="V246" i="8" s="1"/>
  <c r="X228" i="8"/>
  <c r="X218" i="8"/>
  <c r="R164" i="8"/>
  <c r="X163" i="8"/>
  <c r="X164" i="8" s="1"/>
  <c r="T163" i="8"/>
  <c r="T164" i="8" s="1"/>
  <c r="R163" i="8"/>
  <c r="M163" i="8"/>
  <c r="M164" i="8" s="1"/>
  <c r="J163" i="8"/>
  <c r="J164" i="8" s="1"/>
  <c r="L377" i="8" s="1"/>
  <c r="L379" i="8" s="1"/>
  <c r="H163" i="8"/>
  <c r="H164" i="8" s="1"/>
  <c r="E163" i="8"/>
  <c r="E164" i="8" s="1"/>
  <c r="H377" i="8" s="1"/>
  <c r="O162" i="8"/>
  <c r="R160" i="8"/>
  <c r="O160" i="8"/>
  <c r="O163" i="8" s="1"/>
  <c r="J265" i="8" s="1"/>
  <c r="J269" i="8" s="1"/>
  <c r="X158" i="8"/>
  <c r="R158" i="8"/>
  <c r="E158" i="8"/>
  <c r="O164" i="8" s="1"/>
  <c r="AB104" i="8"/>
  <c r="L244" i="8" s="1"/>
  <c r="AB103" i="8"/>
  <c r="AG164" i="8" s="1"/>
  <c r="AA97" i="8"/>
  <c r="T101" i="8" s="1"/>
  <c r="Y97" i="8"/>
  <c r="AC88" i="8"/>
  <c r="Y88" i="8"/>
  <c r="Y30" i="8"/>
  <c r="AG103" i="8" s="1"/>
  <c r="H379" i="8" l="1"/>
  <c r="T377" i="8"/>
  <c r="T379" i="8" s="1"/>
  <c r="X90" i="8"/>
  <c r="O249" i="8"/>
  <c r="P377" i="8"/>
  <c r="P379" i="8" s="1"/>
  <c r="O261" i="8"/>
  <c r="AB261" i="8" s="1"/>
  <c r="AI164" i="8"/>
  <c r="X628" i="2" l="1"/>
  <c r="X598" i="2"/>
  <c r="K274" i="2" l="1"/>
  <c r="AJ53" i="2" l="1"/>
  <c r="O256" i="2" l="1"/>
  <c r="O257" i="2"/>
  <c r="O258" i="2"/>
  <c r="O259" i="2"/>
  <c r="O260" i="2"/>
  <c r="AB106" i="2" l="1"/>
  <c r="AB105" i="2"/>
  <c r="Y30" i="2"/>
  <c r="AG105" i="2" l="1"/>
  <c r="X298" i="2"/>
  <c r="X371" i="2"/>
  <c r="X441" i="2"/>
  <c r="X520" i="2"/>
  <c r="X568" i="2"/>
  <c r="X691" i="2"/>
  <c r="X229" i="2"/>
  <c r="M266" i="2"/>
  <c r="X219" i="2"/>
  <c r="V247" i="2" l="1"/>
  <c r="W717" i="2"/>
  <c r="U261" i="2"/>
  <c r="Q261" i="2"/>
  <c r="M261" i="2"/>
  <c r="Z260" i="2"/>
  <c r="X260" i="2"/>
  <c r="S260" i="2"/>
  <c r="Z259" i="2"/>
  <c r="X259" i="2"/>
  <c r="S259" i="2"/>
  <c r="Z258" i="2"/>
  <c r="X258" i="2"/>
  <c r="S258" i="2"/>
  <c r="Z257" i="2"/>
  <c r="X257" i="2"/>
  <c r="S257" i="2"/>
  <c r="Z256" i="2"/>
  <c r="X256" i="2"/>
  <c r="S256" i="2"/>
  <c r="Z255" i="2"/>
  <c r="X255" i="2"/>
  <c r="S255" i="2"/>
  <c r="O255" i="2"/>
  <c r="X165" i="2"/>
  <c r="T165" i="2"/>
  <c r="M165" i="2"/>
  <c r="M166" i="2" s="1"/>
  <c r="J165" i="2"/>
  <c r="J166" i="2" s="1"/>
  <c r="H165" i="2"/>
  <c r="H166" i="2" s="1"/>
  <c r="E165" i="2"/>
  <c r="E166" i="2" s="1"/>
  <c r="H377" i="2" s="1"/>
  <c r="O164" i="2"/>
  <c r="O163" i="2"/>
  <c r="O162" i="2"/>
  <c r="X160" i="2"/>
  <c r="T160" i="2"/>
  <c r="R160" i="2"/>
  <c r="E160" i="2"/>
  <c r="P377" i="2" s="1"/>
  <c r="Y99" i="2"/>
  <c r="AC90" i="2"/>
  <c r="Y90" i="2"/>
  <c r="T166" i="2" l="1"/>
  <c r="AI166" i="2"/>
  <c r="X261" i="2"/>
  <c r="L245" i="2"/>
  <c r="S261" i="2"/>
  <c r="O261" i="2"/>
  <c r="M267" i="2"/>
  <c r="W273" i="2" s="1"/>
  <c r="AB260" i="2"/>
  <c r="AB259" i="2"/>
  <c r="AB258" i="2"/>
  <c r="AB257" i="2"/>
  <c r="AB256" i="2"/>
  <c r="Z261" i="2"/>
  <c r="AB255" i="2"/>
  <c r="R165" i="2"/>
  <c r="R166" i="2" s="1"/>
  <c r="O165" i="2"/>
  <c r="J265" i="2" s="1"/>
  <c r="X166" i="2"/>
  <c r="AB261" i="2" l="1"/>
  <c r="O166" i="2"/>
  <c r="AG166" i="2" s="1"/>
  <c r="T378" i="2" l="1"/>
  <c r="P379" i="2" l="1"/>
  <c r="L377" i="2" l="1"/>
  <c r="H379" i="2"/>
  <c r="J269" i="2"/>
  <c r="L379" i="2" l="1"/>
  <c r="T377" i="2"/>
  <c r="T379" i="2" s="1"/>
</calcChain>
</file>

<file path=xl/sharedStrings.xml><?xml version="1.0" encoding="utf-8"?>
<sst xmlns="http://schemas.openxmlformats.org/spreadsheetml/2006/main" count="4332" uniqueCount="1784">
  <si>
    <t>様式第１号</t>
  </si>
  <si>
    <t>前橋市幼保連携型認定こども園設置認可申請書</t>
  </si>
  <si>
    <t>　前橋市長　様</t>
  </si>
  <si>
    <t>（法人にあっては代表者の氏名）　</t>
  </si>
  <si>
    <t>名称</t>
  </si>
  <si>
    <t>所在地</t>
  </si>
  <si>
    <t>設置者</t>
  </si>
  <si>
    <t>認可予定年月日</t>
  </si>
  <si>
    <t>認可定員</t>
  </si>
  <si>
    <t>長の氏名</t>
  </si>
  <si>
    <t>運営開始予定年月</t>
  </si>
  <si>
    <t>受入年齢</t>
  </si>
  <si>
    <t>定員</t>
  </si>
  <si>
    <t>認定区分</t>
  </si>
  <si>
    <t>１号認定児</t>
  </si>
  <si>
    <t>２号認定児</t>
  </si>
  <si>
    <t>３号認定児</t>
  </si>
  <si>
    <t>合　計</t>
  </si>
  <si>
    <t>【教育及び保育の目標や理念】</t>
  </si>
  <si>
    <t>【教育及び保育のねらいや内容の概要】</t>
  </si>
  <si>
    <t>開園日数</t>
  </si>
  <si>
    <t>希望保育</t>
  </si>
  <si>
    <t>日</t>
  </si>
  <si>
    <t>曜日</t>
  </si>
  <si>
    <t>開所時間</t>
  </si>
  <si>
    <t>保育時間</t>
  </si>
  <si>
    <t>共通利用時間</t>
  </si>
  <si>
    <t>平日</t>
  </si>
  <si>
    <t>～</t>
  </si>
  <si>
    <t>土曜</t>
  </si>
  <si>
    <t>日曜・祝日</t>
  </si>
  <si>
    <t>子育て支援事業の内容</t>
  </si>
  <si>
    <t>施行規則第２条に定める事業</t>
  </si>
  <si>
    <t>利用料</t>
  </si>
  <si>
    <t>徴収内容</t>
  </si>
  <si>
    <t>年額･月額</t>
  </si>
  <si>
    <t>その他</t>
  </si>
  <si>
    <t>食事</t>
  </si>
  <si>
    <t>実施方法</t>
  </si>
  <si>
    <t>自園調理 ・ 外部搬入 ・ 弁当持参</t>
  </si>
  <si>
    <t>自園調理 ・ 外部搬入</t>
  </si>
  <si>
    <t>施設の概要</t>
  </si>
  <si>
    <t>職員配置</t>
  </si>
  <si>
    <t>園長</t>
  </si>
  <si>
    <t>副園長</t>
  </si>
  <si>
    <t>教育・保育者</t>
  </si>
  <si>
    <t>保育教諭</t>
  </si>
  <si>
    <t>教頭</t>
  </si>
  <si>
    <t>調理員</t>
  </si>
  <si>
    <t>保育士のみ</t>
  </si>
  <si>
    <t>栄養教諭・養護教諭</t>
  </si>
  <si>
    <t>無資格者</t>
  </si>
  <si>
    <t>事務員・用務員</t>
  </si>
  <si>
    <t>合計</t>
  </si>
  <si>
    <t>学校医・学校歯科医・学校薬剤師</t>
  </si>
  <si>
    <t>敷地面積</t>
  </si>
  <si>
    <t>建物面積</t>
  </si>
  <si>
    <t>土地所有・借地</t>
  </si>
  <si>
    <t>所有　・　借地</t>
  </si>
  <si>
    <t>建物構造</t>
  </si>
  <si>
    <t>保育室</t>
  </si>
  <si>
    <t>調理室・調理設備</t>
  </si>
  <si>
    <t>ほふく室</t>
  </si>
  <si>
    <t>調乳室</t>
  </si>
  <si>
    <t>乳児室</t>
  </si>
  <si>
    <t>医務室（保健室）</t>
  </si>
  <si>
    <t>子育て支援室</t>
  </si>
  <si>
    <t>職員室（事務室）</t>
  </si>
  <si>
    <t>遊戯室</t>
  </si>
  <si>
    <t>小計（Ａ）</t>
  </si>
  <si>
    <t>園庭</t>
  </si>
  <si>
    <t>便所（Ｂ）</t>
  </si>
  <si>
    <t>合計面積（Ａ+Ｂ+Ｃ）</t>
  </si>
  <si>
    <t>年齢</t>
  </si>
  <si>
    <t>０歳</t>
  </si>
  <si>
    <t>１歳</t>
  </si>
  <si>
    <t>２歳</t>
  </si>
  <si>
    <t>３歳</t>
  </si>
  <si>
    <t>４歳</t>
  </si>
  <si>
    <t>５歳</t>
  </si>
  <si>
    <t>計</t>
  </si>
  <si>
    <t>人数</t>
  </si>
  <si>
    <t>学級数</t>
  </si>
  <si>
    <t>　　</t>
  </si>
  <si>
    <t>（添付書類）</t>
  </si>
  <si>
    <t>様式番号</t>
  </si>
  <si>
    <t>提出書</t>
  </si>
  <si>
    <t>学級編成表</t>
  </si>
  <si>
    <t>別紙１</t>
  </si>
  <si>
    <t>職員構成表</t>
  </si>
  <si>
    <t>別紙２</t>
  </si>
  <si>
    <t>職員の資格証明書の写し</t>
  </si>
  <si>
    <t>職員資格の特例等希望者確認書(特例資格者を配置する場合)</t>
  </si>
  <si>
    <t>施設設備に関する調書</t>
  </si>
  <si>
    <t>別紙３</t>
  </si>
  <si>
    <t>土地、建物の配置図、平面図（面積の分かるもの）</t>
  </si>
  <si>
    <t>付近の見取り図（施設が離れている場合に限る）</t>
  </si>
  <si>
    <t>資金計画書（施設整備を伴う場合に限る）</t>
  </si>
  <si>
    <t>食育計画</t>
  </si>
  <si>
    <t>別紙４</t>
  </si>
  <si>
    <t>食事提供計画</t>
  </si>
  <si>
    <t>別紙５</t>
  </si>
  <si>
    <t>教育保育計画</t>
  </si>
  <si>
    <t>別紙６</t>
  </si>
  <si>
    <t>資質向上計画</t>
  </si>
  <si>
    <t>別紙７</t>
  </si>
  <si>
    <t>子育て支援事業計画</t>
  </si>
  <si>
    <t>別紙８</t>
  </si>
  <si>
    <t>管理運営に関する調書</t>
  </si>
  <si>
    <t>別紙９</t>
  </si>
  <si>
    <t>保険又は共済制度加入証書の写し</t>
  </si>
  <si>
    <t>決算書類</t>
  </si>
  <si>
    <t>資産要件に係る書類（土地建物の自己所有を証する書類、地上権等の登記を証する書類、長期の賃貸借契約書等）</t>
  </si>
  <si>
    <t>利用料等が明記されている書類や入園パンフレット</t>
  </si>
  <si>
    <t>設置者関係書類（法人登記簿謄本、寄付行為、定款、財産目録、議事録（写）（理事会・評議会））</t>
  </si>
  <si>
    <t>その他市長が必要と認める書類</t>
  </si>
  <si>
    <t>・運営開始予定年月日は申請日の３ヶ月以上後であること。</t>
  </si>
  <si>
    <t>　・【教育及び保育の目標や理念】には施設における基本的な教育及び保育の目標（モットー）を記入すること。また、【教育及び保育のねらいや内容の概要】にはその目標に基づいた具体的な内容や施設の特徴を記入すること。</t>
  </si>
  <si>
    <t>・給食を外部搬入している場合には、搬入元を（　　）内に記載すること。</t>
  </si>
  <si>
    <t>（別紙１）</t>
  </si>
  <si>
    <t>１　園児数及び学級数</t>
  </si>
  <si>
    <t>園児数</t>
  </si>
  <si>
    <t>職員数</t>
  </si>
  <si>
    <t>総合計</t>
  </si>
  <si>
    <t>２　職員配置計画</t>
  </si>
  <si>
    <t>職務内容</t>
  </si>
  <si>
    <t>担当年齢</t>
  </si>
  <si>
    <t>勤務形態</t>
  </si>
  <si>
    <t>勤務時間帯</t>
  </si>
  <si>
    <t>勤務時間</t>
  </si>
  <si>
    <t>総時間</t>
  </si>
  <si>
    <t>・備考欄には障害児担当やパート職員等について記載すること。</t>
  </si>
  <si>
    <t>・職務内容欄には学級担任・保育従事者等を記入すること。</t>
  </si>
  <si>
    <t>・常勤職員とは、当該法人で定められている常勤に当てはまる職員とする。</t>
  </si>
  <si>
    <t>・勤務時間は休憩時間等を除いた時間とすること。</t>
  </si>
  <si>
    <t>職名</t>
  </si>
  <si>
    <t>氏名</t>
  </si>
  <si>
    <t>（記入上の注意）</t>
  </si>
  <si>
    <t>施設名　　 ：</t>
  </si>
  <si>
    <t>認可年月日 ：</t>
  </si>
  <si>
    <t>定員(利用定員)</t>
  </si>
  <si>
    <t>　※認可定員と利用定員の合計は同じになります。</t>
  </si>
  <si>
    <t>住所　</t>
  </si>
  <si>
    <t>申請者</t>
    <rPh sb="0" eb="3">
      <t>シンセイシャ</t>
    </rPh>
    <phoneticPr fontId="1"/>
  </si>
  <si>
    <t>教
育
及
び
保
育
の
目
標
並
び
に
主
な
内
容</t>
    <phoneticPr fontId="1"/>
  </si>
  <si>
    <t>　就学前の子どもに関する教育、保育等の総合的な提供の推進に関する法律（平成１８年法律第７７号）第１７条第１項及び同法施行規則第１５条第１項により関係書類を添えて申請します。</t>
    <phoneticPr fontId="1"/>
  </si>
  <si>
    <t>具体的事業
（実施事業に丸を記載）</t>
    <phoneticPr fontId="1"/>
  </si>
  <si>
    <t>・親子の集いの広場事業
・教育・保育相談事業</t>
    <phoneticPr fontId="1"/>
  </si>
  <si>
    <t>実費徴収</t>
    <phoneticPr fontId="1"/>
  </si>
  <si>
    <t>建物所有・賃貸</t>
    <phoneticPr fontId="1"/>
  </si>
  <si>
    <t>計</t>
    <rPh sb="0" eb="1">
      <t>ケイ</t>
    </rPh>
    <phoneticPr fontId="1"/>
  </si>
  <si>
    <t>施設設備等の概要</t>
    <phoneticPr fontId="1"/>
  </si>
  <si>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</si>
  <si>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　その他（右欄に事業を記載）</t>
    <phoneticPr fontId="1"/>
  </si>
  <si>
    <t>・職員配置のその他は、講師や助保育教諭又は園で雇用している看護師の数を記入して下さい。</t>
    <rPh sb="1" eb="3">
      <t>ショクイン</t>
    </rPh>
    <rPh sb="3" eb="5">
      <t>ハイチ</t>
    </rPh>
    <phoneticPr fontId="1"/>
  </si>
  <si>
    <t>・職員配置の合計欄の人数は、職員構成表（別紙２）と同じになるようにして下さい。</t>
    <rPh sb="1" eb="3">
      <t>ショクイン</t>
    </rPh>
    <rPh sb="3" eb="5">
      <t>ハイチ</t>
    </rPh>
    <phoneticPr fontId="1"/>
  </si>
  <si>
    <t>・職員配置の学校医欄は、嘱託の医師等の数を記入して下さい。</t>
    <rPh sb="1" eb="3">
      <t>ショクイン</t>
    </rPh>
    <rPh sb="3" eb="5">
      <t>ハイチ</t>
    </rPh>
    <phoneticPr fontId="1"/>
  </si>
  <si>
    <t>・設備の概要の合計面積と建物面積は一致するように記入して下さい。</t>
    <rPh sb="1" eb="3">
      <t>セツビ</t>
    </rPh>
    <rPh sb="4" eb="6">
      <t>ガイヨウ</t>
    </rPh>
    <phoneticPr fontId="1"/>
  </si>
  <si>
    <t>・入所児童数の学級数は、学級編制の数を記入して下さい。</t>
    <rPh sb="1" eb="3">
      <t>ニュウショ</t>
    </rPh>
    <rPh sb="3" eb="5">
      <t>ジドウ</t>
    </rPh>
    <rPh sb="5" eb="6">
      <t>スウ</t>
    </rPh>
    <phoneticPr fontId="1"/>
  </si>
  <si>
    <t>施設名</t>
    <phoneticPr fontId="1"/>
  </si>
  <si>
    <t>㎡</t>
    <phoneticPr fontId="1"/>
  </si>
  <si>
    <t>㎡　</t>
    <phoneticPr fontId="1"/>
  </si>
  <si>
    <t>室</t>
    <rPh sb="0" eb="1">
      <t>シツ</t>
    </rPh>
    <phoneticPr fontId="1"/>
  </si>
  <si>
    <t>造　</t>
    <phoneticPr fontId="1"/>
  </si>
  <si>
    <t>階建</t>
    <phoneticPr fontId="1"/>
  </si>
  <si>
    <t>（築年）</t>
    <phoneticPr fontId="1"/>
  </si>
  <si>
    <t>事業の概要
（事業の目標、催頻度利用料等を記載）</t>
    <phoneticPr fontId="1"/>
  </si>
  <si>
    <t>認可定員　 ：</t>
    <phoneticPr fontId="1"/>
  </si>
  <si>
    <t>室</t>
    <phoneticPr fontId="1"/>
  </si>
  <si>
    <t>年</t>
    <rPh sb="0" eb="1">
      <t>ネン</t>
    </rPh>
    <phoneticPr fontId="1"/>
  </si>
  <si>
    <t>（</t>
    <phoneticPr fontId="1"/>
  </si>
  <si>
    <t>）</t>
    <phoneticPr fontId="1"/>
  </si>
  <si>
    <t xml:space="preserve">園長、副園長、教頭の資格を確認できる書類(経歴書、資格証や免許状等) </t>
    <phoneticPr fontId="1"/>
  </si>
  <si>
    <t>食事提供に関する契約書の写し（業者と契約して給食を提供する場合に限る）</t>
    <phoneticPr fontId="1"/>
  </si>
  <si>
    <t>２号認定児</t>
    <phoneticPr fontId="1"/>
  </si>
  <si>
    <t>備考</t>
    <rPh sb="0" eb="2">
      <t>ビコウ</t>
    </rPh>
    <phoneticPr fontId="1"/>
  </si>
  <si>
    <t>～</t>
    <phoneticPr fontId="1"/>
  </si>
  <si>
    <t>勤務時間帯</t>
    <phoneticPr fontId="1"/>
  </si>
  <si>
    <t>経験年数</t>
  </si>
  <si>
    <t>取得番号</t>
  </si>
  <si>
    <t>○</t>
    <phoneticPr fontId="1"/>
  </si>
  <si>
    <t>常勤</t>
    <rPh sb="0" eb="2">
      <t>ジョウキン</t>
    </rPh>
    <phoneticPr fontId="1"/>
  </si>
  <si>
    <t>１　施設の種類（　既存施設　・　新設施設　）</t>
  </si>
  <si>
    <t>２　建物及びその附属設備の一体的設置について</t>
  </si>
  <si>
    <t>（１）同一の敷地内又は隣接する敷地内に（ある　・　ない）</t>
  </si>
  <si>
    <t>（２）「ない」場合について</t>
  </si>
  <si>
    <t>②移動経路の状況</t>
  </si>
  <si>
    <t>③移動方法、移動時間</t>
  </si>
  <si>
    <t>④施設間の距離</t>
  </si>
  <si>
    <t>３　園舎の面積</t>
  </si>
  <si>
    <t>学級数（ア）</t>
  </si>
  <si>
    <t>面積（㎡）</t>
  </si>
  <si>
    <t>４　保育室等</t>
  </si>
  <si>
    <t>部屋名・組名</t>
  </si>
  <si>
    <t>面積</t>
  </si>
  <si>
    <t>基準面積</t>
  </si>
  <si>
    <t>０歳児</t>
  </si>
  <si>
    <t>１歳児</t>
  </si>
  <si>
    <t>５　園庭</t>
  </si>
  <si>
    <t>学級数（オ）</t>
  </si>
  <si>
    <t>　（７）「ない」場合の付近の代替地について</t>
  </si>
  <si>
    <t>①所在地及び所有者</t>
  </si>
  <si>
    <t>⑤安全確保の配慮</t>
  </si>
  <si>
    <t>　（８）設置されている遊具</t>
  </si>
  <si>
    <t>　（９）飲料水用設備、手洗用設備、足洗用設備の有無</t>
  </si>
  <si>
    <t>・既存施設とは申請の時点においてすでに一定期間運営をしている施設であり、新設施設とは幼保連携型認定こども園の認可後に運営を開始する施設である。</t>
  </si>
  <si>
    <t>・園庭に関して付近の代替地として私有地を利用する場合には、当該私有地の利用に関する賃貸借契約書を添付すること。</t>
  </si>
  <si>
    <t>１　食育の目標</t>
  </si>
  <si>
    <t>２　ねらい及び内容</t>
  </si>
  <si>
    <t>（３歳未満児）</t>
  </si>
  <si>
    <t>６ヶ月未満児</t>
  </si>
  <si>
    <t>ねらい</t>
  </si>
  <si>
    <t>内容</t>
  </si>
  <si>
    <t>配慮事項</t>
  </si>
  <si>
    <t>２歳児</t>
  </si>
  <si>
    <t>（３歳以上児）</t>
  </si>
  <si>
    <t>食と人間関係</t>
  </si>
  <si>
    <t>食と文化</t>
  </si>
  <si>
    <t>いのちの育ちと食</t>
  </si>
  <si>
    <t>料理と食</t>
  </si>
  <si>
    <t>３　留意事項</t>
  </si>
  <si>
    <t>４　給食の運営</t>
  </si>
  <si>
    <t>（１）実態把握</t>
  </si>
  <si>
    <t>（２）献立作成</t>
  </si>
  <si>
    <t>（３）調理</t>
  </si>
  <si>
    <t>（４）盛りつけ・配膳</t>
  </si>
  <si>
    <t>（５）食事</t>
  </si>
  <si>
    <t>（６）衛生管理</t>
  </si>
  <si>
    <t>（７）家庭への報告</t>
  </si>
  <si>
    <t>（８）評価・改善</t>
  </si>
  <si>
    <t>５　多様な保育ニーズへの対応</t>
  </si>
  <si>
    <t>（１）体調不良児への対応</t>
  </si>
  <si>
    <t>（３）障害児への対応</t>
  </si>
  <si>
    <t>６　食育推進のための連携</t>
  </si>
  <si>
    <t>（１）職員の研修及び連携</t>
  </si>
  <si>
    <t>（２）家庭との連携</t>
  </si>
  <si>
    <t>（３）地域との連携</t>
  </si>
  <si>
    <t>７　子育て支援としての食育</t>
  </si>
  <si>
    <t>１　調理室等</t>
  </si>
  <si>
    <t>（１）調理の提供対象園児</t>
  </si>
  <si>
    <t>提供園児数</t>
  </si>
  <si>
    <t>提供外園児数</t>
  </si>
  <si>
    <t>２　栄養教諭・栄養士の配置状況等</t>
  </si>
  <si>
    <t>配置場所</t>
  </si>
  <si>
    <t>資格取得年月日</t>
  </si>
  <si>
    <t>【栄養教諭・栄養士による指導を受けられる体制の状況】</t>
  </si>
  <si>
    <t>３　施設の体制</t>
  </si>
  <si>
    <t>栄養基準及び献立基準作成者</t>
  </si>
  <si>
    <t>献立表の事前確認者※</t>
  </si>
  <si>
    <t>現場作業責任者に指示する者※</t>
  </si>
  <si>
    <t>検食を行う者</t>
  </si>
  <si>
    <t>契約の履行状況を確認する者※</t>
  </si>
  <si>
    <t>園児の嗜好調査</t>
  </si>
  <si>
    <t>実施者</t>
  </si>
  <si>
    <t>実施予定</t>
  </si>
  <si>
    <t>４　受託業者の適否（業者との契約書の写しを添付すること）</t>
  </si>
  <si>
    <t>受託業者名</t>
  </si>
  <si>
    <t>代表者氏名</t>
  </si>
  <si>
    <t>住所（電話番号）</t>
  </si>
  <si>
    <t>運営実績</t>
  </si>
  <si>
    <t>組織形態</t>
  </si>
  <si>
    <t>資本金</t>
  </si>
  <si>
    <t>栄養士配置状況</t>
  </si>
  <si>
    <t>代行保証の実施方法</t>
  </si>
  <si>
    <t>健康診断及び検便の実施予定</t>
  </si>
  <si>
    <t>５　調理業務従事者の状況（園内で調理を行う者について記載すること）</t>
  </si>
  <si>
    <t>【衛生・技術面の教育又は訓練の実施予定】</t>
  </si>
  <si>
    <t>【健康診断及び検便の実施予定】</t>
  </si>
  <si>
    <t>６　食事提供の実施状況</t>
  </si>
  <si>
    <t>１日の食事回数</t>
  </si>
  <si>
    <t>時間</t>
  </si>
  <si>
    <t>　　（注）おやつも含む。</t>
  </si>
  <si>
    <t>７　アレルギー、アトピーへの配慮（アレルギーの種類、人数等）</t>
  </si>
  <si>
    <t>８　体調不良児への配慮</t>
  </si>
  <si>
    <t>１　教育課程・保育計画</t>
  </si>
  <si>
    <t>目標・理念</t>
  </si>
  <si>
    <t>運営方針</t>
  </si>
  <si>
    <t>こども園固有の事情として配慮すること</t>
  </si>
  <si>
    <t>異年齢交流の工夫と配慮</t>
  </si>
  <si>
    <t>２　年齢別の目標</t>
  </si>
  <si>
    <t>区分</t>
  </si>
  <si>
    <t>ねらい・内容</t>
  </si>
  <si>
    <t>３歳児</t>
  </si>
  <si>
    <t>４歳児</t>
  </si>
  <si>
    <t>５歳児</t>
  </si>
  <si>
    <t>３　年間計画</t>
  </si>
  <si>
    <t>月</t>
  </si>
  <si>
    <t>指導計画</t>
  </si>
  <si>
    <t>行事等</t>
  </si>
  <si>
    <t>４月</t>
  </si>
  <si>
    <t>５月</t>
  </si>
  <si>
    <t>６月</t>
  </si>
  <si>
    <t>７月</t>
  </si>
  <si>
    <t>８月</t>
  </si>
  <si>
    <t>９月</t>
  </si>
  <si>
    <t>１０月</t>
  </si>
  <si>
    <t>１１月</t>
  </si>
  <si>
    <t>１２月</t>
  </si>
  <si>
    <t>１月</t>
  </si>
  <si>
    <t>２月</t>
  </si>
  <si>
    <t>３月</t>
  </si>
  <si>
    <t>４　一日の活動</t>
  </si>
  <si>
    <t>１・２歳</t>
  </si>
  <si>
    <t>保育標準</t>
  </si>
  <si>
    <t>保育短時間</t>
  </si>
  <si>
    <t>※点線を１時間分として、記載してください。</t>
  </si>
  <si>
    <t>５　環境の構成</t>
  </si>
  <si>
    <t>（全体的な留意点）</t>
  </si>
  <si>
    <t>年齢別の留意点</t>
  </si>
  <si>
    <t>（６ヶ月未満児）</t>
  </si>
  <si>
    <t>（２歳児）</t>
  </si>
  <si>
    <t>（３歳児）</t>
  </si>
  <si>
    <t>（４歳児）</t>
  </si>
  <si>
    <t>（５歳児）</t>
  </si>
  <si>
    <t>利用時間が異なることへの配慮</t>
  </si>
  <si>
    <t>共通利用時間の工夫</t>
  </si>
  <si>
    <t>６　その他の留意点</t>
  </si>
  <si>
    <t>（１）食事の配慮</t>
  </si>
  <si>
    <t>（２）午睡の配慮</t>
  </si>
  <si>
    <t>（３）特別な配慮を必要とする園児の状況の把握と専門機関との連携</t>
  </si>
  <si>
    <t>（４）職員間の連携協力体制</t>
  </si>
  <si>
    <t>（５）家庭との連携</t>
  </si>
  <si>
    <t>７　小学校との連携</t>
  </si>
  <si>
    <t>（１）小学校教育への円滑な接続に向けた工夫</t>
  </si>
  <si>
    <t>１　職員の資質向上</t>
  </si>
  <si>
    <t>（１）目標</t>
  </si>
  <si>
    <t>（２）具体的内容と計画</t>
  </si>
  <si>
    <t>２　保育教諭等職員間の理解及び資質向上</t>
  </si>
  <si>
    <t>（１）内容と計画</t>
  </si>
  <si>
    <t>３　子育て支援能力の向上</t>
  </si>
  <si>
    <t>４　園長の能力の向上</t>
  </si>
  <si>
    <t>５　年間計画</t>
  </si>
  <si>
    <t>対象者</t>
  </si>
  <si>
    <t>事業の類型</t>
  </si>
  <si>
    <t>５ 訪問型一時保育事業</t>
  </si>
  <si>
    <t>６ 地域の子育て支援に関する情報提供・紹介事業</t>
  </si>
  <si>
    <t>７ 子育てサークル及び子育てボランティアの育成支援事業</t>
  </si>
  <si>
    <t>８ その他（　　　　　　　　　　　　　　　　　　　　　　　）</t>
  </si>
  <si>
    <t>事業名</t>
  </si>
  <si>
    <t>事業目標</t>
  </si>
  <si>
    <t>実施期間及び回数等</t>
  </si>
  <si>
    <t>具体的な実施内容</t>
  </si>
  <si>
    <t>専用スペース等の状況</t>
  </si>
  <si>
    <t>職員体制</t>
  </si>
  <si>
    <t>専任・兼任</t>
  </si>
  <si>
    <t>資格等</t>
  </si>
  <si>
    <t>責任者</t>
  </si>
  <si>
    <t>【備考】</t>
  </si>
  <si>
    <t>広報の方法</t>
  </si>
  <si>
    <t>子育て支援　年間計画</t>
  </si>
  <si>
    <t>子育て支援　週間計画</t>
  </si>
  <si>
    <t>午後</t>
  </si>
  <si>
    <t>火</t>
  </si>
  <si>
    <t>水</t>
  </si>
  <si>
    <t>木</t>
  </si>
  <si>
    <t>金</t>
  </si>
  <si>
    <t>土</t>
  </si>
  <si>
    <t>※事業計画は実施する事業ごとに作成し、年間計画及び週間計画は施設全体で１つ作成すること。</t>
  </si>
  <si>
    <t>※事業内容の分かるパンフレット等を添付すること。</t>
  </si>
  <si>
    <t>情報公開</t>
  </si>
  <si>
    <t>公開する情報</t>
  </si>
  <si>
    <t>公開方法</t>
  </si>
  <si>
    <t>個人情報保護に関する配慮</t>
  </si>
  <si>
    <t>入所選考</t>
  </si>
  <si>
    <t>募集時期</t>
  </si>
  <si>
    <t>選考時期</t>
  </si>
  <si>
    <t>選考方法</t>
  </si>
  <si>
    <t>特別な配慮が必要な園児への対応</t>
  </si>
  <si>
    <t>安全・健康を確保する体制</t>
  </si>
  <si>
    <t>環境衛生</t>
  </si>
  <si>
    <t>健康診断</t>
  </si>
  <si>
    <t>事故防止</t>
  </si>
  <si>
    <t>提携医療機関</t>
  </si>
  <si>
    <t>機関名</t>
  </si>
  <si>
    <t>電話番号</t>
  </si>
  <si>
    <t>提携内容</t>
  </si>
  <si>
    <t>保険加入</t>
  </si>
  <si>
    <t>保険の種類</t>
  </si>
  <si>
    <t>賠償責任保険・傷害保険・その他（　　　　　　　　　　）</t>
  </si>
  <si>
    <t>保険金額</t>
  </si>
  <si>
    <t>保有資金（ａ）</t>
  </si>
  <si>
    <t>（ａ）／（ｂ）＝　　　　　　</t>
  </si>
  <si>
    <t>年間事業費（ｂ）</t>
  </si>
  <si>
    <t>年間事業費（ｂ）の試算方法</t>
  </si>
  <si>
    <t>土地</t>
  </si>
  <si>
    <t>イの場合</t>
  </si>
  <si>
    <t>貸し主</t>
  </si>
  <si>
    <t>地上権等の登記</t>
  </si>
  <si>
    <t>契約期間</t>
  </si>
  <si>
    <t>建物</t>
  </si>
  <si>
    <t>建築年数</t>
  </si>
  <si>
    <t>ア　実施済み（実施年月日　　年　　月　　日）　イ　未実施</t>
  </si>
  <si>
    <t>　　耐震基準を満たしている　・　耐震基準を満たしていない</t>
  </si>
  <si>
    <t>評価</t>
  </si>
  <si>
    <t>自己評価</t>
  </si>
  <si>
    <t>外部評価</t>
  </si>
  <si>
    <t>苦情解決の取組</t>
  </si>
  <si>
    <t>市町村等との連携</t>
  </si>
  <si>
    <t>保護者への説明</t>
  </si>
  <si>
    <t>※選考方法の欄は、１号認定児を受け入れる場合に記載すること。</t>
  </si>
  <si>
    <t>※保険及び共済制度の加入証書の写しを添付すること。</t>
  </si>
  <si>
    <t>※既存施設から移行の場合、資産状況は認可基準としていませんが、記入をお願いします。</t>
  </si>
  <si>
    <t>※保有資金は、普通預金、当座預金等により有していること。</t>
  </si>
  <si>
    <t>（別紙３）</t>
    <phoneticPr fontId="1"/>
  </si>
  <si>
    <t>以降１学級増加ごとに＋100㎡</t>
    <phoneticPr fontId="1"/>
  </si>
  <si>
    <t>２歳以上児</t>
    <rPh sb="2" eb="4">
      <t>イジョウ</t>
    </rPh>
    <phoneticPr fontId="1"/>
  </si>
  <si>
    <t>合計</t>
    <rPh sb="0" eb="2">
      <t>ゴウケイ</t>
    </rPh>
    <phoneticPr fontId="1"/>
  </si>
  <si>
    <t>　（４）必要面積　</t>
    <phoneticPr fontId="1"/>
  </si>
  <si>
    <t>以降１学級増加ごとに＋80㎡</t>
    <phoneticPr fontId="1"/>
  </si>
  <si>
    <t>（別紙４）</t>
    <phoneticPr fontId="1"/>
  </si>
  <si>
    <t>　　　②</t>
    <phoneticPr fontId="1"/>
  </si>
  <si>
    <t>食と健康</t>
    <phoneticPr fontId="1"/>
  </si>
  <si>
    <t>１歳３ヶ月から
２歳未満児</t>
    <phoneticPr fontId="1"/>
  </si>
  <si>
    <t>６ヶ月から
１歳３ヶ月未満児</t>
    <phoneticPr fontId="1"/>
  </si>
  <si>
    <t>（別紙５）</t>
    <phoneticPr fontId="1"/>
  </si>
  <si>
    <t>円</t>
    <rPh sb="0" eb="1">
      <t>エン</t>
    </rPh>
    <phoneticPr fontId="1"/>
  </si>
  <si>
    <t>人</t>
    <rPh sb="0" eb="1">
      <t>ニン</t>
    </rPh>
    <phoneticPr fontId="1"/>
  </si>
  <si>
    <t>（３）計画の評価・改善と
      職員の協力体制</t>
    <phoneticPr fontId="1"/>
  </si>
  <si>
    <t>午前</t>
    <rPh sb="0" eb="2">
      <t>ゴゼン</t>
    </rPh>
    <phoneticPr fontId="1"/>
  </si>
  <si>
    <t>午後</t>
    <rPh sb="0" eb="2">
      <t>ゴゴ</t>
    </rPh>
    <phoneticPr fontId="1"/>
  </si>
  <si>
    <t>小計</t>
    <rPh sb="0" eb="1">
      <t>ショウ</t>
    </rPh>
    <rPh sb="1" eb="2">
      <t>ケイ</t>
    </rPh>
    <phoneticPr fontId="1"/>
  </si>
  <si>
    <t>合計</t>
    <rPh sb="0" eb="1">
      <t>ゴウケイ</t>
    </rPh>
    <phoneticPr fontId="1"/>
  </si>
  <si>
    <t>（記入上の注意）</t>
    <phoneticPr fontId="1"/>
  </si>
  <si>
    <t>従業員数</t>
    <phoneticPr fontId="1"/>
  </si>
  <si>
    <t>１号認定児</t>
    <phoneticPr fontId="1"/>
  </si>
  <si>
    <t>（６ヶ月から
１歳３ヶ月未満児）</t>
    <phoneticPr fontId="1"/>
  </si>
  <si>
    <t>（１歳３ヶ月から
２歳未満児）</t>
    <phoneticPr fontId="1"/>
  </si>
  <si>
    <t>（４）調理室（調理施設）の面積　</t>
    <phoneticPr fontId="1"/>
  </si>
  <si>
    <t>㎡</t>
    <phoneticPr fontId="1"/>
  </si>
  <si>
    <t>（</t>
    <phoneticPr fontId="1"/>
  </si>
  <si>
    <t>）</t>
    <phoneticPr fontId="1"/>
  </si>
  <si>
    <t>（５）調乳室の面積　</t>
    <phoneticPr fontId="1"/>
  </si>
  <si>
    <t>（２）資格未取得者への配慮
　　（新制度施行後５年間）</t>
    <phoneticPr fontId="1"/>
  </si>
  <si>
    <t>　有　</t>
    <phoneticPr fontId="1"/>
  </si>
  <si>
    <t>無</t>
    <rPh sb="0" eb="1">
      <t>ナ</t>
    </rPh>
    <phoneticPr fontId="1"/>
  </si>
  <si>
    <t>氏名</t>
    <rPh sb="0" eb="1">
      <t>シメイ</t>
    </rPh>
    <phoneticPr fontId="1"/>
  </si>
  <si>
    <t>㊞</t>
    <phoneticPr fontId="1"/>
  </si>
  <si>
    <t>日</t>
    <phoneticPr fontId="1"/>
  </si>
  <si>
    <t>内容</t>
    <rPh sb="0" eb="2">
      <t>ナイヨウ</t>
    </rPh>
    <phoneticPr fontId="1"/>
  </si>
  <si>
    <t>㎡（移行特例適用の代替地 　　　　　　㎡）</t>
    <phoneticPr fontId="1"/>
  </si>
  <si>
    <r>
      <t>・職員配置の（　）は非常勤職員（パート等）の数で</t>
    </r>
    <r>
      <rPr>
        <b/>
        <sz val="10"/>
        <color theme="1"/>
        <rFont val="ＭＳ Ｐゴシック"/>
        <family val="3"/>
        <charset val="128"/>
        <scheme val="minor"/>
      </rPr>
      <t>内数</t>
    </r>
    <r>
      <rPr>
        <sz val="10"/>
        <color theme="1"/>
        <rFont val="ＭＳ Ｐゴシック"/>
        <family val="3"/>
        <charset val="128"/>
        <scheme val="minor"/>
      </rPr>
      <t>である。</t>
    </r>
    <phoneticPr fontId="1"/>
  </si>
  <si>
    <t>①運営の一体性を確保するために配慮すること</t>
    <phoneticPr fontId="1"/>
  </si>
  <si>
    <t>　（１）３歳以上児の学級数</t>
    <phoneticPr fontId="1"/>
  </si>
  <si>
    <t>（</t>
    <phoneticPr fontId="1"/>
  </si>
  <si>
    <t>）－ア</t>
    <phoneticPr fontId="1"/>
  </si>
  <si>
    <t>　（２）満３歳未満児用保育室、ほふく室、乳児室の面積</t>
    <phoneticPr fontId="1"/>
  </si>
  <si>
    <t>）㎡－イ</t>
    <phoneticPr fontId="1"/>
  </si>
  <si>
    <t>（４）園舎の面積</t>
    <phoneticPr fontId="1"/>
  </si>
  <si>
    <t>（</t>
    <phoneticPr fontId="1"/>
  </si>
  <si>
    <t>）㎡</t>
    <phoneticPr fontId="1"/>
  </si>
  <si>
    <t>　（３）必要面積</t>
    <phoneticPr fontId="1"/>
  </si>
  <si>
    <t>｛（</t>
  </si>
  <si>
    <t>）㎡下記の学級数に応じた面積｝＋イ＝（</t>
  </si>
  <si>
    <t>　）㎡</t>
  </si>
  <si>
    <t>）人　－ウ</t>
  </si>
  <si>
    <t>）－エ</t>
    <phoneticPr fontId="1"/>
  </si>
  <si>
    <t>　（２）満２歳以上満３歳未満児の数</t>
    <phoneticPr fontId="1"/>
  </si>
  <si>
    <t>　（１）満３歳以上児の数</t>
    <phoneticPr fontId="1"/>
  </si>
  <si>
    <t>　（３）満３歳以上の学級数　　　　　　</t>
    <phoneticPr fontId="1"/>
  </si>
  <si>
    <t>）－オ　</t>
    <phoneticPr fontId="1"/>
  </si>
  <si>
    <t>　　　①　ウ×３．３</t>
    <phoneticPr fontId="1"/>
  </si>
  <si>
    <t>）</t>
    <phoneticPr fontId="1"/>
  </si>
  <si>
    <t>×</t>
    <phoneticPr fontId="1"/>
  </si>
  <si>
    <t>＝</t>
    <phoneticPr fontId="1"/>
  </si>
  <si>
    <t>（１）教育課程・保育計画への
      位置づけ</t>
    <phoneticPr fontId="1"/>
  </si>
  <si>
    <t>（２）長期・短期指導計画に
   おける食育計画の作成</t>
    <rPh sb="10" eb="12">
      <t>ケイカク</t>
    </rPh>
    <phoneticPr fontId="1"/>
  </si>
  <si>
    <t>（５）一時預かりへの対応</t>
    <rPh sb="5" eb="6">
      <t>アズ</t>
    </rPh>
    <phoneticPr fontId="1"/>
  </si>
  <si>
    <t>　施設内・保健所・市町村・委託業者・その他（　　　　　　）</t>
    <phoneticPr fontId="1"/>
  </si>
  <si>
    <t>（別紙８）</t>
    <phoneticPr fontId="1"/>
  </si>
  <si>
    <t>１ 親子の集いの広場事業　　　</t>
    <phoneticPr fontId="1"/>
  </si>
  <si>
    <t>３ 育児支援家庭訪問事業　　　　</t>
    <phoneticPr fontId="1"/>
  </si>
  <si>
    <t>４ 施設型一時保育事業</t>
  </si>
  <si>
    <t>２ 教育・保育相談事業</t>
    <phoneticPr fontId="1"/>
  </si>
  <si>
    <t>職</t>
    <rPh sb="0" eb="1">
      <t>ショク</t>
    </rPh>
    <phoneticPr fontId="1"/>
  </si>
  <si>
    <t>氏名</t>
    <rPh sb="0" eb="2">
      <t>シメイ</t>
    </rPh>
    <phoneticPr fontId="1"/>
  </si>
  <si>
    <t>担当者</t>
    <rPh sb="0" eb="3">
      <t>タントウシャ</t>
    </rPh>
    <phoneticPr fontId="1"/>
  </si>
  <si>
    <t>勤務形態</t>
    <phoneticPr fontId="1"/>
  </si>
  <si>
    <t>事業の安定、継続性を保持する方法</t>
    <phoneticPr fontId="1"/>
  </si>
  <si>
    <t>ア　自己所有である　　</t>
    <phoneticPr fontId="1"/>
  </si>
  <si>
    <t>　イ　自己所有でない</t>
  </si>
  <si>
    <t>既存施設の有無・概要</t>
    <phoneticPr fontId="1"/>
  </si>
  <si>
    <t>開
園
日
数
・
時
間</t>
    <phoneticPr fontId="1"/>
  </si>
  <si>
    <t>特定負担金
（上乗徴収）</t>
    <rPh sb="0" eb="2">
      <t>トクテイ</t>
    </rPh>
    <rPh sb="2" eb="5">
      <t>フタンキン</t>
    </rPh>
    <phoneticPr fontId="1"/>
  </si>
  <si>
    <t>（２）食物アレルギー児への対応</t>
    <phoneticPr fontId="1"/>
  </si>
  <si>
    <t>（４）延長保育や夜間保育への対応</t>
    <phoneticPr fontId="1"/>
  </si>
  <si>
    <t>（別紙９）</t>
    <phoneticPr fontId="1"/>
  </si>
  <si>
    <t>（別紙７）</t>
    <phoneticPr fontId="1"/>
  </si>
  <si>
    <t>保育教諭</t>
    <rPh sb="0" eb="2">
      <t>ホイク</t>
    </rPh>
    <rPh sb="2" eb="4">
      <t>キョウユ</t>
    </rPh>
    <phoneticPr fontId="1"/>
  </si>
  <si>
    <t>非常勤</t>
    <rPh sb="0" eb="3">
      <t>ヒジョウキン</t>
    </rPh>
    <phoneticPr fontId="1"/>
  </si>
  <si>
    <t>認可予定年月日は、運営開始と同じにします。</t>
    <rPh sb="0" eb="2">
      <t>ニンカ</t>
    </rPh>
    <rPh sb="2" eb="4">
      <t>ヨテイ</t>
    </rPh>
    <rPh sb="4" eb="7">
      <t>ネンガッピ</t>
    </rPh>
    <rPh sb="9" eb="11">
      <t>ウンエイ</t>
    </rPh>
    <rPh sb="11" eb="13">
      <t>カイシ</t>
    </rPh>
    <rPh sb="14" eb="15">
      <t>オナ</t>
    </rPh>
    <phoneticPr fontId="1"/>
  </si>
  <si>
    <t>（２）地域の小学校との交流活動や合同研修の計画</t>
    <phoneticPr fontId="1"/>
  </si>
  <si>
    <t>（３）指導要録の送付等、情報の共有と相互理解</t>
    <phoneticPr fontId="1"/>
  </si>
  <si>
    <t>クラス数</t>
    <phoneticPr fontId="1"/>
  </si>
  <si>
    <t>０歳～６歳の職員数は、配置基準以外の補助人数も記入し、２の配置計画の職員配置数と一致するようにしてください。</t>
    <phoneticPr fontId="1"/>
  </si>
  <si>
    <t>クラス担任</t>
    <rPh sb="3" eb="5">
      <t>タンニン</t>
    </rPh>
    <phoneticPr fontId="1"/>
  </si>
  <si>
    <t>※同じ歳児で同一の大きさの部屋を複数使用する場合は、合算してください。</t>
    <rPh sb="1" eb="2">
      <t>オナ</t>
    </rPh>
    <rPh sb="3" eb="5">
      <t>サイジ</t>
    </rPh>
    <rPh sb="6" eb="8">
      <t>ドウイツ</t>
    </rPh>
    <rPh sb="9" eb="10">
      <t>オオ</t>
    </rPh>
    <rPh sb="13" eb="15">
      <t>ヘヤ</t>
    </rPh>
    <rPh sb="16" eb="18">
      <t>フクスウ</t>
    </rPh>
    <rPh sb="18" eb="20">
      <t>シヨウ</t>
    </rPh>
    <rPh sb="22" eb="24">
      <t>バアイ</t>
    </rPh>
    <rPh sb="26" eb="28">
      <t>ガッサン</t>
    </rPh>
    <phoneticPr fontId="1"/>
  </si>
  <si>
    <t>　（５）園庭の面積</t>
    <phoneticPr fontId="1"/>
  </si>
  <si>
    <t>㎡</t>
    <phoneticPr fontId="1"/>
  </si>
  <si>
    <t>鉄骨</t>
    <rPh sb="0" eb="2">
      <t>テッコツ</t>
    </rPh>
    <phoneticPr fontId="1"/>
  </si>
  <si>
    <t>園長</t>
    <rPh sb="0" eb="2">
      <t>エンチョウ</t>
    </rPh>
    <phoneticPr fontId="1"/>
  </si>
  <si>
    <t>株式会社</t>
    <phoneticPr fontId="1"/>
  </si>
  <si>
    <t>おやつ</t>
  </si>
  <si>
    <t>（昭和５６年以前に建築した施設は、以下①、②を記載）</t>
    <phoneticPr fontId="1"/>
  </si>
  <si>
    <t>（弁当持参の頻度：　　　　　/1月あたり　）</t>
    <rPh sb="16" eb="17">
      <t>ツキ</t>
    </rPh>
    <phoneticPr fontId="1"/>
  </si>
  <si>
    <t xml:space="preserve">①  耐震診断 </t>
    <phoneticPr fontId="1"/>
  </si>
  <si>
    <t>②  耐震化工事</t>
    <phoneticPr fontId="1"/>
  </si>
  <si>
    <t xml:space="preserve">                    施 
設
の
概
要 </t>
    <phoneticPr fontId="1"/>
  </si>
  <si>
    <t>外部搬入の場合
（搬入元：　　　　　　　　　　　　　　　　）</t>
    <rPh sb="0" eb="2">
      <t>ガイブ</t>
    </rPh>
    <rPh sb="2" eb="4">
      <t>ハンニュウ</t>
    </rPh>
    <rPh sb="5" eb="7">
      <t>バアイ</t>
    </rPh>
    <phoneticPr fontId="1"/>
  </si>
  <si>
    <t>外部搬入の場合（搬入元：　    　　          　　　　）</t>
    <rPh sb="0" eb="2">
      <t>ガイブ</t>
    </rPh>
    <rPh sb="2" eb="4">
      <t>ハンニュウ</t>
    </rPh>
    <rPh sb="5" eb="7">
      <t>バアイ</t>
    </rPh>
    <phoneticPr fontId="1"/>
  </si>
  <si>
    <t>資産状況</t>
    <phoneticPr fontId="1"/>
  </si>
  <si>
    <t>・２の（２）と５の（７）は、既存施設からの移行特例として例外的に認められているため、新設施設の場合には、同一敷地又は隣接する位置に確保する必要がある。なお、５の（７）の園内にない園庭を面積算入することができるのは、満２歳児の園庭面積としてのみである。</t>
    <phoneticPr fontId="1"/>
  </si>
  <si>
    <r>
      <t xml:space="preserve">早帰り
</t>
    </r>
    <r>
      <rPr>
        <sz val="8"/>
        <rFont val="ＭＳ Ｐゴシック"/>
        <family val="3"/>
        <charset val="128"/>
        <scheme val="minor"/>
      </rPr>
      <t>（１号＋
２・３号希望者）</t>
    </r>
    <rPh sb="6" eb="7">
      <t>ゴウ</t>
    </rPh>
    <rPh sb="12" eb="13">
      <t>ゴウ</t>
    </rPh>
    <rPh sb="13" eb="16">
      <t>キボウシャ</t>
    </rPh>
    <phoneticPr fontId="1"/>
  </si>
  <si>
    <t>金額（円）</t>
    <rPh sb="3" eb="4">
      <t>エン</t>
    </rPh>
    <phoneticPr fontId="1"/>
  </si>
  <si>
    <t>※入所可能児童数は、申請書の１号認定～３号認定児童の合計と一致させる。</t>
    <rPh sb="1" eb="3">
      <t>ニュウショ</t>
    </rPh>
    <rPh sb="3" eb="5">
      <t>カノウ</t>
    </rPh>
    <rPh sb="5" eb="7">
      <t>ジドウ</t>
    </rPh>
    <rPh sb="7" eb="8">
      <t>スウ</t>
    </rPh>
    <rPh sb="10" eb="12">
      <t>シンセイ</t>
    </rPh>
    <rPh sb="12" eb="13">
      <t>ショ</t>
    </rPh>
    <rPh sb="15" eb="16">
      <t>ゴウ</t>
    </rPh>
    <rPh sb="16" eb="18">
      <t>ニンテイ</t>
    </rPh>
    <rPh sb="20" eb="21">
      <t>ゴウ</t>
    </rPh>
    <rPh sb="21" eb="23">
      <t>ニンテイ</t>
    </rPh>
    <rPh sb="23" eb="25">
      <t>ジドウ</t>
    </rPh>
    <rPh sb="26" eb="28">
      <t>ゴウケイ</t>
    </rPh>
    <rPh sb="29" eb="31">
      <t>イッチ</t>
    </rPh>
    <phoneticPr fontId="1"/>
  </si>
  <si>
    <t/>
  </si>
  <si>
    <t>※実際に入所する児童数ではなく、施設で受入可能な想定人数となります。</t>
    <rPh sb="1" eb="3">
      <t>ジッサイ</t>
    </rPh>
    <rPh sb="4" eb="6">
      <t>ニュウショ</t>
    </rPh>
    <rPh sb="8" eb="10">
      <t>ジドウ</t>
    </rPh>
    <rPh sb="10" eb="11">
      <t>スウ</t>
    </rPh>
    <rPh sb="16" eb="18">
      <t>シセツ</t>
    </rPh>
    <rPh sb="19" eb="21">
      <t>ウケイレ</t>
    </rPh>
    <rPh sb="21" eb="23">
      <t>カノウ</t>
    </rPh>
    <rPh sb="24" eb="26">
      <t>ソウテイ</t>
    </rPh>
    <rPh sb="26" eb="28">
      <t>ニンズウ</t>
    </rPh>
    <phoneticPr fontId="1"/>
  </si>
  <si>
    <t>主幹教諭</t>
    <rPh sb="0" eb="2">
      <t>シュカン</t>
    </rPh>
    <rPh sb="2" eb="4">
      <t>キョウユ</t>
    </rPh>
    <phoneticPr fontId="1"/>
  </si>
  <si>
    <t>副園長又は教頭</t>
    <rPh sb="3" eb="4">
      <t>マタ</t>
    </rPh>
    <rPh sb="5" eb="7">
      <t>キョウトウ</t>
    </rPh>
    <phoneticPr fontId="1"/>
  </si>
  <si>
    <t>※１号の（　）は、満３歳の受入れ可能児童数、２・３号の（　）は保育短時間（受入可能数）で、ともに内数として下さい。</t>
    <rPh sb="13" eb="15">
      <t>ウケイ</t>
    </rPh>
    <rPh sb="16" eb="18">
      <t>カノウ</t>
    </rPh>
    <rPh sb="18" eb="20">
      <t>ジドウ</t>
    </rPh>
    <rPh sb="20" eb="21">
      <t>スウ</t>
    </rPh>
    <rPh sb="37" eb="39">
      <t>ウケイレ</t>
    </rPh>
    <rPh sb="39" eb="41">
      <t>カノウ</t>
    </rPh>
    <rPh sb="41" eb="42">
      <t>スウ</t>
    </rPh>
    <phoneticPr fontId="1"/>
  </si>
  <si>
    <t>飲料水用設備　</t>
    <phoneticPr fontId="1"/>
  </si>
  <si>
    <t>（</t>
    <phoneticPr fontId="1"/>
  </si>
  <si>
    <t>ある</t>
    <phoneticPr fontId="1"/>
  </si>
  <si>
    <t>ない</t>
    <phoneticPr fontId="1"/>
  </si>
  <si>
    <t>）</t>
    <phoneticPr fontId="1"/>
  </si>
  <si>
    <t>　（６）園庭が園内に</t>
    <phoneticPr fontId="1"/>
  </si>
  <si>
    <t>手洗用設備</t>
  </si>
  <si>
    <t>足洗用設備</t>
  </si>
  <si>
    <t>飲料水用設備は、手洗用設備・足洗用設備と区別して</t>
    <phoneticPr fontId="1"/>
  </si>
  <si>
    <t>（７） 調理員専用の便所</t>
    <phoneticPr fontId="1"/>
  </si>
  <si>
    <t>個</t>
    <rPh sb="0" eb="1">
      <t>コ</t>
    </rPh>
    <phoneticPr fontId="1"/>
  </si>
  <si>
    <t>加熱</t>
    <rPh sb="0" eb="2">
      <t>カネツ</t>
    </rPh>
    <phoneticPr fontId="1"/>
  </si>
  <si>
    <t>保存</t>
    <rPh sb="0" eb="2">
      <t>ホゾン</t>
    </rPh>
    <phoneticPr fontId="1"/>
  </si>
  <si>
    <t>（６）調理設備の内容</t>
    <phoneticPr fontId="1"/>
  </si>
  <si>
    <t>（２）食事提供方法</t>
    <phoneticPr fontId="1"/>
  </si>
  <si>
    <t>（３）調理設備　　</t>
    <phoneticPr fontId="1"/>
  </si>
  <si>
    <t>自園調理</t>
    <rPh sb="0" eb="1">
      <t>エン</t>
    </rPh>
    <rPh sb="1" eb="3">
      <t>チョウリ</t>
    </rPh>
    <phoneticPr fontId="1"/>
  </si>
  <si>
    <t>外部搬入</t>
    <rPh sb="0" eb="2">
      <t>ガイブ</t>
    </rPh>
    <rPh sb="2" eb="4">
      <t>ハンニュウ</t>
    </rPh>
    <phoneticPr fontId="1"/>
  </si>
  <si>
    <t>調理室</t>
    <rPh sb="0" eb="2">
      <t>チョウリシツ</t>
    </rPh>
    <phoneticPr fontId="1"/>
  </si>
  <si>
    <t>調理設備</t>
    <rPh sb="0" eb="2">
      <t>チョウリ</t>
    </rPh>
    <rPh sb="2" eb="4">
      <t>セツビ</t>
    </rPh>
    <phoneticPr fontId="1"/>
  </si>
  <si>
    <t>常</t>
    <rPh sb="0" eb="1">
      <t>ツネ</t>
    </rPh>
    <phoneticPr fontId="1"/>
  </si>
  <si>
    <t>非</t>
    <rPh sb="0" eb="1">
      <t>ヒ</t>
    </rPh>
    <phoneticPr fontId="1"/>
  </si>
  <si>
    <t>短時間</t>
    <rPh sb="0" eb="3">
      <t>タンジカン</t>
    </rPh>
    <phoneticPr fontId="1"/>
  </si>
  <si>
    <t>標準時間</t>
    <rPh sb="0" eb="2">
      <t>ヒョウジュン</t>
    </rPh>
    <rPh sb="2" eb="4">
      <t>ジカン</t>
    </rPh>
    <phoneticPr fontId="1"/>
  </si>
  <si>
    <t>その他（Ｃ）</t>
    <phoneticPr fontId="1"/>
  </si>
  <si>
    <t>学級数</t>
    <rPh sb="0" eb="2">
      <t>ガッキュウ</t>
    </rPh>
    <rPh sb="2" eb="3">
      <t>スウ</t>
    </rPh>
    <phoneticPr fontId="1"/>
  </si>
  <si>
    <t>保育室数</t>
    <rPh sb="0" eb="2">
      <t>ホイクシツ</t>
    </rPh>
    <rPh sb="3" eb="4">
      <t>スウ</t>
    </rPh>
    <phoneticPr fontId="1"/>
  </si>
  <si>
    <t>職員数</t>
    <phoneticPr fontId="1"/>
  </si>
  <si>
    <r>
      <t>　　　ア　実施済み（実施年月日　　　　年</t>
    </r>
    <r>
      <rPr>
        <sz val="12"/>
        <color rgb="FFFF0000"/>
        <rFont val="ＭＳ Ｐゴシック"/>
        <family val="3"/>
        <charset val="128"/>
        <scheme val="minor"/>
      </rPr>
      <t>　　</t>
    </r>
    <r>
      <rPr>
        <sz val="12"/>
        <color theme="1"/>
        <rFont val="ＭＳ Ｐゴシック"/>
        <family val="3"/>
        <charset val="128"/>
        <scheme val="minor"/>
      </rPr>
      <t>月　日）　イ　未実施　　</t>
    </r>
    <phoneticPr fontId="1"/>
  </si>
  <si>
    <t>クラス副担任</t>
    <rPh sb="3" eb="6">
      <t>フクタンニン</t>
    </rPh>
    <phoneticPr fontId="1"/>
  </si>
  <si>
    <t>クラス担当</t>
    <rPh sb="3" eb="5">
      <t>タントウ</t>
    </rPh>
    <phoneticPr fontId="1"/>
  </si>
  <si>
    <t>学級副担任</t>
    <rPh sb="0" eb="2">
      <t>ガッキュウ</t>
    </rPh>
    <rPh sb="2" eb="3">
      <t>フク</t>
    </rPh>
    <rPh sb="3" eb="5">
      <t>タンニン</t>
    </rPh>
    <phoneticPr fontId="1"/>
  </si>
  <si>
    <t>１号認定子ども（複数回答可）</t>
    <rPh sb="4" eb="5">
      <t>コ</t>
    </rPh>
    <phoneticPr fontId="1"/>
  </si>
  <si>
    <t>２号認定子ども</t>
    <rPh sb="4" eb="5">
      <t>コ</t>
    </rPh>
    <phoneticPr fontId="1"/>
  </si>
  <si>
    <t>　(①と②の大きい方）</t>
    <phoneticPr fontId="1"/>
  </si>
  <si>
    <t>＋</t>
    <phoneticPr fontId="1"/>
  </si>
  <si>
    <t>エ</t>
    <phoneticPr fontId="1"/>
  </si>
  <si>
    <t>おやつ</t>
    <phoneticPr fontId="1"/>
  </si>
  <si>
    <t>専</t>
    <rPh sb="0" eb="1">
      <t>セン</t>
    </rPh>
    <phoneticPr fontId="1"/>
  </si>
  <si>
    <t>兼</t>
    <rPh sb="0" eb="1">
      <t>ケン</t>
    </rPh>
    <phoneticPr fontId="1"/>
  </si>
  <si>
    <t>園児</t>
    <phoneticPr fontId="1"/>
  </si>
  <si>
    <t>職員</t>
    <phoneticPr fontId="1"/>
  </si>
  <si>
    <t>園則・運営規程・重要事項説明書</t>
    <rPh sb="8" eb="10">
      <t>ジュウヨウ</t>
    </rPh>
    <rPh sb="10" eb="12">
      <t>ジコウ</t>
    </rPh>
    <rPh sb="12" eb="15">
      <t>セツメイショ</t>
    </rPh>
    <phoneticPr fontId="1"/>
  </si>
  <si>
    <t>　地域の家庭において、当該子どもの養育に関する各般の問題につき、その保護者からの相談に応じ、必要な情報の提供及び助言その他必要な援助を行う事業</t>
    <phoneticPr fontId="1"/>
  </si>
  <si>
    <t>・育児支援家庭訪問事業</t>
    <phoneticPr fontId="1"/>
  </si>
  <si>
    <t>　保護者の疾病その他の理由により、家庭において保育されることが一時的に困難となった地域の子どもにつき、認定こども園又はその家庭において保育を行う事業</t>
    <phoneticPr fontId="1"/>
  </si>
  <si>
    <t>・施設型一時保育事業
・訪問型一時保育事業</t>
    <phoneticPr fontId="1"/>
  </si>
  <si>
    <t>　地域の子どもの養育に関する援助を受けることを希望する保護者と当該援助を行うことを希望する民間の団体若しくは個人との連絡及び調整を行う事業</t>
    <phoneticPr fontId="1"/>
  </si>
  <si>
    <t>・地域の子育て支援に関する情報提供
・紹介事業</t>
    <phoneticPr fontId="1"/>
  </si>
  <si>
    <t>　地域の子どもの養育に関する援助を行う民間の団体若しくは個人に対する必要な情報の提供及び助言を行う事業</t>
    <phoneticPr fontId="1"/>
  </si>
  <si>
    <t>・子育てサークル及び子育てボランティアの育成支援事業</t>
    <phoneticPr fontId="1"/>
  </si>
  <si>
    <t>副園長</t>
    <rPh sb="0" eb="3">
      <t>フクエンチョウ</t>
    </rPh>
    <phoneticPr fontId="1"/>
  </si>
  <si>
    <t>日</t>
    <rPh sb="0" eb="1">
      <t>ニチ</t>
    </rPh>
    <phoneticPr fontId="1"/>
  </si>
  <si>
    <t>月</t>
    <rPh sb="0" eb="1">
      <t>ツキ</t>
    </rPh>
    <phoneticPr fontId="1"/>
  </si>
  <si>
    <t>年</t>
    <rPh sb="0" eb="1">
      <t>ネン</t>
    </rPh>
    <phoneticPr fontId="1"/>
  </si>
  <si>
    <t>人数</t>
    <rPh sb="0" eb="2">
      <t>ニンズウ</t>
    </rPh>
    <phoneticPr fontId="1"/>
  </si>
  <si>
    <t>学級</t>
    <rPh sb="0" eb="2">
      <t>ガッキュウ</t>
    </rPh>
    <phoneticPr fontId="1"/>
  </si>
  <si>
    <t>定員</t>
    <rPh sb="0" eb="2">
      <t>テイイン</t>
    </rPh>
    <phoneticPr fontId="1"/>
  </si>
  <si>
    <t>栄養教諭
・
栄養士</t>
    <rPh sb="7" eb="10">
      <t>エイヨウシ</t>
    </rPh>
    <phoneticPr fontId="1"/>
  </si>
  <si>
    <t>※自園調理の場合は記入不要</t>
    <phoneticPr fontId="1"/>
  </si>
  <si>
    <t>栄養士</t>
    <rPh sb="0" eb="3">
      <t>エイヨウシ</t>
    </rPh>
    <phoneticPr fontId="1"/>
  </si>
  <si>
    <t>（３）時間確保のために工夫すること</t>
    <phoneticPr fontId="1"/>
  </si>
  <si>
    <t>内　　容</t>
    <phoneticPr fontId="1"/>
  </si>
  <si>
    <t>耐　　震</t>
    <phoneticPr fontId="1"/>
  </si>
  <si>
    <t>防　　災</t>
    <phoneticPr fontId="1"/>
  </si>
  <si>
    <t>防　　犯</t>
    <phoneticPr fontId="1"/>
  </si>
  <si>
    <t>感染症への
対応</t>
    <phoneticPr fontId="1"/>
  </si>
  <si>
    <t>対　　象</t>
    <phoneticPr fontId="1"/>
  </si>
  <si>
    <t>利　用　料</t>
    <phoneticPr fontId="1"/>
  </si>
  <si>
    <t>地域の人材や
社会資源との連携</t>
    <phoneticPr fontId="1"/>
  </si>
  <si>
    <t>年間事業費は２９年度の実績</t>
    <phoneticPr fontId="1"/>
  </si>
  <si>
    <t>６ヶ月から
１歳３ヶ月未満児</t>
    <phoneticPr fontId="1"/>
  </si>
  <si>
    <t>１歳３ヶ月から
２歳未満児</t>
    <phoneticPr fontId="1"/>
  </si>
  <si>
    <t>無料</t>
    <rPh sb="0" eb="2">
      <t>ムリョウ</t>
    </rPh>
    <phoneticPr fontId="1"/>
  </si>
  <si>
    <t>年額</t>
    <phoneticPr fontId="1"/>
  </si>
  <si>
    <t>月額</t>
    <rPh sb="0" eb="2">
      <t>ゲツガク</t>
    </rPh>
    <phoneticPr fontId="1"/>
  </si>
  <si>
    <t>幼稚園教諭のみ</t>
    <phoneticPr fontId="1"/>
  </si>
  <si>
    <t>前橋市平和町一丁目２－７</t>
    <rPh sb="0" eb="3">
      <t>マエバシシ</t>
    </rPh>
    <rPh sb="3" eb="6">
      <t>ヘイワマチ</t>
    </rPh>
    <rPh sb="6" eb="7">
      <t>イッ</t>
    </rPh>
    <rPh sb="7" eb="9">
      <t>チョウメ</t>
    </rPh>
    <phoneticPr fontId="1"/>
  </si>
  <si>
    <t>社会福祉法人上毛愛隣社</t>
    <rPh sb="0" eb="1">
      <t>シャカイ</t>
    </rPh>
    <rPh sb="1" eb="3">
      <t>フクシ</t>
    </rPh>
    <rPh sb="3" eb="5">
      <t>ホウジン</t>
    </rPh>
    <rPh sb="5" eb="7">
      <t>ジョウモウ</t>
    </rPh>
    <rPh sb="7" eb="9">
      <t>アイリン</t>
    </rPh>
    <rPh sb="9" eb="10">
      <t>シャ</t>
    </rPh>
    <phoneticPr fontId="1"/>
  </si>
  <si>
    <t>細谷　啓介</t>
    <rPh sb="0" eb="1">
      <t>ホソヤ</t>
    </rPh>
    <rPh sb="2" eb="4">
      <t>ケイスケ</t>
    </rPh>
    <phoneticPr fontId="1"/>
  </si>
  <si>
    <t>○</t>
    <phoneticPr fontId="1"/>
  </si>
  <si>
    <t>施設名　　 ：　</t>
    <phoneticPr fontId="1"/>
  </si>
  <si>
    <t>前橋保育園</t>
    <rPh sb="0" eb="1">
      <t>マエバシ</t>
    </rPh>
    <rPh sb="1" eb="4">
      <t>ホイクエン</t>
    </rPh>
    <phoneticPr fontId="1"/>
  </si>
  <si>
    <t>１３５名</t>
    <rPh sb="3" eb="4">
      <t>メイ</t>
    </rPh>
    <phoneticPr fontId="1"/>
  </si>
  <si>
    <t>渡邉　由美子</t>
    <rPh sb="0" eb="1">
      <t>ワタナベ</t>
    </rPh>
    <rPh sb="2" eb="5">
      <t>ユミコ</t>
    </rPh>
    <phoneticPr fontId="1"/>
  </si>
  <si>
    <t>平成　３１'年　４月　１日</t>
    <rPh sb="0" eb="1">
      <t>ヘイセイ</t>
    </rPh>
    <phoneticPr fontId="1"/>
  </si>
  <si>
    <t>　産休明け　～　５　歳</t>
    <rPh sb="1" eb="3">
      <t>サンキュウ</t>
    </rPh>
    <rPh sb="3" eb="4">
      <t>ア</t>
    </rPh>
    <phoneticPr fontId="1"/>
  </si>
  <si>
    <t>入園式・運動会・卒園式</t>
    <rPh sb="0" eb="2">
      <t>ニュウエンシキ</t>
    </rPh>
    <rPh sb="3" eb="6">
      <t>ウンドウカイ</t>
    </rPh>
    <rPh sb="7" eb="9">
      <t>ソツエン</t>
    </rPh>
    <rPh sb="9" eb="10">
      <t>シキ</t>
    </rPh>
    <phoneticPr fontId="1"/>
  </si>
  <si>
    <t>７：００～１９：００</t>
    <phoneticPr fontId="1"/>
  </si>
  <si>
    <t>７：３０～１６：００</t>
    <phoneticPr fontId="1"/>
  </si>
  <si>
    <t>７：００～１８：００</t>
    <phoneticPr fontId="1"/>
  </si>
  <si>
    <t>８：００～１６：００</t>
    <phoneticPr fontId="1"/>
  </si>
  <si>
    <t>９：００～１３：００</t>
    <phoneticPr fontId="1"/>
  </si>
  <si>
    <t>主食代（２号）</t>
    <rPh sb="0" eb="1">
      <t>シュショク</t>
    </rPh>
    <rPh sb="1" eb="2">
      <t>ダイ</t>
    </rPh>
    <rPh sb="4" eb="5">
      <t>ゴウ</t>
    </rPh>
    <phoneticPr fontId="1"/>
  </si>
  <si>
    <t>〇</t>
    <phoneticPr fontId="1"/>
  </si>
  <si>
    <t>給食代（１号）</t>
    <rPh sb="0" eb="1">
      <t>キュウショク</t>
    </rPh>
    <rPh sb="1" eb="2">
      <t>ダイ</t>
    </rPh>
    <rPh sb="4" eb="5">
      <t>ゴウ</t>
    </rPh>
    <phoneticPr fontId="1"/>
  </si>
  <si>
    <t>常勤</t>
    <rPh sb="0" eb="2">
      <t>ジョウキン</t>
    </rPh>
    <phoneticPr fontId="1"/>
  </si>
  <si>
    <t>ひよこ</t>
    <phoneticPr fontId="1"/>
  </si>
  <si>
    <t>ひつじ</t>
    <phoneticPr fontId="1"/>
  </si>
  <si>
    <t>てんし</t>
    <phoneticPr fontId="1"/>
  </si>
  <si>
    <t>ほし</t>
    <phoneticPr fontId="1"/>
  </si>
  <si>
    <t>にじ</t>
    <phoneticPr fontId="1"/>
  </si>
  <si>
    <t>そら</t>
    <phoneticPr fontId="1"/>
  </si>
  <si>
    <t>前橋市岩神町二丁目５－１０</t>
    <rPh sb="0" eb="3">
      <t>マエバシシ</t>
    </rPh>
    <rPh sb="3" eb="5">
      <t>イワガミ</t>
    </rPh>
    <rPh sb="5" eb="6">
      <t>マチ</t>
    </rPh>
    <rPh sb="6" eb="7">
      <t>ニ</t>
    </rPh>
    <rPh sb="7" eb="9">
      <t>チョウメ</t>
    </rPh>
    <phoneticPr fontId="1"/>
  </si>
  <si>
    <t>鉄骨</t>
    <rPh sb="0" eb="2">
      <t>テッコツ</t>
    </rPh>
    <phoneticPr fontId="1"/>
  </si>
  <si>
    <t>３７０円～４５０円</t>
    <rPh sb="3" eb="4">
      <t>エン</t>
    </rPh>
    <rPh sb="8" eb="9">
      <t>エン</t>
    </rPh>
    <phoneticPr fontId="1"/>
  </si>
  <si>
    <t>まえばしこども園</t>
    <rPh sb="6" eb="7">
      <t>エン</t>
    </rPh>
    <phoneticPr fontId="1"/>
  </si>
  <si>
    <t>週　６日・年間　２９６　日（休園日　日曜・祝日　）</t>
    <rPh sb="18" eb="20">
      <t>ニチヨウ</t>
    </rPh>
    <rPh sb="21" eb="23">
      <t>シュクジツ</t>
    </rPh>
    <phoneticPr fontId="1"/>
  </si>
  <si>
    <t>年末年始・お盆・職員研修日・年度切替</t>
    <rPh sb="0" eb="2">
      <t>ネンシ</t>
    </rPh>
    <rPh sb="4" eb="5">
      <t>ボン</t>
    </rPh>
    <rPh sb="7" eb="9">
      <t>ショクイン</t>
    </rPh>
    <rPh sb="9" eb="11">
      <t>ケンシュウ</t>
    </rPh>
    <rPh sb="11" eb="12">
      <t>ビ</t>
    </rPh>
    <rPh sb="13" eb="15">
      <t>ネンド</t>
    </rPh>
    <rPh sb="14" eb="15">
      <t>キ</t>
    </rPh>
    <phoneticPr fontId="1"/>
  </si>
  <si>
    <t>　保護者会費（月額５００円）</t>
    <rPh sb="1" eb="4">
      <t>ホゴシャ</t>
    </rPh>
    <rPh sb="4" eb="6">
      <t>カイヒ</t>
    </rPh>
    <rPh sb="7" eb="9">
      <t>ゲツガク</t>
    </rPh>
    <rPh sb="12" eb="13">
      <t>エン</t>
    </rPh>
    <phoneticPr fontId="1"/>
  </si>
  <si>
    <t>学級担任</t>
    <rPh sb="0" eb="2">
      <t>ガッキュウ</t>
    </rPh>
    <rPh sb="2" eb="4">
      <t>タンニン</t>
    </rPh>
    <phoneticPr fontId="1"/>
  </si>
  <si>
    <t>常勤</t>
    <rPh sb="0" eb="2">
      <t>ジョウキン</t>
    </rPh>
    <phoneticPr fontId="1"/>
  </si>
  <si>
    <t>子育て支援</t>
    <rPh sb="0" eb="2">
      <t>コソダ</t>
    </rPh>
    <rPh sb="3" eb="5">
      <t>シエン</t>
    </rPh>
    <phoneticPr fontId="1"/>
  </si>
  <si>
    <t>事　　　務</t>
    <rPh sb="0" eb="1">
      <t>コト</t>
    </rPh>
    <rPh sb="4" eb="5">
      <t>ツトム</t>
    </rPh>
    <phoneticPr fontId="1"/>
  </si>
  <si>
    <t>クラス副担任</t>
    <rPh sb="3" eb="4">
      <t>フク</t>
    </rPh>
    <rPh sb="4" eb="6">
      <t>タンニン</t>
    </rPh>
    <phoneticPr fontId="1"/>
  </si>
  <si>
    <t>パート</t>
    <phoneticPr fontId="1"/>
  </si>
  <si>
    <r>
      <t>入所可能
児童数
（</t>
    </r>
    <r>
      <rPr>
        <sz val="10"/>
        <color theme="1"/>
        <rFont val="ＭＳ Ｐゴシック"/>
        <family val="3"/>
        <charset val="128"/>
        <scheme val="minor"/>
      </rPr>
      <t>認可定員</t>
    </r>
    <r>
      <rPr>
        <sz val="12"/>
        <color theme="1"/>
        <rFont val="ＭＳ Ｐゴシック"/>
        <family val="3"/>
        <charset val="128"/>
        <scheme val="minor"/>
      </rPr>
      <t>）</t>
    </r>
    <rPh sb="0" eb="1">
      <t>ニュウショ</t>
    </rPh>
    <rPh sb="2" eb="4">
      <t>カノウ</t>
    </rPh>
    <rPh sb="5" eb="7">
      <t>ジドウ</t>
    </rPh>
    <rPh sb="6" eb="7">
      <t>スウ</t>
    </rPh>
    <rPh sb="10" eb="12">
      <t>ニンカ</t>
    </rPh>
    <rPh sb="12" eb="14">
      <t>テイイン</t>
    </rPh>
    <phoneticPr fontId="1"/>
  </si>
  <si>
    <t>　個人が特定できる情報を開示しない。</t>
    <rPh sb="0" eb="2">
      <t>コジン</t>
    </rPh>
    <rPh sb="3" eb="5">
      <t>トクテイ</t>
    </rPh>
    <rPh sb="8" eb="10">
      <t>ジョウホウ</t>
    </rPh>
    <rPh sb="11" eb="13">
      <t>カイジ</t>
    </rPh>
    <phoneticPr fontId="1"/>
  </si>
  <si>
    <t>市が定めるもの</t>
    <rPh sb="1" eb="2">
      <t>サダ</t>
    </rPh>
    <phoneticPr fontId="1"/>
  </si>
  <si>
    <t>市が定めるもの</t>
    <rPh sb="0" eb="1">
      <t>シ</t>
    </rPh>
    <rPh sb="2" eb="3">
      <t>サダ</t>
    </rPh>
    <phoneticPr fontId="1"/>
  </si>
  <si>
    <t>　０２７－２３１－４０３８</t>
    <phoneticPr fontId="1"/>
  </si>
  <si>
    <t>　　昭和・　平成　３０年　３月</t>
    <phoneticPr fontId="1"/>
  </si>
  <si>
    <t>前橋市</t>
    <rPh sb="0" eb="3">
      <t>マエバシシ</t>
    </rPh>
    <phoneticPr fontId="1"/>
  </si>
  <si>
    <t>おむつ処理代（未満児・おむつ使用の３歳児）</t>
    <rPh sb="2" eb="4">
      <t>ショリ</t>
    </rPh>
    <rPh sb="4" eb="5">
      <t>ダイ</t>
    </rPh>
    <rPh sb="6" eb="8">
      <t>ミマン</t>
    </rPh>
    <rPh sb="8" eb="9">
      <t>ジ</t>
    </rPh>
    <rPh sb="13" eb="15">
      <t>シヨウ</t>
    </rPh>
    <rPh sb="17" eb="19">
      <t>サイジ</t>
    </rPh>
    <phoneticPr fontId="1"/>
  </si>
  <si>
    <t>○</t>
    <phoneticPr fontId="1"/>
  </si>
  <si>
    <t>４００円</t>
    <rPh sb="3" eb="4">
      <t>エン</t>
    </rPh>
    <phoneticPr fontId="1"/>
  </si>
  <si>
    <t>賠償責任保険・傷害保険・その他（　火災保険　　　）</t>
    <rPh sb="17" eb="19">
      <t>カサイ</t>
    </rPh>
    <rPh sb="19" eb="21">
      <t>ホケン</t>
    </rPh>
    <phoneticPr fontId="1"/>
  </si>
  <si>
    <t>建物・建物内設備什器　　園児・職員団体書外保険　　園賠償責任保険　　行事参加者傷害保険</t>
    <rPh sb="0" eb="2">
      <t>タテモノ</t>
    </rPh>
    <rPh sb="3" eb="6">
      <t>タテモノナイ</t>
    </rPh>
    <rPh sb="6" eb="8">
      <t>セツビ</t>
    </rPh>
    <rPh sb="8" eb="10">
      <t>ジュウキ</t>
    </rPh>
    <rPh sb="12" eb="14">
      <t>エンジ</t>
    </rPh>
    <rPh sb="15" eb="17">
      <t>ショクイン</t>
    </rPh>
    <rPh sb="17" eb="19">
      <t>ダンタイ</t>
    </rPh>
    <rPh sb="19" eb="20">
      <t>ショ</t>
    </rPh>
    <rPh sb="20" eb="21">
      <t>ガイ</t>
    </rPh>
    <rPh sb="21" eb="23">
      <t>ホケン</t>
    </rPh>
    <rPh sb="25" eb="26">
      <t>エン</t>
    </rPh>
    <rPh sb="26" eb="28">
      <t>バイショウ</t>
    </rPh>
    <rPh sb="28" eb="30">
      <t>セキニン</t>
    </rPh>
    <rPh sb="30" eb="32">
      <t>ホケン</t>
    </rPh>
    <rPh sb="34" eb="36">
      <t>ギョウジ</t>
    </rPh>
    <rPh sb="36" eb="39">
      <t>サンカシャ</t>
    </rPh>
    <rPh sb="39" eb="41">
      <t>ショウガイ</t>
    </rPh>
    <rPh sb="41" eb="43">
      <t>ホケン</t>
    </rPh>
    <phoneticPr fontId="1"/>
  </si>
  <si>
    <t>（大便所　１５個、小便所　９個、職員用　６個）</t>
    <phoneticPr fontId="1"/>
  </si>
  <si>
    <t>特定教員人件費</t>
    <rPh sb="0" eb="1">
      <t>トクテイ</t>
    </rPh>
    <rPh sb="1" eb="3">
      <t>キョウイン</t>
    </rPh>
    <rPh sb="3" eb="6">
      <t>ジンケンヒ</t>
    </rPh>
    <phoneticPr fontId="1"/>
  </si>
  <si>
    <t>○</t>
    <phoneticPr fontId="1"/>
  </si>
  <si>
    <t>500円</t>
    <rPh sb="3" eb="4">
      <t>エン</t>
    </rPh>
    <phoneticPr fontId="1"/>
  </si>
  <si>
    <t>○</t>
    <phoneticPr fontId="1"/>
  </si>
  <si>
    <t>未添付</t>
    <rPh sb="0" eb="1">
      <t>ミ</t>
    </rPh>
    <rPh sb="1" eb="3">
      <t>テンプ</t>
    </rPh>
    <phoneticPr fontId="1"/>
  </si>
  <si>
    <t>新しい環境に慣れる</t>
    <rPh sb="0" eb="1">
      <t>アタラ</t>
    </rPh>
    <rPh sb="3" eb="5">
      <t>カンキョウ</t>
    </rPh>
    <rPh sb="6" eb="7">
      <t>ナ</t>
    </rPh>
    <phoneticPr fontId="1"/>
  </si>
  <si>
    <t>入園式・保育参観</t>
    <rPh sb="0" eb="3">
      <t>ニュウエンシキ</t>
    </rPh>
    <rPh sb="4" eb="6">
      <t>ホイク</t>
    </rPh>
    <rPh sb="6" eb="8">
      <t>サンカン</t>
    </rPh>
    <phoneticPr fontId="1"/>
  </si>
  <si>
    <t>安心して園生活をおくる</t>
    <rPh sb="0" eb="2">
      <t>アンシン</t>
    </rPh>
    <rPh sb="4" eb="5">
      <t>エン</t>
    </rPh>
    <rPh sb="5" eb="7">
      <t>セイカツ</t>
    </rPh>
    <phoneticPr fontId="1"/>
  </si>
  <si>
    <t>個人面談・いちご狩り・バス旅行</t>
    <rPh sb="0" eb="2">
      <t>コジン</t>
    </rPh>
    <rPh sb="2" eb="4">
      <t>メンダン</t>
    </rPh>
    <rPh sb="8" eb="9">
      <t>ガ</t>
    </rPh>
    <rPh sb="13" eb="15">
      <t>リョコウ</t>
    </rPh>
    <phoneticPr fontId="1"/>
  </si>
  <si>
    <t>きまりや約束を守る</t>
    <rPh sb="4" eb="6">
      <t>ヤクソク</t>
    </rPh>
    <rPh sb="7" eb="8">
      <t>マモ</t>
    </rPh>
    <phoneticPr fontId="1"/>
  </si>
  <si>
    <t>森のほいくえん・歯科検診・花の日・バザー</t>
    <rPh sb="0" eb="1">
      <t>モリ</t>
    </rPh>
    <rPh sb="8" eb="10">
      <t>シカ</t>
    </rPh>
    <rPh sb="10" eb="12">
      <t>ケンシン</t>
    </rPh>
    <rPh sb="13" eb="14">
      <t>ハナ</t>
    </rPh>
    <rPh sb="15" eb="16">
      <t>ヒ</t>
    </rPh>
    <phoneticPr fontId="1"/>
  </si>
  <si>
    <t>夏の遊びを楽しむ</t>
    <rPh sb="0" eb="1">
      <t>ナツ</t>
    </rPh>
    <rPh sb="2" eb="3">
      <t>アソ</t>
    </rPh>
    <rPh sb="5" eb="6">
      <t>タノ</t>
    </rPh>
    <phoneticPr fontId="1"/>
  </si>
  <si>
    <t>七夕集会・防犯訓練</t>
    <rPh sb="0" eb="2">
      <t>タナバタ</t>
    </rPh>
    <rPh sb="2" eb="4">
      <t>シュウカイ</t>
    </rPh>
    <rPh sb="5" eb="7">
      <t>ボウハン</t>
    </rPh>
    <rPh sb="7" eb="9">
      <t>クンレン</t>
    </rPh>
    <phoneticPr fontId="1"/>
  </si>
  <si>
    <t>思いやりの心を養う</t>
    <rPh sb="0" eb="1">
      <t>オモ</t>
    </rPh>
    <rPh sb="5" eb="6">
      <t>ココロ</t>
    </rPh>
    <rPh sb="7" eb="8">
      <t>ヤシナ</t>
    </rPh>
    <phoneticPr fontId="1"/>
  </si>
  <si>
    <t>友だちと協力する</t>
    <rPh sb="0" eb="1">
      <t>トモ</t>
    </rPh>
    <rPh sb="4" eb="6">
      <t>キョウリョク</t>
    </rPh>
    <phoneticPr fontId="1"/>
  </si>
  <si>
    <t>内科検診・交通安全教室</t>
    <rPh sb="0" eb="2">
      <t>ナイカ</t>
    </rPh>
    <rPh sb="2" eb="4">
      <t>ケンシン</t>
    </rPh>
    <rPh sb="5" eb="7">
      <t>コウツウ</t>
    </rPh>
    <rPh sb="7" eb="9">
      <t>アンゼン</t>
    </rPh>
    <rPh sb="9" eb="11">
      <t>キョウシツ</t>
    </rPh>
    <phoneticPr fontId="1"/>
  </si>
  <si>
    <t>体を動かすことを喜ぶ</t>
    <rPh sb="0" eb="1">
      <t>カラダ</t>
    </rPh>
    <rPh sb="2" eb="3">
      <t>ウゴ</t>
    </rPh>
    <rPh sb="8" eb="9">
      <t>ヨロコ</t>
    </rPh>
    <phoneticPr fontId="1"/>
  </si>
  <si>
    <t>運動会・公開保育</t>
    <rPh sb="0" eb="3">
      <t>ウンドウカイ</t>
    </rPh>
    <rPh sb="4" eb="6">
      <t>コウカイ</t>
    </rPh>
    <rPh sb="6" eb="8">
      <t>ホイク</t>
    </rPh>
    <phoneticPr fontId="1"/>
  </si>
  <si>
    <t>表現活動を楽しむ</t>
    <rPh sb="0" eb="2">
      <t>ヒョウゲン</t>
    </rPh>
    <rPh sb="2" eb="4">
      <t>カツドウ</t>
    </rPh>
    <rPh sb="5" eb="6">
      <t>タノ</t>
    </rPh>
    <phoneticPr fontId="1"/>
  </si>
  <si>
    <t>防犯訓練・収穫感謝</t>
    <rPh sb="0" eb="2">
      <t>ボウハン</t>
    </rPh>
    <rPh sb="2" eb="4">
      <t>クンレン</t>
    </rPh>
    <rPh sb="5" eb="7">
      <t>シュウカク</t>
    </rPh>
    <rPh sb="7" eb="9">
      <t>カンシャ</t>
    </rPh>
    <phoneticPr fontId="1"/>
  </si>
  <si>
    <t>親しみを深める</t>
    <rPh sb="0" eb="1">
      <t>シタ</t>
    </rPh>
    <rPh sb="4" eb="5">
      <t>フカ</t>
    </rPh>
    <phoneticPr fontId="1"/>
  </si>
  <si>
    <t>クリスマス会</t>
    <rPh sb="5" eb="6">
      <t>カイ</t>
    </rPh>
    <phoneticPr fontId="1"/>
  </si>
  <si>
    <t>冬のあそびを楽しむ</t>
    <rPh sb="0" eb="1">
      <t>フユ</t>
    </rPh>
    <rPh sb="6" eb="7">
      <t>タノ</t>
    </rPh>
    <phoneticPr fontId="1"/>
  </si>
  <si>
    <t>おもちつき・伝承あそび・教会訪問</t>
    <rPh sb="6" eb="8">
      <t>デンショウ</t>
    </rPh>
    <rPh sb="12" eb="14">
      <t>キョウカイ</t>
    </rPh>
    <rPh sb="14" eb="16">
      <t>ホウモン</t>
    </rPh>
    <phoneticPr fontId="1"/>
  </si>
  <si>
    <t>寒さに負けないで元気にあそぶ</t>
    <rPh sb="0" eb="1">
      <t>サム</t>
    </rPh>
    <rPh sb="3" eb="4">
      <t>マ</t>
    </rPh>
    <rPh sb="8" eb="10">
      <t>ゲンキ</t>
    </rPh>
    <phoneticPr fontId="1"/>
  </si>
  <si>
    <t>豆まき・保育参観</t>
    <rPh sb="0" eb="1">
      <t>マメ</t>
    </rPh>
    <rPh sb="4" eb="6">
      <t>ホイク</t>
    </rPh>
    <rPh sb="6" eb="8">
      <t>サンカン</t>
    </rPh>
    <phoneticPr fontId="1"/>
  </si>
  <si>
    <t>進級への期待をもつ</t>
    <rPh sb="0" eb="2">
      <t>シンキュウ</t>
    </rPh>
    <rPh sb="4" eb="6">
      <t>キタイ</t>
    </rPh>
    <phoneticPr fontId="1"/>
  </si>
  <si>
    <t>お別れバイキング・卒園式</t>
    <rPh sb="1" eb="2">
      <t>ワカ</t>
    </rPh>
    <rPh sb="9" eb="11">
      <t>ソツエン</t>
    </rPh>
    <rPh sb="11" eb="12">
      <t>シキ</t>
    </rPh>
    <phoneticPr fontId="1"/>
  </si>
  <si>
    <t>登園　　　　　室内遊び</t>
    <rPh sb="0" eb="2">
      <t>トウエン</t>
    </rPh>
    <rPh sb="7" eb="9">
      <t>シツナイ</t>
    </rPh>
    <rPh sb="9" eb="10">
      <t>アソ</t>
    </rPh>
    <phoneticPr fontId="1"/>
  </si>
  <si>
    <t>登園　　　　　　　　　室内遊び</t>
    <rPh sb="0" eb="2">
      <t>トウエン</t>
    </rPh>
    <rPh sb="11" eb="13">
      <t>シツナイ</t>
    </rPh>
    <rPh sb="13" eb="14">
      <t>アソ</t>
    </rPh>
    <phoneticPr fontId="1"/>
  </si>
  <si>
    <t>登園　　　　　　　　　　　室内遊び</t>
    <rPh sb="0" eb="2">
      <t>トウエン</t>
    </rPh>
    <rPh sb="13" eb="15">
      <t>シツナイ</t>
    </rPh>
    <rPh sb="15" eb="16">
      <t>アソ</t>
    </rPh>
    <phoneticPr fontId="1"/>
  </si>
  <si>
    <t>同上</t>
    <rPh sb="0" eb="2">
      <t>ドウジョウ</t>
    </rPh>
    <phoneticPr fontId="1"/>
  </si>
  <si>
    <t>登園　　　　　　　　　クラス活動</t>
    <rPh sb="0" eb="2">
      <t>トウエン</t>
    </rPh>
    <rPh sb="14" eb="16">
      <t>カツドウ</t>
    </rPh>
    <phoneticPr fontId="1"/>
  </si>
  <si>
    <t>クラス活動</t>
    <rPh sb="3" eb="5">
      <t>カツドウ</t>
    </rPh>
    <phoneticPr fontId="1"/>
  </si>
  <si>
    <t>給食</t>
    <rPh sb="0" eb="2">
      <t>キュウショク</t>
    </rPh>
    <phoneticPr fontId="1"/>
  </si>
  <si>
    <t>午睡</t>
    <rPh sb="0" eb="2">
      <t>ゴスイ</t>
    </rPh>
    <phoneticPr fontId="1"/>
  </si>
  <si>
    <t>クラス活動　　　　　　随時降園</t>
    <rPh sb="3" eb="5">
      <t>カツドウ</t>
    </rPh>
    <rPh sb="11" eb="13">
      <t>ズイジ</t>
    </rPh>
    <rPh sb="13" eb="15">
      <t>コウエン</t>
    </rPh>
    <phoneticPr fontId="1"/>
  </si>
  <si>
    <r>
      <rPr>
        <sz val="11"/>
        <color theme="1"/>
        <rFont val="ＭＳ Ｐゴシック"/>
        <family val="3"/>
        <charset val="128"/>
        <scheme val="minor"/>
      </rPr>
      <t>合同保育　　　　　　　　随時降園</t>
    </r>
    <rPh sb="0" eb="2">
      <t>ゴウドウ</t>
    </rPh>
    <rPh sb="2" eb="4">
      <t>ホイク</t>
    </rPh>
    <rPh sb="12" eb="14">
      <t>ズイジ</t>
    </rPh>
    <rPh sb="14" eb="16">
      <t>コウエン</t>
    </rPh>
    <phoneticPr fontId="1"/>
  </si>
  <si>
    <t>合同保育　　　　　　　　随時降園</t>
    <rPh sb="0" eb="2">
      <t>ゴウドウ</t>
    </rPh>
    <rPh sb="2" eb="4">
      <t>ホイク</t>
    </rPh>
    <rPh sb="12" eb="14">
      <t>ズイジ</t>
    </rPh>
    <rPh sb="14" eb="16">
      <t>コウエン</t>
    </rPh>
    <phoneticPr fontId="1"/>
  </si>
  <si>
    <t>群馬キリスト教保育会研修・5歳児就学前検診研修</t>
    <rPh sb="0" eb="2">
      <t>グンマ</t>
    </rPh>
    <rPh sb="6" eb="7">
      <t>キョウ</t>
    </rPh>
    <rPh sb="7" eb="9">
      <t>ホイク</t>
    </rPh>
    <rPh sb="9" eb="10">
      <t>カイ</t>
    </rPh>
    <rPh sb="10" eb="12">
      <t>ケンシュウ</t>
    </rPh>
    <rPh sb="14" eb="16">
      <t>サイジ</t>
    </rPh>
    <rPh sb="16" eb="19">
      <t>シュウガクマエ</t>
    </rPh>
    <rPh sb="19" eb="21">
      <t>ケンシン</t>
    </rPh>
    <rPh sb="21" eb="23">
      <t>ケンシュウ</t>
    </rPh>
    <phoneticPr fontId="1"/>
  </si>
  <si>
    <t>幼保小連携ブロック会議・災害対応について・リズム研修</t>
    <rPh sb="0" eb="1">
      <t>ヨウ</t>
    </rPh>
    <rPh sb="1" eb="2">
      <t>ホ</t>
    </rPh>
    <rPh sb="2" eb="3">
      <t>ショウ</t>
    </rPh>
    <rPh sb="3" eb="5">
      <t>レンケイ</t>
    </rPh>
    <rPh sb="9" eb="11">
      <t>カイギ</t>
    </rPh>
    <rPh sb="12" eb="14">
      <t>サイガイ</t>
    </rPh>
    <rPh sb="14" eb="16">
      <t>タイオウ</t>
    </rPh>
    <rPh sb="24" eb="26">
      <t>ケンシュウ</t>
    </rPh>
    <phoneticPr fontId="1"/>
  </si>
  <si>
    <t>年長児担任・給食栄養士・以上児担任</t>
    <rPh sb="0" eb="3">
      <t>ネンチョウジ</t>
    </rPh>
    <rPh sb="3" eb="5">
      <t>タンニン</t>
    </rPh>
    <rPh sb="6" eb="8">
      <t>キュウショク</t>
    </rPh>
    <rPh sb="8" eb="11">
      <t>エイヨウシ</t>
    </rPh>
    <rPh sb="12" eb="14">
      <t>イジョウ</t>
    </rPh>
    <rPh sb="14" eb="15">
      <t>ジ</t>
    </rPh>
    <rPh sb="15" eb="17">
      <t>タンニン</t>
    </rPh>
    <phoneticPr fontId="1"/>
  </si>
  <si>
    <t>新任保育士研修・こども教育研修・リーダー保育士研修</t>
    <rPh sb="0" eb="2">
      <t>シンニン</t>
    </rPh>
    <rPh sb="2" eb="5">
      <t>ホイクシ</t>
    </rPh>
    <rPh sb="5" eb="7">
      <t>ケンシュウ</t>
    </rPh>
    <rPh sb="11" eb="13">
      <t>キョウイク</t>
    </rPh>
    <rPh sb="13" eb="15">
      <t>ケンシュウ</t>
    </rPh>
    <rPh sb="20" eb="23">
      <t>ホイクシ</t>
    </rPh>
    <rPh sb="23" eb="25">
      <t>ケンシュウ</t>
    </rPh>
    <phoneticPr fontId="1"/>
  </si>
  <si>
    <t>関東ブロック研修</t>
    <rPh sb="0" eb="2">
      <t>カントウ</t>
    </rPh>
    <rPh sb="6" eb="8">
      <t>ケンシュウ</t>
    </rPh>
    <phoneticPr fontId="1"/>
  </si>
  <si>
    <t>保育のキャリアアップ研修・男性保育士研修</t>
    <rPh sb="0" eb="2">
      <t>ホイク</t>
    </rPh>
    <rPh sb="10" eb="12">
      <t>ケンシュウ</t>
    </rPh>
    <rPh sb="13" eb="15">
      <t>ダンセイ</t>
    </rPh>
    <rPh sb="15" eb="18">
      <t>ホイクシ</t>
    </rPh>
    <rPh sb="18" eb="20">
      <t>ケンシュウ</t>
    </rPh>
    <phoneticPr fontId="1"/>
  </si>
  <si>
    <t>子育て支援担当・男性保育士</t>
    <rPh sb="0" eb="2">
      <t>コソダ</t>
    </rPh>
    <rPh sb="3" eb="5">
      <t>シエン</t>
    </rPh>
    <rPh sb="5" eb="7">
      <t>タントウ</t>
    </rPh>
    <rPh sb="8" eb="10">
      <t>ダンセイ</t>
    </rPh>
    <rPh sb="10" eb="13">
      <t>ホイクシ</t>
    </rPh>
    <phoneticPr fontId="1"/>
  </si>
  <si>
    <t>幼児教育研修・保健衛生、安全対策研修・保護者支援</t>
    <rPh sb="0" eb="2">
      <t>ヨウジ</t>
    </rPh>
    <rPh sb="2" eb="4">
      <t>キョウイク</t>
    </rPh>
    <rPh sb="4" eb="6">
      <t>ケンシュウ</t>
    </rPh>
    <rPh sb="7" eb="9">
      <t>ホケン</t>
    </rPh>
    <rPh sb="9" eb="11">
      <t>エイセイ</t>
    </rPh>
    <rPh sb="12" eb="14">
      <t>アンゼン</t>
    </rPh>
    <rPh sb="14" eb="16">
      <t>タイサク</t>
    </rPh>
    <rPh sb="16" eb="18">
      <t>ケンシュウ</t>
    </rPh>
    <rPh sb="19" eb="22">
      <t>ホゴシャ</t>
    </rPh>
    <rPh sb="22" eb="24">
      <t>シエン</t>
    </rPh>
    <phoneticPr fontId="1"/>
  </si>
  <si>
    <t>乳児保育研修・食育アレルギー研修・マネジメント研修</t>
    <rPh sb="0" eb="2">
      <t>ニュウジ</t>
    </rPh>
    <rPh sb="2" eb="4">
      <t>ホイク</t>
    </rPh>
    <rPh sb="4" eb="6">
      <t>ケンシュウ</t>
    </rPh>
    <rPh sb="7" eb="9">
      <t>ショクイク</t>
    </rPh>
    <rPh sb="14" eb="16">
      <t>ケンシュウ</t>
    </rPh>
    <rPh sb="23" eb="25">
      <t>ケンシュウ</t>
    </rPh>
    <phoneticPr fontId="1"/>
  </si>
  <si>
    <t>乳児保育研修・保健衛生、安全対策研修・マネジメント研修</t>
    <rPh sb="0" eb="2">
      <t>ニュウジ</t>
    </rPh>
    <rPh sb="2" eb="4">
      <t>ホイク</t>
    </rPh>
    <rPh sb="4" eb="6">
      <t>ケンシュウ</t>
    </rPh>
    <rPh sb="7" eb="9">
      <t>ホケン</t>
    </rPh>
    <rPh sb="9" eb="11">
      <t>エイセイ</t>
    </rPh>
    <rPh sb="12" eb="14">
      <t>アンゼン</t>
    </rPh>
    <rPh sb="14" eb="16">
      <t>タイサク</t>
    </rPh>
    <rPh sb="16" eb="18">
      <t>ケンシュウ</t>
    </rPh>
    <rPh sb="25" eb="27">
      <t>ケンシュウ</t>
    </rPh>
    <phoneticPr fontId="1"/>
  </si>
  <si>
    <t>群馬キリスト教保育会研修</t>
    <rPh sb="0" eb="2">
      <t>グンマ</t>
    </rPh>
    <rPh sb="6" eb="7">
      <t>キョウ</t>
    </rPh>
    <rPh sb="7" eb="9">
      <t>ホイク</t>
    </rPh>
    <rPh sb="9" eb="10">
      <t>カイ</t>
    </rPh>
    <rPh sb="10" eb="12">
      <t>ケンシュウ</t>
    </rPh>
    <phoneticPr fontId="1"/>
  </si>
  <si>
    <t>こども教育研修</t>
    <rPh sb="3" eb="5">
      <t>キョウイク</t>
    </rPh>
    <rPh sb="5" eb="7">
      <t>ケンシュウ</t>
    </rPh>
    <phoneticPr fontId="1"/>
  </si>
  <si>
    <t>新規採用内定者研修・年間のまとめ</t>
    <rPh sb="0" eb="2">
      <t>シンキ</t>
    </rPh>
    <rPh sb="2" eb="4">
      <t>サイヨウ</t>
    </rPh>
    <rPh sb="4" eb="7">
      <t>ナイテイシャ</t>
    </rPh>
    <rPh sb="7" eb="9">
      <t>ケンシュウ</t>
    </rPh>
    <rPh sb="10" eb="12">
      <t>ネンカン</t>
    </rPh>
    <phoneticPr fontId="1"/>
  </si>
  <si>
    <t>新規採用内定者・全職員</t>
    <rPh sb="0" eb="2">
      <t>シンキ</t>
    </rPh>
    <rPh sb="2" eb="4">
      <t>サイヨウ</t>
    </rPh>
    <rPh sb="4" eb="7">
      <t>ナイテイシャ</t>
    </rPh>
    <rPh sb="8" eb="9">
      <t>ゼン</t>
    </rPh>
    <rPh sb="9" eb="11">
      <t>ショクイン</t>
    </rPh>
    <phoneticPr fontId="1"/>
  </si>
  <si>
    <t>主幹保育士</t>
    <rPh sb="0" eb="2">
      <t>シュカン</t>
    </rPh>
    <rPh sb="2" eb="5">
      <t>ホイクシ</t>
    </rPh>
    <phoneticPr fontId="1"/>
  </si>
  <si>
    <t>長岡　友香</t>
    <rPh sb="0" eb="1">
      <t>ナガオカ</t>
    </rPh>
    <rPh sb="2" eb="4">
      <t>トモカ</t>
    </rPh>
    <phoneticPr fontId="1"/>
  </si>
  <si>
    <t>細谷　有子</t>
    <rPh sb="0" eb="2">
      <t>ホソヤ</t>
    </rPh>
    <rPh sb="3" eb="5">
      <t>ユウコ</t>
    </rPh>
    <phoneticPr fontId="1"/>
  </si>
  <si>
    <t>幼稚園教諭・保育士</t>
    <rPh sb="0" eb="3">
      <t>ヨウチエン</t>
    </rPh>
    <rPh sb="3" eb="5">
      <t>キョウユ</t>
    </rPh>
    <rPh sb="6" eb="9">
      <t>ホイクシ</t>
    </rPh>
    <phoneticPr fontId="1"/>
  </si>
  <si>
    <t>　お腹がすき、乳（母乳・ミルク）を飲みたい時(自然)に、飲みたいだけゆったりと飲むようになること。ゆったり過ごすこと。</t>
    <phoneticPr fontId="1"/>
  </si>
  <si>
    <t>　お腹がすき、泣くことが生きていくこと。また、子どもの人間への信頼、愛情の基盤となるように配慮する。</t>
    <phoneticPr fontId="1"/>
  </si>
  <si>
    <t>五月女　奈美</t>
    <phoneticPr fontId="1"/>
  </si>
  <si>
    <t>栄養士</t>
    <phoneticPr fontId="1"/>
  </si>
  <si>
    <t>各クラス担当</t>
    <phoneticPr fontId="1"/>
  </si>
  <si>
    <t>斉藤クリエート食品株式会社</t>
    <phoneticPr fontId="1"/>
  </si>
  <si>
    <t>斉藤　さち子</t>
    <phoneticPr fontId="1"/>
  </si>
  <si>
    <t>前橋市上増田町258－11　　　027【263】1868</t>
    <phoneticPr fontId="1"/>
  </si>
  <si>
    <t>２６００（単位：万円）</t>
    <phoneticPr fontId="1"/>
  </si>
  <si>
    <t>１２名</t>
    <phoneticPr fontId="1"/>
  </si>
  <si>
    <t>委託業者が指定する代行業者での実施</t>
    <phoneticPr fontId="1"/>
  </si>
  <si>
    <t>健康診断　年一回　　　検便　毎月一回（最低３菌以上）</t>
    <phoneticPr fontId="1"/>
  </si>
  <si>
    <t xml:space="preserve">  キリスト教精神に基づき、家庭及び地域との連携の下で乳幼児保育を行います。</t>
    <rPh sb="4" eb="5">
      <t>キョウ</t>
    </rPh>
    <rPh sb="5" eb="7">
      <t>セイシン</t>
    </rPh>
    <rPh sb="8" eb="9">
      <t>モト</t>
    </rPh>
    <rPh sb="12" eb="14">
      <t>カテイ</t>
    </rPh>
    <rPh sb="14" eb="15">
      <t>オヨ</t>
    </rPh>
    <rPh sb="16" eb="18">
      <t>チイキ</t>
    </rPh>
    <rPh sb="20" eb="22">
      <t>レンケイ</t>
    </rPh>
    <rPh sb="23" eb="24">
      <t>モト</t>
    </rPh>
    <rPh sb="25" eb="28">
      <t>ニュウヨウジ</t>
    </rPh>
    <rPh sb="28" eb="30">
      <t>ホイク</t>
    </rPh>
    <rPh sb="31" eb="32">
      <t>オコナ</t>
    </rPh>
    <phoneticPr fontId="1"/>
  </si>
  <si>
    <t>園長　　教頭　　主幹保育教諭　保育教諭</t>
    <rPh sb="4" eb="6">
      <t>キョウトウ</t>
    </rPh>
    <rPh sb="8" eb="10">
      <t>シュカン</t>
    </rPh>
    <rPh sb="10" eb="12">
      <t>ホイク</t>
    </rPh>
    <rPh sb="12" eb="14">
      <t>キョウユ</t>
    </rPh>
    <rPh sb="15" eb="19">
      <t>ホイクキョウユ</t>
    </rPh>
    <phoneticPr fontId="1"/>
  </si>
  <si>
    <t>毎月末の給食会議</t>
    <rPh sb="4" eb="6">
      <t>キュウショク</t>
    </rPh>
    <rPh sb="6" eb="8">
      <t>カイギ</t>
    </rPh>
    <phoneticPr fontId="1"/>
  </si>
  <si>
    <t>健康診断　年一回　　　検便　毎月一回（最低３菌以上）</t>
    <phoneticPr fontId="1"/>
  </si>
  <si>
    <t xml:space="preserve"> 定期的な会議の場で開催と実施確認を行う。また、調理員並び栄養士は委託業者の教育計画に則り、研修や訓練を行っている。</t>
    <phoneticPr fontId="1"/>
  </si>
  <si>
    <t>・４億円　　・園児（死亡・後遺書外：215万円　入院日額：２，２５０円　通院保険１，５００円）　・職員（死亡・後遺書外：１，３４０万円　入院日額：３，０００円　通院日額：２，０００円）　・行事参加者（死亡・後遺障害：２００万円　入院日額：１，５００円　通院日額：１，０００円）</t>
    <rPh sb="0" eb="1">
      <t>オク</t>
    </rPh>
    <rPh sb="1" eb="2">
      <t>エン</t>
    </rPh>
    <rPh sb="6" eb="8">
      <t>エンジ</t>
    </rPh>
    <rPh sb="9" eb="11">
      <t>シボウ</t>
    </rPh>
    <rPh sb="12" eb="14">
      <t>コウイ</t>
    </rPh>
    <rPh sb="14" eb="15">
      <t>ショ</t>
    </rPh>
    <rPh sb="15" eb="16">
      <t>ガイ</t>
    </rPh>
    <rPh sb="23" eb="25">
      <t>ニュウイン</t>
    </rPh>
    <rPh sb="25" eb="27">
      <t>ニチガク</t>
    </rPh>
    <rPh sb="33" eb="34">
      <t>エン</t>
    </rPh>
    <rPh sb="35" eb="37">
      <t>ツウイン</t>
    </rPh>
    <rPh sb="37" eb="39">
      <t>ホケン</t>
    </rPh>
    <rPh sb="44" eb="45">
      <t>エン</t>
    </rPh>
    <rPh sb="48" eb="50">
      <t>ショクイン</t>
    </rPh>
    <rPh sb="51" eb="53">
      <t>シボウ</t>
    </rPh>
    <rPh sb="54" eb="57">
      <t>コウイショ</t>
    </rPh>
    <rPh sb="57" eb="58">
      <t>ガイ</t>
    </rPh>
    <rPh sb="64" eb="66">
      <t>マンエン</t>
    </rPh>
    <rPh sb="67" eb="69">
      <t>ニュウイン</t>
    </rPh>
    <rPh sb="69" eb="71">
      <t>ニチガク</t>
    </rPh>
    <rPh sb="77" eb="78">
      <t>エン</t>
    </rPh>
    <rPh sb="79" eb="81">
      <t>ツウイン</t>
    </rPh>
    <rPh sb="81" eb="83">
      <t>ニチガク</t>
    </rPh>
    <rPh sb="89" eb="90">
      <t>エン</t>
    </rPh>
    <rPh sb="93" eb="95">
      <t>ギョウジ</t>
    </rPh>
    <rPh sb="95" eb="98">
      <t>サンカシャ</t>
    </rPh>
    <rPh sb="99" eb="101">
      <t>シボウ</t>
    </rPh>
    <rPh sb="102" eb="104">
      <t>コウイ</t>
    </rPh>
    <rPh sb="104" eb="106">
      <t>ショウガイ</t>
    </rPh>
    <rPh sb="110" eb="112">
      <t>マンエン</t>
    </rPh>
    <rPh sb="113" eb="115">
      <t>ニュウイン</t>
    </rPh>
    <rPh sb="115" eb="117">
      <t>ニチガク</t>
    </rPh>
    <rPh sb="123" eb="124">
      <t>エン</t>
    </rPh>
    <rPh sb="125" eb="127">
      <t>ツウイン</t>
    </rPh>
    <rPh sb="127" eb="129">
      <t>ニチガク</t>
    </rPh>
    <rPh sb="135" eb="136">
      <t>エン</t>
    </rPh>
    <phoneticPr fontId="1"/>
  </si>
  <si>
    <t xml:space="preserve"> 事業内容の質を高めるとともに、その情報を積極的に公開し、認知度を高める。資金のフローを定期的にチェックし、監事等と経営の分析を行う。</t>
    <rPh sb="1" eb="3">
      <t>ジギョウ</t>
    </rPh>
    <rPh sb="3" eb="5">
      <t>ナイヨウ</t>
    </rPh>
    <rPh sb="6" eb="7">
      <t>シツ</t>
    </rPh>
    <rPh sb="8" eb="9">
      <t>タカ</t>
    </rPh>
    <rPh sb="18" eb="20">
      <t>ジョウホウ</t>
    </rPh>
    <rPh sb="21" eb="23">
      <t>セッキョク</t>
    </rPh>
    <rPh sb="23" eb="24">
      <t>テキ</t>
    </rPh>
    <rPh sb="25" eb="27">
      <t>コウカイ</t>
    </rPh>
    <rPh sb="29" eb="32">
      <t>ニンチド</t>
    </rPh>
    <rPh sb="33" eb="34">
      <t>タカ</t>
    </rPh>
    <rPh sb="37" eb="39">
      <t>シキン</t>
    </rPh>
    <rPh sb="44" eb="47">
      <t>テイキテキ</t>
    </rPh>
    <rPh sb="54" eb="56">
      <t>カンジ</t>
    </rPh>
    <rPh sb="56" eb="57">
      <t>トウ</t>
    </rPh>
    <rPh sb="58" eb="60">
      <t>ケイエイ</t>
    </rPh>
    <rPh sb="61" eb="63">
      <t>ブンセキ</t>
    </rPh>
    <rPh sb="64" eb="65">
      <t>オコナ</t>
    </rPh>
    <phoneticPr fontId="1"/>
  </si>
  <si>
    <t>平成22年3月23日</t>
    <rPh sb="0" eb="2">
      <t>ヘイセイ</t>
    </rPh>
    <rPh sb="4" eb="5">
      <t>ネン</t>
    </rPh>
    <rPh sb="6" eb="7">
      <t>ガツ</t>
    </rPh>
    <rPh sb="9" eb="10">
      <t>ニチ</t>
    </rPh>
    <phoneticPr fontId="1"/>
  </si>
  <si>
    <t>１１１９０</t>
    <phoneticPr fontId="1"/>
  </si>
  <si>
    <t>　乳、離乳食を喜んで食べ、心地よい生活を味わう。</t>
    <phoneticPr fontId="1"/>
  </si>
  <si>
    <t>　よく遊び、よく眠り、ゆったりとした雰囲気の中で、食べさせてくれる人に関心を持つ。</t>
    <phoneticPr fontId="1"/>
  </si>
  <si>
    <t>　お腹がすき、乳や食べものを催促することが生きていくこと、欲求の表出につながることを踏まえ、いろいろな食べものに接して楽しむ機会を持ち、食欲を育むよう配慮する。</t>
    <phoneticPr fontId="1"/>
  </si>
  <si>
    <t>　いろいろな食べものを見る、触る、味わう経験を通して自分で進んで食べようとする。</t>
    <phoneticPr fontId="1"/>
  </si>
  <si>
    <t>　いろいろな食べものに関心を持ち、自分で進んで食べものを持って食べようとする。</t>
    <phoneticPr fontId="1"/>
  </si>
  <si>
    <t>　楽しい雰囲気の中で、一緒に食べることに関心を持つ。いろいろな種類の食べ物や料理を味わう。</t>
    <phoneticPr fontId="1"/>
  </si>
  <si>
    <t>　みんなで一緒に食べる経験をする。
　食べものに関心を持ち、自分で進んでスプ－ン、フォ－ク、箸などを使って食べようとする。</t>
    <phoneticPr fontId="1"/>
  </si>
  <si>
    <t>　食事が楽しくなるような雰囲気を考え、おいしく食べる。</t>
    <phoneticPr fontId="1"/>
  </si>
  <si>
    <t>　栄養士や調理員が食事をつくる場面を見たり、一人一人の子どもの興味や自発性を大切にし、自ら調理しようとする意欲を育てるとともに、様々な料理を通して素材に目を向け、素材への関心などが養われるようにする。</t>
    <phoneticPr fontId="1"/>
  </si>
  <si>
    <t>　食の大切さを理解し、正しい食習慣を身につけ健康な心と体をつくる。</t>
    <phoneticPr fontId="1"/>
  </si>
  <si>
    <t>　定期的に委託業者と会議を開催。その状況に応じて作成、修正をする。</t>
    <phoneticPr fontId="1"/>
  </si>
  <si>
    <t>　作成は委託業者が担当し作成。但し、基本方針に基づくものとしている。</t>
    <phoneticPr fontId="1"/>
  </si>
  <si>
    <t>　衛生が確保された調理室で調理する。また、異物混入やアレルギー食の代替商品に配慮し調理を行う。</t>
    <phoneticPr fontId="1"/>
  </si>
  <si>
    <t>　食品衛生法や保健所の基準に則り、委託業者が衛生管理に努めているか検査を含め定期的に確認をする。</t>
    <phoneticPr fontId="1"/>
  </si>
  <si>
    <t>　食事の食べ具合、進み具合、食べられなかったものが食べられるようになったことなど、細かな変化などにも配慮し報告する。</t>
    <phoneticPr fontId="1"/>
  </si>
  <si>
    <t>　毎月の嗜好調査を踏まえ、年１回の総合評価をする。また、改善事項がある場合は、委託業者を含め都度改善を行う。</t>
    <phoneticPr fontId="1"/>
  </si>
  <si>
    <t>　延長保育は、18時以降におやつを提供。19時以降の夜間保育は行っていない。</t>
    <phoneticPr fontId="1"/>
  </si>
  <si>
    <t>　障害状況を把握し、それに応じた食事提供をする。また、家庭との連携をとり、協力を得る。</t>
    <phoneticPr fontId="1"/>
  </si>
  <si>
    <t>　給食、おやつ2回の提供を行う。アレルギー対応も同時に行う。</t>
    <phoneticPr fontId="1"/>
  </si>
  <si>
    <t>　給食として食事を提供することにより、その食事提供の配慮や教育的な意図が家庭に届くよう委託業者や関係職員と努める。また、食育の一環として共通の食にかかわる体験が得られるような行事や在園児の保護者に対し食に関する情報の提供（委託業者から）などを取り入れ子育てと家庭の食支援とし、地域や家庭と連携。食を通した子育て支援につなげて行く。</t>
    <phoneticPr fontId="1"/>
  </si>
  <si>
    <t>理事長　　細谷　啓介</t>
    <rPh sb="0" eb="2">
      <t>リジチョウ</t>
    </rPh>
    <rPh sb="3" eb="5">
      <t>ホソヤ</t>
    </rPh>
    <rPh sb="6" eb="8">
      <t>ケイスケ</t>
    </rPh>
    <phoneticPr fontId="1"/>
  </si>
  <si>
    <t>・一人ひとりが愛されるべき大切な存在であることを知る。
・命の大切さを知り、すべてのものに対する思いやりの心・優しい心を持つ。
・自分を肯定する心を育み、自身と豊かな感性を持つ。</t>
    <rPh sb="1" eb="2">
      <t>アイ</t>
    </rPh>
    <rPh sb="7" eb="9">
      <t>タイセツ</t>
    </rPh>
    <rPh sb="10" eb="12">
      <t>ソンザイ</t>
    </rPh>
    <rPh sb="18" eb="19">
      <t>シ</t>
    </rPh>
    <rPh sb="30" eb="31">
      <t>シ</t>
    </rPh>
    <rPh sb="40" eb="41">
      <t>タイ</t>
    </rPh>
    <rPh sb="43" eb="44">
      <t>オモ</t>
    </rPh>
    <rPh sb="48" eb="49">
      <t>ココロ</t>
    </rPh>
    <rPh sb="50" eb="51">
      <t>ヤサ</t>
    </rPh>
    <rPh sb="53" eb="54">
      <t>ココロ</t>
    </rPh>
    <rPh sb="55" eb="56">
      <t>モ</t>
    </rPh>
    <rPh sb="63" eb="65">
      <t>コウテイ</t>
    </rPh>
    <rPh sb="67" eb="68">
      <t>ココロ</t>
    </rPh>
    <rPh sb="69" eb="70">
      <t>ハグク</t>
    </rPh>
    <rPh sb="72" eb="74">
      <t>ジシン</t>
    </rPh>
    <rPh sb="75" eb="76">
      <t>ユタ</t>
    </rPh>
    <rPh sb="78" eb="80">
      <t>カンセイ</t>
    </rPh>
    <rPh sb="81" eb="82">
      <t>モ</t>
    </rPh>
    <phoneticPr fontId="1"/>
  </si>
  <si>
    <t>　食育基本法及び食育基本計画を踏まえ、子どもの成長・発達が最も著しい時期における「食」の意義を重視し、昔ながらの料理や日本の四季を伝える食材なども取り入れ、地域の優れた伝統の食文化も受け継げるよう目標としている。また、生命や自然、食料の生産過程などや同一の食事を分かち合う大切さも伝えていくこと。</t>
    <phoneticPr fontId="1"/>
  </si>
  <si>
    <t>目標：心身ともに豊かな子どもを育てる
理念：キリスト教精神に基き、家庭及び地域との緊密な連携の下で乳幼児保育を行う</t>
    <rPh sb="0" eb="2">
      <t>モクヒョウ</t>
    </rPh>
    <rPh sb="3" eb="5">
      <t>シンシン</t>
    </rPh>
    <rPh sb="8" eb="9">
      <t>ユタ</t>
    </rPh>
    <rPh sb="11" eb="12">
      <t>コ</t>
    </rPh>
    <rPh sb="15" eb="16">
      <t>ソダ</t>
    </rPh>
    <rPh sb="19" eb="21">
      <t>リネン</t>
    </rPh>
    <rPh sb="26" eb="27">
      <t>キョウ</t>
    </rPh>
    <rPh sb="27" eb="29">
      <t>セイシン</t>
    </rPh>
    <rPh sb="30" eb="31">
      <t>モト</t>
    </rPh>
    <rPh sb="33" eb="35">
      <t>カテイ</t>
    </rPh>
    <rPh sb="35" eb="36">
      <t>オヨ</t>
    </rPh>
    <rPh sb="37" eb="39">
      <t>チイキ</t>
    </rPh>
    <rPh sb="41" eb="43">
      <t>キンミツ</t>
    </rPh>
    <rPh sb="44" eb="46">
      <t>レンケイ</t>
    </rPh>
    <rPh sb="47" eb="48">
      <t>シタ</t>
    </rPh>
    <rPh sb="49" eb="52">
      <t>ニュウヨウジ</t>
    </rPh>
    <rPh sb="52" eb="54">
      <t>ホイク</t>
    </rPh>
    <rPh sb="55" eb="56">
      <t>オコナ</t>
    </rPh>
    <phoneticPr fontId="1"/>
  </si>
  <si>
    <t>　産休明けから就学前までの一貫した教育を行い、養護の行き届いた環境の中で生命の保持や情緒の安定を図るため、快適にかつ安全に過ごせるようにする。</t>
    <rPh sb="1" eb="3">
      <t>サンキュウ</t>
    </rPh>
    <rPh sb="3" eb="4">
      <t>ア</t>
    </rPh>
    <rPh sb="7" eb="9">
      <t>シュウガク</t>
    </rPh>
    <rPh sb="9" eb="10">
      <t>マエ</t>
    </rPh>
    <rPh sb="13" eb="15">
      <t>イッカン</t>
    </rPh>
    <rPh sb="17" eb="19">
      <t>キョウイク</t>
    </rPh>
    <rPh sb="20" eb="21">
      <t>オコナ</t>
    </rPh>
    <rPh sb="23" eb="25">
      <t>ヨウゴ</t>
    </rPh>
    <rPh sb="26" eb="27">
      <t>イ</t>
    </rPh>
    <rPh sb="28" eb="29">
      <t>トド</t>
    </rPh>
    <rPh sb="31" eb="33">
      <t>カンキョウ</t>
    </rPh>
    <rPh sb="34" eb="35">
      <t>ナカ</t>
    </rPh>
    <rPh sb="36" eb="38">
      <t>セイメイ</t>
    </rPh>
    <rPh sb="39" eb="41">
      <t>ホジ</t>
    </rPh>
    <rPh sb="42" eb="44">
      <t>ジョウチョ</t>
    </rPh>
    <rPh sb="45" eb="47">
      <t>アンテイ</t>
    </rPh>
    <rPh sb="48" eb="49">
      <t>ハカ</t>
    </rPh>
    <rPh sb="53" eb="55">
      <t>カイテキ</t>
    </rPh>
    <rPh sb="58" eb="60">
      <t>アンゼン</t>
    </rPh>
    <rPh sb="61" eb="62">
      <t>ス</t>
    </rPh>
    <phoneticPr fontId="1"/>
  </si>
  <si>
    <t>（１号）　先着順
（２号・３号）　市と利用調整を行う。</t>
    <rPh sb="1" eb="2">
      <t>ゴウ</t>
    </rPh>
    <rPh sb="4" eb="7">
      <t>センチャクジュン</t>
    </rPh>
    <rPh sb="10" eb="11">
      <t>ゴウ</t>
    </rPh>
    <rPh sb="14" eb="15">
      <t>ゴウ</t>
    </rPh>
    <rPh sb="17" eb="18">
      <t>シ</t>
    </rPh>
    <rPh sb="19" eb="21">
      <t>リヨウ</t>
    </rPh>
    <rPh sb="21" eb="23">
      <t>チョウセイ</t>
    </rPh>
    <rPh sb="24" eb="25">
      <t>オコナ</t>
    </rPh>
    <phoneticPr fontId="1"/>
  </si>
  <si>
    <t>平成２９年４月１日から平成３２年３月３１日まで</t>
    <rPh sb="0" eb="2">
      <t>ヘイセイ</t>
    </rPh>
    <rPh sb="4" eb="5">
      <t>ネン</t>
    </rPh>
    <rPh sb="6" eb="7">
      <t>ツキ</t>
    </rPh>
    <rPh sb="8" eb="9">
      <t>ヒ</t>
    </rPh>
    <rPh sb="11" eb="13">
      <t>ヘイセイ</t>
    </rPh>
    <rPh sb="15" eb="16">
      <t>ネン</t>
    </rPh>
    <rPh sb="17" eb="18">
      <t>ツキ</t>
    </rPh>
    <rPh sb="20" eb="21">
      <t>ヒ</t>
    </rPh>
    <phoneticPr fontId="1"/>
  </si>
  <si>
    <t>　よく遊び、よく眠り、授乳してくれる人に関心を持つ。</t>
    <phoneticPr fontId="1"/>
  </si>
  <si>
    <t xml:space="preserve">　施設・委託業者の双方で、食育計画、献立等、定期的な会議で相談や協議を行い
栄養の観点からも指導を受けられる体制をとっている。
</t>
    <phoneticPr fontId="1"/>
  </si>
  <si>
    <t>創立より40年福祉施設への提供実績として持つ。</t>
    <phoneticPr fontId="1"/>
  </si>
  <si>
    <t>　快適な室内環境と衛生面に十分配慮する。
　意欲的に活動できるような環境構成を行い、探究心が持てるようにする。</t>
    <rPh sb="1" eb="3">
      <t>カイテキ</t>
    </rPh>
    <rPh sb="4" eb="6">
      <t>シツナイ</t>
    </rPh>
    <rPh sb="6" eb="8">
      <t>カンキョウ</t>
    </rPh>
    <rPh sb="9" eb="12">
      <t>エイセイメン</t>
    </rPh>
    <rPh sb="13" eb="15">
      <t>ジュウブン</t>
    </rPh>
    <rPh sb="15" eb="17">
      <t>ハイリョ</t>
    </rPh>
    <rPh sb="22" eb="24">
      <t>イヨク</t>
    </rPh>
    <rPh sb="24" eb="25">
      <t>テキ</t>
    </rPh>
    <rPh sb="26" eb="28">
      <t>カツドウ</t>
    </rPh>
    <rPh sb="34" eb="36">
      <t>カンキョウ</t>
    </rPh>
    <rPh sb="36" eb="38">
      <t>コウセイ</t>
    </rPh>
    <rPh sb="39" eb="40">
      <t>オコナ</t>
    </rPh>
    <rPh sb="42" eb="44">
      <t>タンキュウ</t>
    </rPh>
    <rPh sb="44" eb="45">
      <t>シン</t>
    </rPh>
    <rPh sb="46" eb="47">
      <t>モ</t>
    </rPh>
    <phoneticPr fontId="1"/>
  </si>
  <si>
    <t>　一人ひとりの発達や健康状態を把握し、安定した心地よい生活ができるようにする。</t>
    <rPh sb="0" eb="1">
      <t>ヒトリ</t>
    </rPh>
    <rPh sb="5" eb="7">
      <t>ハッタツ</t>
    </rPh>
    <rPh sb="8" eb="10">
      <t>ケンコウ</t>
    </rPh>
    <rPh sb="10" eb="12">
      <t>ジョウタイ</t>
    </rPh>
    <rPh sb="13" eb="15">
      <t>ハアク</t>
    </rPh>
    <rPh sb="17" eb="19">
      <t>アンテイ</t>
    </rPh>
    <rPh sb="21" eb="23">
      <t>ココチ</t>
    </rPh>
    <rPh sb="25" eb="27">
      <t>セイカツ</t>
    </rPh>
    <phoneticPr fontId="1"/>
  </si>
  <si>
    <t>　好奇心が高まる時期なので、事前に危険な物や場所を把握し、探索活動が満足に楽しめるように安全な環境を整える。</t>
    <rPh sb="0" eb="3">
      <t>コウキシン</t>
    </rPh>
    <rPh sb="2" eb="3">
      <t>タカ</t>
    </rPh>
    <rPh sb="5" eb="7">
      <t>ジキ</t>
    </rPh>
    <rPh sb="11" eb="13">
      <t>ジゼン</t>
    </rPh>
    <rPh sb="14" eb="16">
      <t>キケン</t>
    </rPh>
    <rPh sb="17" eb="18">
      <t>モノ</t>
    </rPh>
    <rPh sb="19" eb="21">
      <t>バショ</t>
    </rPh>
    <rPh sb="22" eb="24">
      <t>ハアク</t>
    </rPh>
    <rPh sb="26" eb="28">
      <t>タンサク</t>
    </rPh>
    <rPh sb="28" eb="30">
      <t>カツドウ</t>
    </rPh>
    <rPh sb="31" eb="33">
      <t>マンゾク</t>
    </rPh>
    <rPh sb="34" eb="35">
      <t>タノ</t>
    </rPh>
    <rPh sb="41" eb="43">
      <t>アンゼン</t>
    </rPh>
    <rPh sb="44" eb="46">
      <t>カンキョウ</t>
    </rPh>
    <rPh sb="47" eb="48">
      <t>トトノ</t>
    </rPh>
    <phoneticPr fontId="1"/>
  </si>
  <si>
    <t>　室内・外の危険個所の把握に努め、安全を確保しながら子どもの相互の関わりなどに注意する。</t>
    <rPh sb="1" eb="2">
      <t>ガイ</t>
    </rPh>
    <rPh sb="3" eb="5">
      <t>キケン</t>
    </rPh>
    <rPh sb="5" eb="7">
      <t>カショ</t>
    </rPh>
    <rPh sb="8" eb="10">
      <t>ハアク</t>
    </rPh>
    <rPh sb="11" eb="12">
      <t>ツト</t>
    </rPh>
    <rPh sb="14" eb="16">
      <t>アンゼン</t>
    </rPh>
    <rPh sb="17" eb="19">
      <t>カクホ</t>
    </rPh>
    <rPh sb="23" eb="24">
      <t>コ</t>
    </rPh>
    <rPh sb="27" eb="29">
      <t>ソウゴ</t>
    </rPh>
    <rPh sb="30" eb="31">
      <t>カカ</t>
    </rPh>
    <rPh sb="36" eb="38">
      <t>チュウイ</t>
    </rPh>
    <phoneticPr fontId="1"/>
  </si>
  <si>
    <t>　挑戦する行動を見守りながら自己で身の回りの整理が出来るように環境を整える。</t>
    <rPh sb="2" eb="4">
      <t>コウドウ</t>
    </rPh>
    <rPh sb="5" eb="7">
      <t>ミマモ</t>
    </rPh>
    <rPh sb="11" eb="13">
      <t>ジコ</t>
    </rPh>
    <rPh sb="14" eb="15">
      <t>ミ</t>
    </rPh>
    <rPh sb="16" eb="17">
      <t>マワ</t>
    </rPh>
    <rPh sb="19" eb="21">
      <t>セイリ</t>
    </rPh>
    <rPh sb="22" eb="24">
      <t>デキ</t>
    </rPh>
    <rPh sb="28" eb="30">
      <t>カンキョウ</t>
    </rPh>
    <rPh sb="31" eb="32">
      <t>トトノ</t>
    </rPh>
    <phoneticPr fontId="1"/>
  </si>
  <si>
    <t>　子どもたちの動きに添いながら、遊びに必要な素材や道具、場所を用意し、子どもたちがイメージを広げられるようにする。</t>
    <rPh sb="4" eb="5">
      <t>ウゴ</t>
    </rPh>
    <rPh sb="7" eb="8">
      <t>ソ</t>
    </rPh>
    <rPh sb="13" eb="14">
      <t>アソ</t>
    </rPh>
    <rPh sb="16" eb="18">
      <t>ヒツヨウ</t>
    </rPh>
    <rPh sb="19" eb="21">
      <t>ソザイ</t>
    </rPh>
    <rPh sb="22" eb="24">
      <t>ドウグ</t>
    </rPh>
    <rPh sb="25" eb="27">
      <t>バショ</t>
    </rPh>
    <rPh sb="28" eb="30">
      <t>ヨウイ</t>
    </rPh>
    <rPh sb="32" eb="33">
      <t>コ</t>
    </rPh>
    <rPh sb="43" eb="44">
      <t>ヒロ</t>
    </rPh>
    <phoneticPr fontId="1"/>
  </si>
  <si>
    <t>　友だちとの意思疎通ができるように、みんなで行う活動を取り入れ、仲間を感じられるようにする。また、主体的に遊びの展開が出来るように環境を整える。</t>
    <rPh sb="3" eb="5">
      <t>イシ</t>
    </rPh>
    <rPh sb="5" eb="7">
      <t>ソツウ</t>
    </rPh>
    <rPh sb="19" eb="20">
      <t>オコナ</t>
    </rPh>
    <rPh sb="21" eb="23">
      <t>カツドウ</t>
    </rPh>
    <rPh sb="24" eb="25">
      <t>ト</t>
    </rPh>
    <rPh sb="26" eb="27">
      <t>イ</t>
    </rPh>
    <rPh sb="29" eb="31">
      <t>ナカマ</t>
    </rPh>
    <rPh sb="32" eb="33">
      <t>カン</t>
    </rPh>
    <rPh sb="47" eb="50">
      <t>シュタイテキ</t>
    </rPh>
    <rPh sb="51" eb="52">
      <t>アソ</t>
    </rPh>
    <rPh sb="54" eb="56">
      <t>テンカイ</t>
    </rPh>
    <rPh sb="57" eb="59">
      <t>デキ</t>
    </rPh>
    <rPh sb="63" eb="65">
      <t>カンキョウ</t>
    </rPh>
    <rPh sb="66" eb="67">
      <t>トトノ</t>
    </rPh>
    <phoneticPr fontId="1"/>
  </si>
  <si>
    <t>　安全面に十分配慮しながらのびのびと遊べるようにする。</t>
    <rPh sb="1" eb="3">
      <t>アンゼン</t>
    </rPh>
    <rPh sb="3" eb="4">
      <t>メン</t>
    </rPh>
    <rPh sb="5" eb="7">
      <t>ジュウブン</t>
    </rPh>
    <rPh sb="7" eb="9">
      <t>ハイリョ</t>
    </rPh>
    <rPh sb="18" eb="19">
      <t>アソ</t>
    </rPh>
    <phoneticPr fontId="1"/>
  </si>
  <si>
    <t>　季節の料理や行事の料理などを知り、楽しい雰囲気の中で食す。</t>
    <rPh sb="1" eb="3">
      <t>キセツ</t>
    </rPh>
    <rPh sb="4" eb="6">
      <t>リョウリ</t>
    </rPh>
    <rPh sb="7" eb="9">
      <t>ギョウジ</t>
    </rPh>
    <rPh sb="10" eb="12">
      <t>リョウリ</t>
    </rPh>
    <rPh sb="15" eb="16">
      <t>シ</t>
    </rPh>
    <rPh sb="18" eb="19">
      <t>タノ</t>
    </rPh>
    <rPh sb="21" eb="24">
      <t>フンイキ</t>
    </rPh>
    <rPh sb="25" eb="26">
      <t>ナカ</t>
    </rPh>
    <rPh sb="27" eb="28">
      <t>ショク</t>
    </rPh>
    <phoneticPr fontId="1"/>
  </si>
  <si>
    <t>　年齢や長時間保育に配慮し、休息が取れるようにする。</t>
    <rPh sb="1" eb="3">
      <t>ネンレイ</t>
    </rPh>
    <rPh sb="4" eb="7">
      <t>チョウジカン</t>
    </rPh>
    <rPh sb="7" eb="9">
      <t>ホイク</t>
    </rPh>
    <rPh sb="10" eb="12">
      <t>ハイリョ</t>
    </rPh>
    <rPh sb="14" eb="16">
      <t>キュウソク</t>
    </rPh>
    <rPh sb="17" eb="18">
      <t>ト</t>
    </rPh>
    <phoneticPr fontId="1"/>
  </si>
  <si>
    <t>　職員会議や職員間の連絡ノートでの活用により漏れのないようにする。</t>
    <rPh sb="1" eb="3">
      <t>ショクイン</t>
    </rPh>
    <rPh sb="3" eb="5">
      <t>カイギ</t>
    </rPh>
    <rPh sb="6" eb="8">
      <t>ショクイン</t>
    </rPh>
    <rPh sb="8" eb="9">
      <t>カン</t>
    </rPh>
    <rPh sb="10" eb="12">
      <t>レンラク</t>
    </rPh>
    <rPh sb="17" eb="19">
      <t>カツヨウ</t>
    </rPh>
    <rPh sb="22" eb="23">
      <t>モ</t>
    </rPh>
    <phoneticPr fontId="1"/>
  </si>
  <si>
    <t>　小学校の授業時間を考慮した保育活動時間</t>
    <rPh sb="1" eb="4">
      <t>ショウガッコウ</t>
    </rPh>
    <rPh sb="5" eb="7">
      <t>ジュギョウ</t>
    </rPh>
    <rPh sb="7" eb="9">
      <t>ジカン</t>
    </rPh>
    <rPh sb="10" eb="12">
      <t>コウリョ</t>
    </rPh>
    <rPh sb="14" eb="16">
      <t>ホイク</t>
    </rPh>
    <rPh sb="16" eb="18">
      <t>カツドウ</t>
    </rPh>
    <rPh sb="18" eb="20">
      <t>ジカン</t>
    </rPh>
    <phoneticPr fontId="1"/>
  </si>
  <si>
    <t>　幼保小連携のブロック会議</t>
    <rPh sb="1" eb="2">
      <t>ヨウ</t>
    </rPh>
    <rPh sb="2" eb="3">
      <t>ホ</t>
    </rPh>
    <rPh sb="3" eb="4">
      <t>ショウ</t>
    </rPh>
    <rPh sb="4" eb="6">
      <t>レンケイ</t>
    </rPh>
    <rPh sb="11" eb="13">
      <t>カイギ</t>
    </rPh>
    <phoneticPr fontId="1"/>
  </si>
  <si>
    <t>　指導要録を作成し、各学校に送付し、入学児童の情報を提供する。</t>
    <rPh sb="1" eb="3">
      <t>シドウ</t>
    </rPh>
    <rPh sb="3" eb="5">
      <t>ヨウロク</t>
    </rPh>
    <rPh sb="6" eb="8">
      <t>サクセイ</t>
    </rPh>
    <rPh sb="10" eb="11">
      <t>カク</t>
    </rPh>
    <rPh sb="11" eb="13">
      <t>ガッコウ</t>
    </rPh>
    <rPh sb="14" eb="16">
      <t>ソウフ</t>
    </rPh>
    <rPh sb="18" eb="20">
      <t>ニュウガク</t>
    </rPh>
    <rPh sb="20" eb="22">
      <t>ジドウ</t>
    </rPh>
    <rPh sb="23" eb="25">
      <t>ジョウホウ</t>
    </rPh>
    <rPh sb="26" eb="28">
      <t>テイキョウ</t>
    </rPh>
    <phoneticPr fontId="1"/>
  </si>
  <si>
    <t>　ほとんどの職員が資格取得済。残りの職員は通信教育で取得予定。</t>
    <rPh sb="4" eb="6">
      <t>ショクイン</t>
    </rPh>
    <rPh sb="7" eb="9">
      <t>シカク</t>
    </rPh>
    <rPh sb="9" eb="11">
      <t>シュトク</t>
    </rPh>
    <rPh sb="11" eb="12">
      <t>スミ</t>
    </rPh>
    <rPh sb="13" eb="14">
      <t>ノコ</t>
    </rPh>
    <rPh sb="16" eb="18">
      <t>ショクイン</t>
    </rPh>
    <rPh sb="19" eb="21">
      <t>ツウシン</t>
    </rPh>
    <rPh sb="21" eb="23">
      <t>キョウイク</t>
    </rPh>
    <rPh sb="24" eb="26">
      <t>シュトク</t>
    </rPh>
    <rPh sb="26" eb="28">
      <t>ヨテイ</t>
    </rPh>
    <phoneticPr fontId="1"/>
  </si>
  <si>
    <t>　新しい保育の考え方や経営に関する知識を習得する。</t>
    <rPh sb="2" eb="4">
      <t>ホイク</t>
    </rPh>
    <rPh sb="5" eb="6">
      <t>カンガ</t>
    </rPh>
    <rPh sb="7" eb="8">
      <t>カタ</t>
    </rPh>
    <rPh sb="9" eb="11">
      <t>ケイエイ</t>
    </rPh>
    <rPh sb="12" eb="13">
      <t>カン</t>
    </rPh>
    <rPh sb="15" eb="17">
      <t>チシキ</t>
    </rPh>
    <rPh sb="18" eb="20">
      <t>シュウトク</t>
    </rPh>
    <phoneticPr fontId="1"/>
  </si>
  <si>
    <t>　保育時間・開所時間・実費徴収金額等</t>
    <rPh sb="1" eb="3">
      <t>ホイク</t>
    </rPh>
    <rPh sb="3" eb="5">
      <t>ジカン</t>
    </rPh>
    <rPh sb="6" eb="8">
      <t>カイショ</t>
    </rPh>
    <rPh sb="8" eb="10">
      <t>ジカン</t>
    </rPh>
    <rPh sb="11" eb="13">
      <t>ジッピ</t>
    </rPh>
    <rPh sb="13" eb="15">
      <t>チョウシュウ</t>
    </rPh>
    <rPh sb="15" eb="17">
      <t>キンガク</t>
    </rPh>
    <rPh sb="17" eb="18">
      <t>トウ</t>
    </rPh>
    <phoneticPr fontId="1"/>
  </si>
  <si>
    <t>　入園のしおり・ホームページ等</t>
    <rPh sb="1" eb="3">
      <t>ニュウエン</t>
    </rPh>
    <rPh sb="14" eb="15">
      <t>トウ</t>
    </rPh>
    <phoneticPr fontId="1"/>
  </si>
  <si>
    <t>　　まえばしこども園</t>
    <rPh sb="9" eb="10">
      <t>エン</t>
    </rPh>
    <phoneticPr fontId="1"/>
  </si>
  <si>
    <t>　食べものに興味を持ち、自主的に食べようとする姿を尊重すること。また、いろいろな食べものに接することができるよう配慮する。</t>
    <phoneticPr fontId="1"/>
  </si>
  <si>
    <t>　送迎時や保育参観・個人面談の時に、密に話をし互いに理解を求める。</t>
    <rPh sb="1" eb="3">
      <t>ソウゲイ</t>
    </rPh>
    <rPh sb="3" eb="4">
      <t>ジ</t>
    </rPh>
    <rPh sb="5" eb="7">
      <t>ホイク</t>
    </rPh>
    <rPh sb="7" eb="9">
      <t>サンカン</t>
    </rPh>
    <rPh sb="10" eb="12">
      <t>コジン</t>
    </rPh>
    <rPh sb="12" eb="14">
      <t>メンダン</t>
    </rPh>
    <rPh sb="15" eb="16">
      <t>トキ</t>
    </rPh>
    <phoneticPr fontId="1"/>
  </si>
  <si>
    <t>　地域の自然・人・行事（イチゴ狩り・芋掘り・お餅つき等）など、積極的にふれあいを行う。</t>
    <rPh sb="15" eb="16">
      <t>ガ</t>
    </rPh>
    <rPh sb="18" eb="20">
      <t>イモホ</t>
    </rPh>
    <rPh sb="23" eb="24">
      <t>モチ</t>
    </rPh>
    <rPh sb="26" eb="27">
      <t>トウ</t>
    </rPh>
    <phoneticPr fontId="1"/>
  </si>
  <si>
    <t>長沼　麻美</t>
    <rPh sb="0" eb="2">
      <t>ナガヌマ</t>
    </rPh>
    <rPh sb="3" eb="5">
      <t>アサミ</t>
    </rPh>
    <phoneticPr fontId="1"/>
  </si>
  <si>
    <t>新年度用品</t>
    <rPh sb="0" eb="2">
      <t>シンネンド</t>
    </rPh>
    <rPh sb="2" eb="4">
      <t>ヨウヒン</t>
    </rPh>
    <phoneticPr fontId="1"/>
  </si>
  <si>
    <t>教材費（３歳以上）</t>
    <rPh sb="0" eb="1">
      <t>キョウザイヒ</t>
    </rPh>
    <rPh sb="4" eb="7">
      <t>サイイジョウ</t>
    </rPh>
    <phoneticPr fontId="1"/>
  </si>
  <si>
    <t>○</t>
    <phoneticPr fontId="1"/>
  </si>
  <si>
    <t>年度・学年により異なる</t>
    <rPh sb="0" eb="2">
      <t>ネンド</t>
    </rPh>
    <rPh sb="3" eb="5">
      <t>ガクネン</t>
    </rPh>
    <rPh sb="8" eb="9">
      <t>コト</t>
    </rPh>
    <phoneticPr fontId="1"/>
  </si>
  <si>
    <t>５００円</t>
    <rPh sb="3" eb="4">
      <t>エン</t>
    </rPh>
    <phoneticPr fontId="1"/>
  </si>
  <si>
    <t>園外保育代</t>
    <rPh sb="0" eb="1">
      <t>エンガイ</t>
    </rPh>
    <rPh sb="1" eb="3">
      <t>ホイク</t>
    </rPh>
    <rPh sb="3" eb="4">
      <t>ダイ</t>
    </rPh>
    <phoneticPr fontId="1"/>
  </si>
  <si>
    <t>園外保育により異なる</t>
    <rPh sb="0" eb="2">
      <t>エンガイ</t>
    </rPh>
    <rPh sb="2" eb="4">
      <t>ホイク</t>
    </rPh>
    <rPh sb="7" eb="8">
      <t>コト</t>
    </rPh>
    <phoneticPr fontId="1"/>
  </si>
  <si>
    <t>絵本代</t>
    <rPh sb="0" eb="1">
      <t>エホン</t>
    </rPh>
    <rPh sb="1" eb="2">
      <t>ダイ</t>
    </rPh>
    <phoneticPr fontId="1"/>
  </si>
  <si>
    <t>1000円</t>
    <rPh sb="4" eb="5">
      <t>エン</t>
    </rPh>
    <phoneticPr fontId="1"/>
  </si>
  <si>
    <t>5000円</t>
    <rPh sb="4" eb="5">
      <t>エン</t>
    </rPh>
    <phoneticPr fontId="1"/>
  </si>
  <si>
    <t>預かり保育代（１号）</t>
    <rPh sb="2" eb="4">
      <t>ホイク</t>
    </rPh>
    <rPh sb="4" eb="5">
      <t>ダイ</t>
    </rPh>
    <rPh sb="7" eb="8">
      <t>ゴウ</t>
    </rPh>
    <phoneticPr fontId="1"/>
  </si>
  <si>
    <t>クラス副担</t>
    <rPh sb="3" eb="5">
      <t>フクタン</t>
    </rPh>
    <phoneticPr fontId="1"/>
  </si>
  <si>
    <t>　保育者とともに、集団生活のルールを学ぶ。</t>
    <rPh sb="1" eb="4">
      <t>ホイクシャ</t>
    </rPh>
    <rPh sb="9" eb="11">
      <t>シュウダン</t>
    </rPh>
    <rPh sb="11" eb="13">
      <t>セイカツ</t>
    </rPh>
    <rPh sb="18" eb="19">
      <t>マナ</t>
    </rPh>
    <phoneticPr fontId="1"/>
  </si>
  <si>
    <t>　　育児相談</t>
    <rPh sb="2" eb="4">
      <t>イクジ</t>
    </rPh>
    <rPh sb="4" eb="6">
      <t>ソウダン</t>
    </rPh>
    <phoneticPr fontId="1"/>
  </si>
  <si>
    <t>　第三者評価受診予定</t>
    <rPh sb="1" eb="4">
      <t>ダイサンシャ</t>
    </rPh>
    <rPh sb="4" eb="6">
      <t>ヒョウカ</t>
    </rPh>
    <rPh sb="6" eb="8">
      <t>ジュシン</t>
    </rPh>
    <rPh sb="8" eb="10">
      <t>ヨテイ</t>
    </rPh>
    <phoneticPr fontId="1"/>
  </si>
  <si>
    <t>３３歳</t>
    <rPh sb="2" eb="3">
      <t>サイ</t>
    </rPh>
    <phoneticPr fontId="1"/>
  </si>
  <si>
    <t>　調理同様、異物混入やアレルギー除去などに留意し、盛付・配膳を行う。</t>
    <phoneticPr fontId="1"/>
  </si>
  <si>
    <r>
      <t>　連絡ノートや送迎の際に連絡・連携を</t>
    </r>
    <r>
      <rPr>
        <sz val="11"/>
        <color theme="1"/>
        <rFont val="ＭＳ Ｐゴシック"/>
        <family val="3"/>
        <charset val="128"/>
        <scheme val="minor"/>
      </rPr>
      <t>取る。</t>
    </r>
    <rPh sb="1" eb="3">
      <t>レンラク</t>
    </rPh>
    <rPh sb="7" eb="9">
      <t>ソウゲイ</t>
    </rPh>
    <rPh sb="10" eb="11">
      <t>サイ</t>
    </rPh>
    <rPh sb="12" eb="14">
      <t>レンラク</t>
    </rPh>
    <rPh sb="15" eb="17">
      <t>レンケイ</t>
    </rPh>
    <rPh sb="18" eb="19">
      <t>ト</t>
    </rPh>
    <phoneticPr fontId="1"/>
  </si>
  <si>
    <t>　子どもの最善の利益を考慮し、人権に配慮した保育を行うために、職員一人一人の倫理観、人間性・こども園の職員としての職務・責任の理解と自覚を持つ。そのためには、それぞれの職務内容に応じた専門性を高めるため、必要な知識・技術の修得、維持及び向上を目標とする。</t>
    <rPh sb="1" eb="2">
      <t>コ</t>
    </rPh>
    <rPh sb="5" eb="7">
      <t>サイゼン</t>
    </rPh>
    <rPh sb="8" eb="10">
      <t>リエキ</t>
    </rPh>
    <rPh sb="11" eb="13">
      <t>コウリョ</t>
    </rPh>
    <rPh sb="15" eb="17">
      <t>ジンケン</t>
    </rPh>
    <rPh sb="18" eb="20">
      <t>ハイリョ</t>
    </rPh>
    <rPh sb="22" eb="24">
      <t>ホイク</t>
    </rPh>
    <rPh sb="25" eb="26">
      <t>オコナ</t>
    </rPh>
    <rPh sb="31" eb="33">
      <t>ショクイン</t>
    </rPh>
    <rPh sb="33" eb="35">
      <t>ヒトリ</t>
    </rPh>
    <rPh sb="35" eb="37">
      <t>ヒトリ</t>
    </rPh>
    <rPh sb="38" eb="41">
      <t>リンリカン</t>
    </rPh>
    <rPh sb="42" eb="45">
      <t>ニンゲンセイ</t>
    </rPh>
    <rPh sb="49" eb="50">
      <t>エン</t>
    </rPh>
    <rPh sb="51" eb="53">
      <t>ショクイン</t>
    </rPh>
    <rPh sb="57" eb="59">
      <t>ショクム</t>
    </rPh>
    <rPh sb="60" eb="62">
      <t>セキニン</t>
    </rPh>
    <rPh sb="63" eb="65">
      <t>リカイ</t>
    </rPh>
    <rPh sb="66" eb="68">
      <t>ジカク</t>
    </rPh>
    <rPh sb="69" eb="70">
      <t>モ</t>
    </rPh>
    <rPh sb="84" eb="86">
      <t>ショクム</t>
    </rPh>
    <rPh sb="86" eb="88">
      <t>ナイヨウ</t>
    </rPh>
    <rPh sb="89" eb="90">
      <t>オウ</t>
    </rPh>
    <rPh sb="92" eb="95">
      <t>センモンセイ</t>
    </rPh>
    <rPh sb="96" eb="97">
      <t>タカ</t>
    </rPh>
    <rPh sb="102" eb="104">
      <t>ヒツヨウ</t>
    </rPh>
    <rPh sb="105" eb="107">
      <t>チシキ</t>
    </rPh>
    <rPh sb="108" eb="110">
      <t>ギジュツ</t>
    </rPh>
    <rPh sb="111" eb="113">
      <t>シュウトク</t>
    </rPh>
    <rPh sb="114" eb="116">
      <t>イジ</t>
    </rPh>
    <rPh sb="116" eb="117">
      <t>オヨ</t>
    </rPh>
    <rPh sb="118" eb="120">
      <t>コウジョウ</t>
    </rPh>
    <rPh sb="121" eb="123">
      <t>モクヒョウ</t>
    </rPh>
    <phoneticPr fontId="1"/>
  </si>
  <si>
    <t>豊澤　彩生</t>
    <rPh sb="0" eb="2">
      <t>トヨサワ</t>
    </rPh>
    <rPh sb="3" eb="4">
      <t>アヤ</t>
    </rPh>
    <rPh sb="4" eb="5">
      <t>セイ</t>
    </rPh>
    <phoneticPr fontId="1"/>
  </si>
  <si>
    <t>２１歳</t>
    <rPh sb="2" eb="3">
      <t>サイ</t>
    </rPh>
    <phoneticPr fontId="1"/>
  </si>
  <si>
    <t>育児相談（月～金）・子育て支援 げんき（週１回）</t>
    <rPh sb="0" eb="1">
      <t>イクジ</t>
    </rPh>
    <rPh sb="1" eb="3">
      <t>ソウダン</t>
    </rPh>
    <rPh sb="4" eb="5">
      <t>ゲツ</t>
    </rPh>
    <rPh sb="6" eb="7">
      <t>キン</t>
    </rPh>
    <rPh sb="10" eb="12">
      <t>コソダ</t>
    </rPh>
    <rPh sb="13" eb="15">
      <t>シエン</t>
    </rPh>
    <rPh sb="19" eb="20">
      <t>シュウ</t>
    </rPh>
    <rPh sb="21" eb="22">
      <t>カイ</t>
    </rPh>
    <phoneticPr fontId="1"/>
  </si>
  <si>
    <t>～</t>
    <phoneticPr fontId="1"/>
  </si>
  <si>
    <t>　職員が保育実践を通して、必要な知識・技術の習得、維持・向上をはかるとともに、保育の課題等への共通理解を高める。職員同士が主体的に学びあうために、園内研修・外部研修を計画的に行う。　</t>
    <rPh sb="1" eb="3">
      <t>ショクイン</t>
    </rPh>
    <rPh sb="4" eb="6">
      <t>ホイク</t>
    </rPh>
    <rPh sb="6" eb="8">
      <t>ジッセン</t>
    </rPh>
    <rPh sb="9" eb="10">
      <t>トオ</t>
    </rPh>
    <rPh sb="13" eb="15">
      <t>ヒツヨウ</t>
    </rPh>
    <rPh sb="16" eb="18">
      <t>チシキ</t>
    </rPh>
    <rPh sb="19" eb="21">
      <t>ギジュツ</t>
    </rPh>
    <rPh sb="22" eb="24">
      <t>シュウトク</t>
    </rPh>
    <rPh sb="25" eb="27">
      <t>イジ</t>
    </rPh>
    <rPh sb="28" eb="30">
      <t>コウジョウ</t>
    </rPh>
    <rPh sb="39" eb="41">
      <t>ホイク</t>
    </rPh>
    <rPh sb="42" eb="44">
      <t>カダイ</t>
    </rPh>
    <rPh sb="44" eb="45">
      <t>トウ</t>
    </rPh>
    <rPh sb="47" eb="49">
      <t>キョウツウ</t>
    </rPh>
    <rPh sb="49" eb="51">
      <t>リカイ</t>
    </rPh>
    <rPh sb="52" eb="53">
      <t>タカ</t>
    </rPh>
    <rPh sb="56" eb="58">
      <t>ショクイン</t>
    </rPh>
    <rPh sb="58" eb="60">
      <t>ドウシ</t>
    </rPh>
    <rPh sb="61" eb="64">
      <t>シュタイテキ</t>
    </rPh>
    <rPh sb="65" eb="66">
      <t>マナ</t>
    </rPh>
    <rPh sb="73" eb="75">
      <t>エンナイ</t>
    </rPh>
    <rPh sb="75" eb="77">
      <t>ケンシュウ</t>
    </rPh>
    <rPh sb="78" eb="80">
      <t>ガイブ</t>
    </rPh>
    <rPh sb="80" eb="82">
      <t>ケンシュウ</t>
    </rPh>
    <rPh sb="83" eb="86">
      <t>ケイカクテキ</t>
    </rPh>
    <rPh sb="87" eb="88">
      <t>オコナ</t>
    </rPh>
    <phoneticPr fontId="1"/>
  </si>
  <si>
    <t>　月曜日から金曜日</t>
    <rPh sb="0" eb="2">
      <t>ゲツヨウ</t>
    </rPh>
    <rPh sb="2" eb="3">
      <t>ヒ</t>
    </rPh>
    <rPh sb="5" eb="8">
      <t>キンヨウビ</t>
    </rPh>
    <phoneticPr fontId="1"/>
  </si>
  <si>
    <t xml:space="preserve"> 子育て中の親子が、保育園での行事や保育に参加し一緒に過ごしながら、子育ての悩みや情報交換の場として、開放される時間を持つ。</t>
    <rPh sb="1" eb="3">
      <t>コソダ</t>
    </rPh>
    <rPh sb="4" eb="5">
      <t>ナカ</t>
    </rPh>
    <rPh sb="6" eb="8">
      <t>オヤコ</t>
    </rPh>
    <rPh sb="10" eb="13">
      <t>ホイクエン</t>
    </rPh>
    <rPh sb="15" eb="17">
      <t>ギョウジ</t>
    </rPh>
    <rPh sb="18" eb="20">
      <t>ホイク</t>
    </rPh>
    <rPh sb="21" eb="23">
      <t>サンカ</t>
    </rPh>
    <rPh sb="24" eb="26">
      <t>イッショ</t>
    </rPh>
    <rPh sb="27" eb="28">
      <t>ス</t>
    </rPh>
    <rPh sb="34" eb="36">
      <t>コソダ</t>
    </rPh>
    <rPh sb="38" eb="39">
      <t>ナヤ</t>
    </rPh>
    <rPh sb="41" eb="43">
      <t>ジョウホウ</t>
    </rPh>
    <rPh sb="43" eb="45">
      <t>コウカン</t>
    </rPh>
    <rPh sb="46" eb="47">
      <t>バ</t>
    </rPh>
    <rPh sb="51" eb="53">
      <t>カイホウ</t>
    </rPh>
    <rPh sb="56" eb="58">
      <t>ジカン</t>
    </rPh>
    <rPh sb="59" eb="60">
      <t>モ</t>
    </rPh>
    <phoneticPr fontId="1"/>
  </si>
  <si>
    <t>　幼児教育専門家などから情報を得て活用し、園の行事を通して地域の方などとの交流を行っている。</t>
    <rPh sb="1" eb="3">
      <t>ヨウジ</t>
    </rPh>
    <rPh sb="3" eb="5">
      <t>キョウイク</t>
    </rPh>
    <rPh sb="5" eb="8">
      <t>センモンカ</t>
    </rPh>
    <rPh sb="12" eb="14">
      <t>ジョウホウ</t>
    </rPh>
    <rPh sb="15" eb="16">
      <t>エ</t>
    </rPh>
    <rPh sb="17" eb="19">
      <t>カツヨウ</t>
    </rPh>
    <rPh sb="21" eb="22">
      <t>エン</t>
    </rPh>
    <rPh sb="23" eb="25">
      <t>ギョウジ</t>
    </rPh>
    <rPh sb="26" eb="27">
      <t>トオ</t>
    </rPh>
    <rPh sb="29" eb="31">
      <t>チイキ</t>
    </rPh>
    <rPh sb="32" eb="33">
      <t>カタ</t>
    </rPh>
    <rPh sb="37" eb="39">
      <t>コウリュウ</t>
    </rPh>
    <rPh sb="40" eb="41">
      <t>オコナ</t>
    </rPh>
    <phoneticPr fontId="1"/>
  </si>
  <si>
    <t>　週 1回</t>
    <rPh sb="0" eb="1">
      <t>シュウ</t>
    </rPh>
    <rPh sb="3" eb="4">
      <t>カイ</t>
    </rPh>
    <phoneticPr fontId="1"/>
  </si>
  <si>
    <t xml:space="preserve">　各園児の体調を把握し、体調不良時へはできる限り食材や調理法お選択、工夫をして少しでも食べられるよう配慮する。また、家庭と連携し必要であれば専門機関の助言を受け、適切な対応に努める。　保育中に体調不良になった園児は、検温や休息を行い嘱託医に相談し、こまめな水分補給をするなど対応に配慮する。                                                                                                                                                                                                                                </t>
    <rPh sb="1" eb="2">
      <t>カク</t>
    </rPh>
    <rPh sb="2" eb="4">
      <t>エンジ</t>
    </rPh>
    <rPh sb="5" eb="7">
      <t>タイチョウ</t>
    </rPh>
    <rPh sb="8" eb="10">
      <t>ハアク</t>
    </rPh>
    <rPh sb="12" eb="14">
      <t>タイチョウ</t>
    </rPh>
    <rPh sb="14" eb="16">
      <t>フリョウ</t>
    </rPh>
    <rPh sb="16" eb="17">
      <t>ジ</t>
    </rPh>
    <rPh sb="22" eb="23">
      <t>カギ</t>
    </rPh>
    <rPh sb="24" eb="26">
      <t>ショクザイ</t>
    </rPh>
    <rPh sb="27" eb="30">
      <t>チョウリホウ</t>
    </rPh>
    <rPh sb="31" eb="33">
      <t>センタク</t>
    </rPh>
    <rPh sb="34" eb="36">
      <t>クフウ</t>
    </rPh>
    <rPh sb="39" eb="40">
      <t>スコ</t>
    </rPh>
    <rPh sb="43" eb="44">
      <t>タ</t>
    </rPh>
    <rPh sb="50" eb="52">
      <t>ハイリョ</t>
    </rPh>
    <rPh sb="58" eb="60">
      <t>カテイ</t>
    </rPh>
    <rPh sb="61" eb="63">
      <t>レンケイ</t>
    </rPh>
    <rPh sb="64" eb="66">
      <t>ヒツヨウ</t>
    </rPh>
    <rPh sb="70" eb="72">
      <t>センモン</t>
    </rPh>
    <rPh sb="72" eb="74">
      <t>キカン</t>
    </rPh>
    <rPh sb="75" eb="77">
      <t>ジョゲン</t>
    </rPh>
    <rPh sb="78" eb="79">
      <t>ウ</t>
    </rPh>
    <rPh sb="81" eb="83">
      <t>テキセツ</t>
    </rPh>
    <rPh sb="84" eb="86">
      <t>タイオウ</t>
    </rPh>
    <rPh sb="87" eb="88">
      <t>ツト</t>
    </rPh>
    <rPh sb="92" eb="95">
      <t>ホイクチュウ</t>
    </rPh>
    <rPh sb="96" eb="98">
      <t>タイチョウ</t>
    </rPh>
    <rPh sb="98" eb="100">
      <t>フリョウ</t>
    </rPh>
    <rPh sb="104" eb="106">
      <t>エンジ</t>
    </rPh>
    <rPh sb="108" eb="110">
      <t>ケンオン</t>
    </rPh>
    <rPh sb="111" eb="113">
      <t>キュウソク</t>
    </rPh>
    <rPh sb="114" eb="115">
      <t>オコナ</t>
    </rPh>
    <rPh sb="116" eb="119">
      <t>ショクタクイ</t>
    </rPh>
    <rPh sb="120" eb="122">
      <t>ソウダン</t>
    </rPh>
    <rPh sb="128" eb="130">
      <t>スイブン</t>
    </rPh>
    <rPh sb="130" eb="132">
      <t>ホキュウ</t>
    </rPh>
    <rPh sb="137" eb="139">
      <t>タイオウ</t>
    </rPh>
    <rPh sb="140" eb="142">
      <t>ハイリョ</t>
    </rPh>
    <phoneticPr fontId="1"/>
  </si>
  <si>
    <t>大井　理栄</t>
    <rPh sb="0" eb="2">
      <t>オオイ</t>
    </rPh>
    <rPh sb="3" eb="4">
      <t>リ</t>
    </rPh>
    <rPh sb="4" eb="5">
      <t>サカ</t>
    </rPh>
    <phoneticPr fontId="1"/>
  </si>
  <si>
    <t>○</t>
    <phoneticPr fontId="1"/>
  </si>
  <si>
    <t>保育士</t>
    <rPh sb="0" eb="3">
      <t>ホイクシ</t>
    </rPh>
    <phoneticPr fontId="1"/>
  </si>
  <si>
    <t>　　一日　２，０００円</t>
    <rPh sb="2" eb="4">
      <t>イチニチ</t>
    </rPh>
    <rPh sb="10" eb="11">
      <t>エン</t>
    </rPh>
    <phoneticPr fontId="1"/>
  </si>
  <si>
    <t>　未就園児と保護者・在園児の保護者</t>
    <rPh sb="1" eb="5">
      <t>ミシュウエンジ</t>
    </rPh>
    <rPh sb="6" eb="9">
      <t>ホゴシャ</t>
    </rPh>
    <rPh sb="10" eb="12">
      <t>ザイエン</t>
    </rPh>
    <rPh sb="12" eb="13">
      <t>ジ</t>
    </rPh>
    <rPh sb="14" eb="17">
      <t>ホゴシャ</t>
    </rPh>
    <phoneticPr fontId="1"/>
  </si>
  <si>
    <t>教頭</t>
    <rPh sb="0" eb="2">
      <t>キョウトウ</t>
    </rPh>
    <phoneticPr fontId="1"/>
  </si>
  <si>
    <t>木村　美弥</t>
    <rPh sb="0" eb="1">
      <t>キムラ</t>
    </rPh>
    <rPh sb="2" eb="4">
      <t>ミヤ</t>
    </rPh>
    <phoneticPr fontId="1"/>
  </si>
  <si>
    <t>　一人一人の保護者を尊重しつつ、ありのままを受け止める受容的態度が求められる。相談の課程においては、保育教諭は保護者自らが選択・決定していくことを支援する。そして、保護者の不安や悩みに寄り添い、、子育てが楽しいと思えるような働きかけや環境づくりを目標とする。</t>
    <rPh sb="1" eb="3">
      <t>ヒトリ</t>
    </rPh>
    <rPh sb="3" eb="5">
      <t>ヒトリ</t>
    </rPh>
    <rPh sb="6" eb="9">
      <t>ホゴシャ</t>
    </rPh>
    <rPh sb="10" eb="12">
      <t>ソンチョウ</t>
    </rPh>
    <rPh sb="22" eb="23">
      <t>ウ</t>
    </rPh>
    <rPh sb="24" eb="25">
      <t>ト</t>
    </rPh>
    <rPh sb="27" eb="30">
      <t>ジュヨウテキ</t>
    </rPh>
    <rPh sb="30" eb="32">
      <t>タイド</t>
    </rPh>
    <rPh sb="33" eb="34">
      <t>モト</t>
    </rPh>
    <rPh sb="39" eb="41">
      <t>ソウダン</t>
    </rPh>
    <rPh sb="42" eb="44">
      <t>カテイ</t>
    </rPh>
    <rPh sb="50" eb="52">
      <t>ホイク</t>
    </rPh>
    <rPh sb="52" eb="54">
      <t>キョウユ</t>
    </rPh>
    <rPh sb="55" eb="58">
      <t>ホゴシャ</t>
    </rPh>
    <rPh sb="58" eb="59">
      <t>ミズカ</t>
    </rPh>
    <rPh sb="61" eb="63">
      <t>センタク</t>
    </rPh>
    <rPh sb="64" eb="66">
      <t>ケッテイ</t>
    </rPh>
    <rPh sb="73" eb="75">
      <t>シエン</t>
    </rPh>
    <rPh sb="82" eb="85">
      <t>ホゴシャ</t>
    </rPh>
    <rPh sb="86" eb="88">
      <t>フアン</t>
    </rPh>
    <rPh sb="89" eb="90">
      <t>ナヤ</t>
    </rPh>
    <rPh sb="92" eb="93">
      <t>ヨ</t>
    </rPh>
    <rPh sb="94" eb="95">
      <t>ソ</t>
    </rPh>
    <rPh sb="98" eb="100">
      <t>コソダ</t>
    </rPh>
    <rPh sb="102" eb="103">
      <t>タノ</t>
    </rPh>
    <rPh sb="106" eb="107">
      <t>オモ</t>
    </rPh>
    <rPh sb="112" eb="113">
      <t>ハタラ</t>
    </rPh>
    <rPh sb="117" eb="119">
      <t>カンキョウ</t>
    </rPh>
    <rPh sb="123" eb="125">
      <t>モクヒョウ</t>
    </rPh>
    <phoneticPr fontId="1"/>
  </si>
  <si>
    <t>　育児相談</t>
    <rPh sb="1" eb="3">
      <t>イクジ</t>
    </rPh>
    <rPh sb="3" eb="5">
      <t>ソウダン</t>
    </rPh>
    <phoneticPr fontId="1"/>
  </si>
  <si>
    <t>　こども園の役割や社会的責任を遂行するために、基本的な法令（福祉・雇用・労働・防災・環境）等を正しく理解する。自己評価や第三者評価の実施。また、人間性を高めるため様々な研修に参加するなど自己研鑽に努める。</t>
    <rPh sb="4" eb="5">
      <t>エン</t>
    </rPh>
    <rPh sb="6" eb="8">
      <t>ヤクワリ</t>
    </rPh>
    <rPh sb="9" eb="11">
      <t>シャカイ</t>
    </rPh>
    <rPh sb="11" eb="12">
      <t>テキ</t>
    </rPh>
    <rPh sb="12" eb="14">
      <t>セキニン</t>
    </rPh>
    <rPh sb="15" eb="17">
      <t>スイコウ</t>
    </rPh>
    <rPh sb="23" eb="26">
      <t>キホンテキ</t>
    </rPh>
    <rPh sb="27" eb="29">
      <t>ホウレイ</t>
    </rPh>
    <rPh sb="30" eb="32">
      <t>フクシ</t>
    </rPh>
    <rPh sb="33" eb="35">
      <t>コヨウ</t>
    </rPh>
    <rPh sb="36" eb="38">
      <t>ロウドウ</t>
    </rPh>
    <rPh sb="39" eb="41">
      <t>ボウサイ</t>
    </rPh>
    <rPh sb="42" eb="44">
      <t>カンキョウ</t>
    </rPh>
    <rPh sb="45" eb="46">
      <t>トウ</t>
    </rPh>
    <rPh sb="47" eb="48">
      <t>タダ</t>
    </rPh>
    <rPh sb="50" eb="52">
      <t>リカイ</t>
    </rPh>
    <rPh sb="55" eb="57">
      <t>ジコ</t>
    </rPh>
    <rPh sb="57" eb="59">
      <t>ヒョウカ</t>
    </rPh>
    <rPh sb="60" eb="63">
      <t>ダイサンシャ</t>
    </rPh>
    <rPh sb="63" eb="65">
      <t>ヒョウカ</t>
    </rPh>
    <rPh sb="66" eb="68">
      <t>ジッシ</t>
    </rPh>
    <rPh sb="72" eb="75">
      <t>ニンゲンセイ</t>
    </rPh>
    <rPh sb="76" eb="77">
      <t>タカ</t>
    </rPh>
    <rPh sb="81" eb="83">
      <t>サマザマ</t>
    </rPh>
    <rPh sb="84" eb="86">
      <t>ケンシュウ</t>
    </rPh>
    <rPh sb="87" eb="89">
      <t>サンカ</t>
    </rPh>
    <rPh sb="93" eb="95">
      <t>ジコ</t>
    </rPh>
    <rPh sb="95" eb="97">
      <t>ケンサン</t>
    </rPh>
    <rPh sb="98" eb="99">
      <t>ツト</t>
    </rPh>
    <phoneticPr fontId="1"/>
  </si>
  <si>
    <t>園長・教頭</t>
    <rPh sb="0" eb="2">
      <t>エンチョウ</t>
    </rPh>
    <rPh sb="3" eb="5">
      <t>キョウトウ</t>
    </rPh>
    <phoneticPr fontId="1"/>
  </si>
  <si>
    <t>園長・教頭　・主幹保育教諭</t>
    <rPh sb="0" eb="1">
      <t>エンチョウ</t>
    </rPh>
    <rPh sb="2" eb="4">
      <t>キョウトウ</t>
    </rPh>
    <rPh sb="6" eb="8">
      <t>シュカン</t>
    </rPh>
    <rPh sb="8" eb="10">
      <t>ホイク</t>
    </rPh>
    <rPh sb="10" eb="12">
      <t>キョウユ</t>
    </rPh>
    <phoneticPr fontId="1"/>
  </si>
  <si>
    <t>保育保育教諭・主幹保育教諭を補佐するもの</t>
    <rPh sb="0" eb="2">
      <t>ホイク</t>
    </rPh>
    <rPh sb="2" eb="4">
      <t>ホイク</t>
    </rPh>
    <rPh sb="4" eb="6">
      <t>キョウユ</t>
    </rPh>
    <rPh sb="7" eb="9">
      <t>シュカン</t>
    </rPh>
    <rPh sb="9" eb="11">
      <t>ホイク</t>
    </rPh>
    <rPh sb="11" eb="13">
      <t>キョウユ</t>
    </rPh>
    <rPh sb="14" eb="16">
      <t>ホサ</t>
    </rPh>
    <phoneticPr fontId="1"/>
  </si>
  <si>
    <t>新任保育教諭・保育教諭・主幹保育教諭を補佐するもの</t>
    <rPh sb="0" eb="1">
      <t>シンニン</t>
    </rPh>
    <rPh sb="2" eb="4">
      <t>ホイク</t>
    </rPh>
    <rPh sb="4" eb="6">
      <t>キョウユ</t>
    </rPh>
    <rPh sb="7" eb="9">
      <t>ホイク</t>
    </rPh>
    <rPh sb="9" eb="11">
      <t>キョウユ</t>
    </rPh>
    <rPh sb="12" eb="14">
      <t>シュカン</t>
    </rPh>
    <rPh sb="14" eb="16">
      <t>ホイク</t>
    </rPh>
    <rPh sb="16" eb="18">
      <t>キョウユ</t>
    </rPh>
    <rPh sb="19" eb="21">
      <t>ホサ</t>
    </rPh>
    <phoneticPr fontId="1"/>
  </si>
  <si>
    <t>園長・教頭・主幹保育教諭・新任保育教諭・４歳児担任保育教諭</t>
    <rPh sb="0" eb="2">
      <t>エンチョウ</t>
    </rPh>
    <rPh sb="3" eb="5">
      <t>キョウトウ</t>
    </rPh>
    <rPh sb="6" eb="8">
      <t>シュカン</t>
    </rPh>
    <rPh sb="8" eb="10">
      <t>ホイク</t>
    </rPh>
    <rPh sb="10" eb="12">
      <t>キョウユ</t>
    </rPh>
    <rPh sb="13" eb="15">
      <t>シンニン</t>
    </rPh>
    <rPh sb="15" eb="17">
      <t>ホイク</t>
    </rPh>
    <rPh sb="17" eb="19">
      <t>キョウユ</t>
    </rPh>
    <rPh sb="21" eb="23">
      <t>サイジ</t>
    </rPh>
    <rPh sb="23" eb="25">
      <t>タンニン</t>
    </rPh>
    <rPh sb="25" eb="27">
      <t>ホイク</t>
    </rPh>
    <rPh sb="27" eb="29">
      <t>キョウユ</t>
    </rPh>
    <phoneticPr fontId="1"/>
  </si>
  <si>
    <t>教頭</t>
    <rPh sb="0" eb="2">
      <t>キョウトウ</t>
    </rPh>
    <phoneticPr fontId="1"/>
  </si>
  <si>
    <t>木村　美弥</t>
    <rPh sb="0" eb="1">
      <t>キムラ</t>
    </rPh>
    <rPh sb="2" eb="4">
      <t>ミヤ</t>
    </rPh>
    <phoneticPr fontId="1"/>
  </si>
  <si>
    <t>○</t>
    <phoneticPr fontId="1"/>
  </si>
  <si>
    <t>常</t>
    <rPh sb="0" eb="1">
      <t>ジョウ</t>
    </rPh>
    <phoneticPr fontId="1"/>
  </si>
  <si>
    <t>専</t>
    <rPh sb="0" eb="1">
      <t>セン</t>
    </rPh>
    <phoneticPr fontId="1"/>
  </si>
  <si>
    <t>兼</t>
    <rPh sb="0" eb="1">
      <t>ケン</t>
    </rPh>
    <phoneticPr fontId="1"/>
  </si>
  <si>
    <t>非</t>
    <rPh sb="0" eb="1">
      <t>ヒ</t>
    </rPh>
    <phoneticPr fontId="1"/>
  </si>
  <si>
    <t>幼稚園教諭・保育士</t>
    <rPh sb="0" eb="3">
      <t>ヨウチエン</t>
    </rPh>
    <rPh sb="3" eb="5">
      <t>キョウユ</t>
    </rPh>
    <rPh sb="6" eb="9">
      <t>ホイクシ</t>
    </rPh>
    <phoneticPr fontId="1"/>
  </si>
  <si>
    <t>園長</t>
    <rPh sb="0" eb="2">
      <t>エンチョウ</t>
    </rPh>
    <phoneticPr fontId="1"/>
  </si>
  <si>
    <t>渡邉　由美子</t>
    <rPh sb="0" eb="1">
      <t>ワタナベ</t>
    </rPh>
    <rPh sb="2" eb="5">
      <t>ユミコ</t>
    </rPh>
    <phoneticPr fontId="1"/>
  </si>
  <si>
    <t>　一時預かり保育</t>
    <rPh sb="1" eb="3">
      <t>イチジ</t>
    </rPh>
    <rPh sb="3" eb="4">
      <t>アズ</t>
    </rPh>
    <rPh sb="6" eb="8">
      <t>ホイク</t>
    </rPh>
    <phoneticPr fontId="1"/>
  </si>
  <si>
    <t>園庭解放 ・子育て支援 げんき ・ 一時預かり保育 ・ 育児相談</t>
    <rPh sb="0" eb="1">
      <t>エンテイ</t>
    </rPh>
    <rPh sb="1" eb="3">
      <t>カイホウ</t>
    </rPh>
    <rPh sb="6" eb="8">
      <t>コソダ</t>
    </rPh>
    <rPh sb="9" eb="11">
      <t>シエン</t>
    </rPh>
    <rPh sb="18" eb="20">
      <t>イチジ</t>
    </rPh>
    <rPh sb="20" eb="21">
      <t>アズ</t>
    </rPh>
    <rPh sb="23" eb="25">
      <t>ホイク</t>
    </rPh>
    <rPh sb="28" eb="30">
      <t>イクジ</t>
    </rPh>
    <rPh sb="30" eb="32">
      <t>ソウダン</t>
    </rPh>
    <phoneticPr fontId="1"/>
  </si>
  <si>
    <t>園庭解放・・一時預かり保育・育児相談・子育て支援</t>
    <rPh sb="0" eb="2">
      <t>エンテイ</t>
    </rPh>
    <rPh sb="2" eb="4">
      <t>カイホウ</t>
    </rPh>
    <rPh sb="6" eb="8">
      <t>イチジ</t>
    </rPh>
    <rPh sb="8" eb="9">
      <t>アズ</t>
    </rPh>
    <rPh sb="11" eb="13">
      <t>ホイク</t>
    </rPh>
    <rPh sb="14" eb="16">
      <t>イクジ</t>
    </rPh>
    <rPh sb="16" eb="18">
      <t>ソウダン</t>
    </rPh>
    <rPh sb="19" eb="21">
      <t>コソダ</t>
    </rPh>
    <rPh sb="22" eb="24">
      <t>シエン</t>
    </rPh>
    <phoneticPr fontId="1"/>
  </si>
  <si>
    <t>一時預かり保育</t>
    <rPh sb="0" eb="2">
      <t>イチジ</t>
    </rPh>
    <rPh sb="2" eb="3">
      <t>アズ</t>
    </rPh>
    <rPh sb="5" eb="7">
      <t>ホイク</t>
    </rPh>
    <phoneticPr fontId="1"/>
  </si>
  <si>
    <t>　全ての子どもの健やかな育ちを実現することができるよう、家庭と連携して支援していく。</t>
    <rPh sb="2" eb="3">
      <t>コ</t>
    </rPh>
    <rPh sb="6" eb="7">
      <t>スコ</t>
    </rPh>
    <rPh sb="10" eb="11">
      <t>ソダ</t>
    </rPh>
    <rPh sb="13" eb="15">
      <t>ジツゲン</t>
    </rPh>
    <rPh sb="26" eb="28">
      <t>カテイ</t>
    </rPh>
    <rPh sb="29" eb="31">
      <t>レンケイ</t>
    </rPh>
    <rPh sb="33" eb="35">
      <t>シエン</t>
    </rPh>
    <phoneticPr fontId="1"/>
  </si>
  <si>
    <t>主幹保育教諭・主幹保育教諭を補佐するもの</t>
    <rPh sb="0" eb="2">
      <t>シュカン</t>
    </rPh>
    <rPh sb="2" eb="4">
      <t>ホイク</t>
    </rPh>
    <rPh sb="4" eb="6">
      <t>キョウユ</t>
    </rPh>
    <rPh sb="7" eb="9">
      <t>シュカン</t>
    </rPh>
    <rPh sb="9" eb="11">
      <t>ホイク</t>
    </rPh>
    <rPh sb="11" eb="13">
      <t>キョウユ</t>
    </rPh>
    <rPh sb="14" eb="16">
      <t>ホサ</t>
    </rPh>
    <phoneticPr fontId="1"/>
  </si>
  <si>
    <t>園長・主幹保育教諭・保育教諭</t>
    <rPh sb="0" eb="2">
      <t>エンチョウ</t>
    </rPh>
    <rPh sb="3" eb="5">
      <t>シュカン</t>
    </rPh>
    <rPh sb="5" eb="7">
      <t>ホイク</t>
    </rPh>
    <rPh sb="7" eb="9">
      <t>キョウユ</t>
    </rPh>
    <rPh sb="10" eb="12">
      <t>ホイク</t>
    </rPh>
    <rPh sb="12" eb="14">
      <t>キョウユ</t>
    </rPh>
    <phoneticPr fontId="1"/>
  </si>
  <si>
    <t>視力測定研修・群馬キリスト教園長会・主任会研修</t>
    <rPh sb="0" eb="2">
      <t>シリョク</t>
    </rPh>
    <rPh sb="2" eb="4">
      <t>ソクテイ</t>
    </rPh>
    <rPh sb="4" eb="6">
      <t>ケンシュウ</t>
    </rPh>
    <rPh sb="7" eb="9">
      <t>グンマ</t>
    </rPh>
    <rPh sb="13" eb="14">
      <t>キョウ</t>
    </rPh>
    <rPh sb="14" eb="16">
      <t>エンチョウ</t>
    </rPh>
    <rPh sb="16" eb="17">
      <t>カイ</t>
    </rPh>
    <rPh sb="18" eb="20">
      <t>シュニン</t>
    </rPh>
    <rPh sb="20" eb="21">
      <t>カイ</t>
    </rPh>
    <rPh sb="21" eb="23">
      <t>ケンシュウ</t>
    </rPh>
    <phoneticPr fontId="1"/>
  </si>
  <si>
    <t>※３歳には１号認定の満３歳児３名を含んでいる。</t>
    <rPh sb="2" eb="3">
      <t>サイ</t>
    </rPh>
    <rPh sb="6" eb="7">
      <t>ゴウ</t>
    </rPh>
    <rPh sb="7" eb="9">
      <t>ニンテイ</t>
    </rPh>
    <rPh sb="10" eb="11">
      <t>マン</t>
    </rPh>
    <rPh sb="12" eb="13">
      <t>サイ</t>
    </rPh>
    <rPh sb="13" eb="14">
      <t>ジ</t>
    </rPh>
    <rPh sb="15" eb="16">
      <t>メイ</t>
    </rPh>
    <rPh sb="17" eb="18">
      <t>フク</t>
    </rPh>
    <phoneticPr fontId="1"/>
  </si>
  <si>
    <t>　好き嫌いをなくし健康な身体づくり</t>
    <rPh sb="5" eb="7">
      <t>ケンコウ</t>
    </rPh>
    <rPh sb="8" eb="10">
      <t>シンタイ</t>
    </rPh>
    <phoneticPr fontId="1"/>
  </si>
  <si>
    <t>　野菜・肉・魚など栄養バランスの取れた献立作成</t>
    <rPh sb="0" eb="2">
      <t>ヤサイ</t>
    </rPh>
    <rPh sb="2" eb="3">
      <t>ニク</t>
    </rPh>
    <rPh sb="4" eb="5">
      <t>サカナ</t>
    </rPh>
    <rPh sb="7" eb="9">
      <t>エイヨウ</t>
    </rPh>
    <rPh sb="14" eb="15">
      <t>ト</t>
    </rPh>
    <rPh sb="17" eb="19">
      <t>コンダテ</t>
    </rPh>
    <rPh sb="19" eb="21">
      <t>サクセイ</t>
    </rPh>
    <phoneticPr fontId="1"/>
  </si>
  <si>
    <t>　各年齢において栄養がかたよらないよう、人気目入だけでなく身体づくりに必要な食材をバランス良く取り入れ、残食のないよう配慮する。</t>
    <rPh sb="0" eb="1">
      <t>カク</t>
    </rPh>
    <rPh sb="1" eb="3">
      <t>ネンレイ</t>
    </rPh>
    <rPh sb="6" eb="8">
      <t>エイヨウ</t>
    </rPh>
    <rPh sb="18" eb="20">
      <t>ニンキ</t>
    </rPh>
    <rPh sb="20" eb="21">
      <t>メ</t>
    </rPh>
    <rPh sb="21" eb="22">
      <t>ニュウ</t>
    </rPh>
    <rPh sb="27" eb="29">
      <t>シンタイ</t>
    </rPh>
    <rPh sb="33" eb="35">
      <t>ヒツヨウ</t>
    </rPh>
    <rPh sb="36" eb="38">
      <t>ショクザイ</t>
    </rPh>
    <rPh sb="43" eb="44">
      <t>ヨ</t>
    </rPh>
    <rPh sb="45" eb="46">
      <t>ト</t>
    </rPh>
    <rPh sb="47" eb="48">
      <t>イ</t>
    </rPh>
    <rPh sb="50" eb="51">
      <t>ザン</t>
    </rPh>
    <rPh sb="51" eb="52">
      <t>ショク</t>
    </rPh>
    <rPh sb="57" eb="59">
      <t>ハイリョ</t>
    </rPh>
    <phoneticPr fontId="1"/>
  </si>
  <si>
    <t>　同じ食事を分かち合い、協同の精神を養うこと。</t>
    <rPh sb="1" eb="3">
      <t>ショクジ</t>
    </rPh>
    <rPh sb="4" eb="5">
      <t>ワ</t>
    </rPh>
    <rPh sb="7" eb="8">
      <t>ア</t>
    </rPh>
    <rPh sb="10" eb="12">
      <t>キョウドウ</t>
    </rPh>
    <rPh sb="13" eb="15">
      <t>セイシン</t>
    </rPh>
    <rPh sb="16" eb="17">
      <t>ヤシナ</t>
    </rPh>
    <phoneticPr fontId="1"/>
  </si>
  <si>
    <t>　国や地域を含め、伝統的な食文化を養うこと。</t>
    <rPh sb="1" eb="3">
      <t>チイキ</t>
    </rPh>
    <rPh sb="4" eb="5">
      <t>フク</t>
    </rPh>
    <rPh sb="7" eb="9">
      <t>デントウ</t>
    </rPh>
    <rPh sb="9" eb="10">
      <t>テキ</t>
    </rPh>
    <rPh sb="11" eb="14">
      <t>ショクブンカ</t>
    </rPh>
    <rPh sb="15" eb="16">
      <t>ヤシナ</t>
    </rPh>
    <phoneticPr fontId="1"/>
  </si>
  <si>
    <t>　日本の四季に合わせた食材や、昔から伝わる伝統的料理を取り入れていく。</t>
    <rPh sb="1" eb="3">
      <t>ニホン</t>
    </rPh>
    <rPh sb="4" eb="6">
      <t>シキ</t>
    </rPh>
    <rPh sb="7" eb="8">
      <t>ア</t>
    </rPh>
    <rPh sb="11" eb="13">
      <t>ショクザイ</t>
    </rPh>
    <rPh sb="15" eb="16">
      <t>ムカシ</t>
    </rPh>
    <rPh sb="18" eb="19">
      <t>ツタ</t>
    </rPh>
    <rPh sb="21" eb="24">
      <t>デントウテキ</t>
    </rPh>
    <rPh sb="24" eb="26">
      <t>リョウリ</t>
    </rPh>
    <rPh sb="27" eb="28">
      <t>ト</t>
    </rPh>
    <rPh sb="29" eb="30">
      <t>イ</t>
    </rPh>
    <phoneticPr fontId="1"/>
  </si>
  <si>
    <t>　固定概念にとらわれることなく、広域に亘り様々な食文化を伝えられるよう配慮する。</t>
    <rPh sb="0" eb="2">
      <t>コテイ</t>
    </rPh>
    <rPh sb="1" eb="3">
      <t>ガイネン</t>
    </rPh>
    <rPh sb="15" eb="17">
      <t>コウイキ</t>
    </rPh>
    <rPh sb="18" eb="19">
      <t>ワタ</t>
    </rPh>
    <rPh sb="20" eb="22">
      <t>サマザマ</t>
    </rPh>
    <rPh sb="23" eb="26">
      <t>ショクブンカ</t>
    </rPh>
    <rPh sb="27" eb="28">
      <t>ツタ</t>
    </rPh>
    <rPh sb="34" eb="36">
      <t>ハイリョ</t>
    </rPh>
    <phoneticPr fontId="1"/>
  </si>
  <si>
    <t>　「生きる力」 の基盤となる 「食」 を構築する。</t>
    <rPh sb="0" eb="1">
      <t>イ</t>
    </rPh>
    <rPh sb="3" eb="4">
      <t>チカラ</t>
    </rPh>
    <rPh sb="7" eb="9">
      <t>キバン</t>
    </rPh>
    <rPh sb="15" eb="16">
      <t>ショク</t>
    </rPh>
    <rPh sb="19" eb="21">
      <t>コウチク</t>
    </rPh>
    <phoneticPr fontId="1"/>
  </si>
  <si>
    <t>　委託業者と連携し、食育教室を実施する。情緒の安定や食と命の関わりを目的とする。</t>
    <rPh sb="0" eb="2">
      <t>イタク</t>
    </rPh>
    <rPh sb="1" eb="3">
      <t>ギョウシャ</t>
    </rPh>
    <rPh sb="4" eb="6">
      <t>レンケイ</t>
    </rPh>
    <rPh sb="8" eb="10">
      <t>ショクイク</t>
    </rPh>
    <rPh sb="10" eb="12">
      <t>キョウシツ</t>
    </rPh>
    <rPh sb="13" eb="15">
      <t>ジッシ</t>
    </rPh>
    <rPh sb="19" eb="21">
      <t>ジョウチョ</t>
    </rPh>
    <rPh sb="22" eb="24">
      <t>アンテイ</t>
    </rPh>
    <rPh sb="25" eb="26">
      <t>ショク</t>
    </rPh>
    <rPh sb="27" eb="28">
      <t>イノチ</t>
    </rPh>
    <rPh sb="29" eb="30">
      <t>カカ</t>
    </rPh>
    <rPh sb="30" eb="31">
      <t>カカ</t>
    </rPh>
    <rPh sb="33" eb="35">
      <t>モクテキ</t>
    </rPh>
    <phoneticPr fontId="1"/>
  </si>
  <si>
    <t>　身近な食材を使って、調理を楽しみながら、食事の準備からあと片付けまでの食事づくりに自ら関わり、味や盛りつけなどを考え、それを生活に取り入れようとする。</t>
    <rPh sb="44" eb="45">
      <t>カカ</t>
    </rPh>
    <phoneticPr fontId="1"/>
  </si>
  <si>
    <t>　食に関わる人（農家や給食業者）とふれあう事により、食が命に繋がることを実感してもらえるよう配慮する。また、食を通し人に関わる力を育めるよう配慮する。</t>
    <rPh sb="1" eb="2">
      <t>カカ</t>
    </rPh>
    <rPh sb="4" eb="5">
      <t>ヒト</t>
    </rPh>
    <rPh sb="6" eb="8">
      <t>ノウカ</t>
    </rPh>
    <rPh sb="9" eb="11">
      <t>キュウショク</t>
    </rPh>
    <rPh sb="11" eb="13">
      <t>ギョウシャ</t>
    </rPh>
    <rPh sb="20" eb="21">
      <t>コト</t>
    </rPh>
    <rPh sb="25" eb="26">
      <t>ショク</t>
    </rPh>
    <rPh sb="27" eb="28">
      <t>イノチ</t>
    </rPh>
    <rPh sb="29" eb="30">
      <t>ツナ</t>
    </rPh>
    <rPh sb="35" eb="37">
      <t>ジッカン</t>
    </rPh>
    <rPh sb="45" eb="47">
      <t>ハイリョ</t>
    </rPh>
    <rPh sb="53" eb="54">
      <t>ショク</t>
    </rPh>
    <rPh sb="55" eb="56">
      <t>トオ</t>
    </rPh>
    <rPh sb="57" eb="58">
      <t>ヒト</t>
    </rPh>
    <rPh sb="59" eb="60">
      <t>カカ</t>
    </rPh>
    <rPh sb="60" eb="61">
      <t>カカ</t>
    </rPh>
    <rPh sb="64" eb="65">
      <t>ハグク</t>
    </rPh>
    <rPh sb="69" eb="71">
      <t>ハイリョ</t>
    </rPh>
    <phoneticPr fontId="1"/>
  </si>
  <si>
    <t>　アレルギー対応食の食べ間違えや献立の相違がないかの確認を行い食事をとる。様々な食材に触れる機会を計画的に保育に取り入れ、生産者や調理員等と一緒に食べるといった経験を通して感謝の気持ち、生命を大切にする気持ちを育む。一緒に食べることによりマナー等を学ぶ。</t>
    <rPh sb="37" eb="39">
      <t>サマザマ</t>
    </rPh>
    <rPh sb="40" eb="42">
      <t>ショクザイ</t>
    </rPh>
    <rPh sb="43" eb="44">
      <t>フ</t>
    </rPh>
    <rPh sb="46" eb="48">
      <t>キカイ</t>
    </rPh>
    <rPh sb="49" eb="52">
      <t>ケイカクテキ</t>
    </rPh>
    <rPh sb="53" eb="55">
      <t>ホイク</t>
    </rPh>
    <rPh sb="56" eb="57">
      <t>ト</t>
    </rPh>
    <rPh sb="58" eb="59">
      <t>イ</t>
    </rPh>
    <rPh sb="61" eb="64">
      <t>セイサンシャ</t>
    </rPh>
    <rPh sb="65" eb="67">
      <t>チョウリ</t>
    </rPh>
    <rPh sb="67" eb="68">
      <t>イン</t>
    </rPh>
    <rPh sb="68" eb="69">
      <t>トウ</t>
    </rPh>
    <rPh sb="70" eb="72">
      <t>イッショ</t>
    </rPh>
    <phoneticPr fontId="1"/>
  </si>
  <si>
    <t>　家庭と連携をし、必要に応じて専門機関からの助言を受け、適切に対応する。また、水分や適切な食事ができるよう配慮する。</t>
    <phoneticPr fontId="1"/>
  </si>
  <si>
    <t>　園児の咀嚼や嚥下機能の発達に応じて、食品の種類、量、大きさ、固さなどの調理形態に配慮する。
　また、食欲と人間関係が密接な関係にあることを踏まえ、愛情豊かな特定の大人との継続的で応答的な授乳及び食事でのかかわりが、園児の人間への信頼、愛情の基盤となるように配慮する。</t>
    <rPh sb="1" eb="3">
      <t>エンジ</t>
    </rPh>
    <rPh sb="108" eb="110">
      <t>エンジ</t>
    </rPh>
    <phoneticPr fontId="1"/>
  </si>
  <si>
    <t>　同時刻に食事をとることで、園児同士が食事をしながらのコミュニケーションをとり、食事をしながらの会話の楽しさも分かち合い、よりよい人間関係を構築する。</t>
    <rPh sb="0" eb="3">
      <t>ドウジコク</t>
    </rPh>
    <rPh sb="3" eb="5">
      <t>ショクジ</t>
    </rPh>
    <rPh sb="6" eb="7">
      <t>ト</t>
    </rPh>
    <rPh sb="7" eb="8">
      <t>ト</t>
    </rPh>
    <rPh sb="14" eb="16">
      <t>エンジ</t>
    </rPh>
    <rPh sb="16" eb="18">
      <t>ドウシ</t>
    </rPh>
    <rPh sb="18" eb="20">
      <t>ショクジ</t>
    </rPh>
    <rPh sb="38" eb="40">
      <t>ショクジ</t>
    </rPh>
    <rPh sb="41" eb="42">
      <t>ト</t>
    </rPh>
    <rPh sb="47" eb="49">
      <t>カイワ</t>
    </rPh>
    <rPh sb="49" eb="50">
      <t>タノ</t>
    </rPh>
    <rPh sb="53" eb="54">
      <t>ア</t>
    </rPh>
    <rPh sb="54" eb="55">
      <t>ワ</t>
    </rPh>
    <rPh sb="57" eb="58">
      <t>ア</t>
    </rPh>
    <rPh sb="63" eb="65">
      <t>ニンゲン</t>
    </rPh>
    <rPh sb="65" eb="67">
      <t>カンケイ</t>
    </rPh>
    <rPh sb="68" eb="70">
      <t>コウチク</t>
    </rPh>
    <phoneticPr fontId="1"/>
  </si>
  <si>
    <t>　アレルギーを持つ園児にも見た目が大きく変わらないよう工夫し、同じ食の話が出来るよう配慮する。</t>
    <rPh sb="5" eb="6">
      <t>モ</t>
    </rPh>
    <rPh sb="7" eb="9">
      <t>エンジ</t>
    </rPh>
    <rPh sb="9" eb="11">
      <t>エンジ</t>
    </rPh>
    <rPh sb="11" eb="12">
      <t>ミ</t>
    </rPh>
    <rPh sb="13" eb="14">
      <t>メ</t>
    </rPh>
    <rPh sb="15" eb="16">
      <t>オオ</t>
    </rPh>
    <rPh sb="18" eb="19">
      <t>カ</t>
    </rPh>
    <rPh sb="25" eb="27">
      <t>クフウ</t>
    </rPh>
    <rPh sb="29" eb="30">
      <t>オナ</t>
    </rPh>
    <rPh sb="31" eb="32">
      <t>ショク</t>
    </rPh>
    <rPh sb="33" eb="34">
      <t>ハナシ</t>
    </rPh>
    <rPh sb="35" eb="37">
      <t>デキ</t>
    </rPh>
    <rPh sb="40" eb="42">
      <t>ハイリョ</t>
    </rPh>
    <phoneticPr fontId="1"/>
  </si>
  <si>
    <t>　年1回、計画に対しての評価を実施し改善に取り組む。また、アレルギーやアトピーのある園児ものみならず、計画に対しての確認、改善事項が出た場合は、委託業者や関係職員と連絡をとり協力体制を構築している。</t>
    <rPh sb="42" eb="44">
      <t>エンジ</t>
    </rPh>
    <phoneticPr fontId="1"/>
  </si>
  <si>
    <t>４　給食の運営</t>
    <phoneticPr fontId="1"/>
  </si>
  <si>
    <t>　職員は、常に園児と食事をとり、衛生面などを含め定期的なヒヤリングを委託業者に行い、実態把握に努めている。</t>
    <rPh sb="7" eb="9">
      <t>エンジ</t>
    </rPh>
    <phoneticPr fontId="1"/>
  </si>
  <si>
    <t>　園児が担当医の診断を受け、class（重度）ごとに指示があった場合は、その指示に従う。また家庭との連絡を密に行い、対応に相違がないようにすることや症状の進捗を確認し給食の委託業者と連携する。
　安易な食事制限やむやみに除去食を提供することがないように配慮する。提供が難しい場合においては家庭の協力を得る。</t>
    <rPh sb="1" eb="3">
      <t>エンジ</t>
    </rPh>
    <phoneticPr fontId="1"/>
  </si>
  <si>
    <t>　全職員が趣旨を理解し、園児が豊かな食の体験ができるように工夫する。</t>
    <rPh sb="12" eb="14">
      <t>エンジ</t>
    </rPh>
    <phoneticPr fontId="1"/>
  </si>
  <si>
    <t>　【現在のアレルギー】卵２名　乳２名　小麦１名　魚卵１名　ナッツ類２名　チョコ１名　そば１名　ごま１名
　園児が担当医の診断を受け、class（重度）ごとに指示があった場合は、その指示に従う。また、家庭との連携を密に行い、対応に相違がないようにすることや症状の進歩を確認し給食の委託業者と連携する。安易な食事制限やむやみな除去食を提供することがないように配慮する。提供が難しい場合においては家庭の協力を得る。</t>
    <rPh sb="2" eb="4">
      <t>ゲンザイ</t>
    </rPh>
    <rPh sb="11" eb="12">
      <t>タマゴ</t>
    </rPh>
    <rPh sb="13" eb="14">
      <t>メイ</t>
    </rPh>
    <rPh sb="15" eb="16">
      <t>ニュウ</t>
    </rPh>
    <rPh sb="17" eb="18">
      <t>メイ</t>
    </rPh>
    <rPh sb="19" eb="21">
      <t>コムギ</t>
    </rPh>
    <rPh sb="22" eb="23">
      <t>メイ</t>
    </rPh>
    <rPh sb="24" eb="26">
      <t>ギョラン</t>
    </rPh>
    <rPh sb="27" eb="28">
      <t>メイ</t>
    </rPh>
    <rPh sb="32" eb="33">
      <t>ルイ</t>
    </rPh>
    <rPh sb="34" eb="35">
      <t>メイ</t>
    </rPh>
    <rPh sb="40" eb="41">
      <t>メイ</t>
    </rPh>
    <rPh sb="45" eb="46">
      <t>メイ</t>
    </rPh>
    <rPh sb="50" eb="51">
      <t>メイ</t>
    </rPh>
    <rPh sb="53" eb="55">
      <t>エンジ</t>
    </rPh>
    <rPh sb="56" eb="59">
      <t>タントウイ</t>
    </rPh>
    <rPh sb="60" eb="62">
      <t>シンダン</t>
    </rPh>
    <rPh sb="63" eb="64">
      <t>ウ</t>
    </rPh>
    <rPh sb="72" eb="74">
      <t>ジュウド</t>
    </rPh>
    <rPh sb="78" eb="80">
      <t>シジ</t>
    </rPh>
    <rPh sb="84" eb="86">
      <t>バアイ</t>
    </rPh>
    <rPh sb="90" eb="92">
      <t>シジ</t>
    </rPh>
    <rPh sb="93" eb="94">
      <t>シタガ</t>
    </rPh>
    <rPh sb="99" eb="101">
      <t>カテイ</t>
    </rPh>
    <rPh sb="103" eb="105">
      <t>レンケイ</t>
    </rPh>
    <rPh sb="106" eb="107">
      <t>ミツ</t>
    </rPh>
    <rPh sb="108" eb="109">
      <t>オコナ</t>
    </rPh>
    <rPh sb="111" eb="113">
      <t>タイオウ</t>
    </rPh>
    <rPh sb="114" eb="116">
      <t>ソウイ</t>
    </rPh>
    <rPh sb="127" eb="129">
      <t>ショウジョウ</t>
    </rPh>
    <rPh sb="130" eb="131">
      <t>シン</t>
    </rPh>
    <rPh sb="131" eb="132">
      <t>ポ</t>
    </rPh>
    <rPh sb="133" eb="135">
      <t>カクニン</t>
    </rPh>
    <rPh sb="136" eb="138">
      <t>キュウショク</t>
    </rPh>
    <rPh sb="139" eb="141">
      <t>イタク</t>
    </rPh>
    <rPh sb="141" eb="143">
      <t>ギョウシャ</t>
    </rPh>
    <rPh sb="144" eb="146">
      <t>レンケイ</t>
    </rPh>
    <rPh sb="149" eb="151">
      <t>アンイ</t>
    </rPh>
    <rPh sb="152" eb="154">
      <t>ショクジ</t>
    </rPh>
    <rPh sb="154" eb="156">
      <t>セイゲン</t>
    </rPh>
    <rPh sb="161" eb="163">
      <t>ジョキョ</t>
    </rPh>
    <rPh sb="163" eb="164">
      <t>ショク</t>
    </rPh>
    <rPh sb="165" eb="167">
      <t>テイキョウ</t>
    </rPh>
    <rPh sb="177" eb="179">
      <t>ハイリョ</t>
    </rPh>
    <rPh sb="182" eb="184">
      <t>テイキョウ</t>
    </rPh>
    <rPh sb="185" eb="186">
      <t>ムズカ</t>
    </rPh>
    <rPh sb="188" eb="190">
      <t>バアイ</t>
    </rPh>
    <rPh sb="195" eb="197">
      <t>カテイ</t>
    </rPh>
    <rPh sb="198" eb="200">
      <t>キョウリョク</t>
    </rPh>
    <rPh sb="201" eb="202">
      <t>エ</t>
    </rPh>
    <phoneticPr fontId="1"/>
  </si>
  <si>
    <t>　週に１回仲良し交流会（３，４，５歳児）での活動を通して、異年齢での交流を深めながら思いやりの気持ちを育み、遊びを楽しむことができるよう工夫する。</t>
    <rPh sb="1" eb="2">
      <t>カイ</t>
    </rPh>
    <rPh sb="2" eb="4">
      <t>ナカヨ</t>
    </rPh>
    <rPh sb="5" eb="8">
      <t>コウリュウカイ</t>
    </rPh>
    <rPh sb="14" eb="15">
      <t>サイ</t>
    </rPh>
    <rPh sb="15" eb="16">
      <t>ジ</t>
    </rPh>
    <rPh sb="19" eb="21">
      <t>カツドウ</t>
    </rPh>
    <rPh sb="22" eb="23">
      <t>トオ</t>
    </rPh>
    <rPh sb="26" eb="27">
      <t>イ</t>
    </rPh>
    <rPh sb="27" eb="29">
      <t>ネンレイ</t>
    </rPh>
    <rPh sb="31" eb="33">
      <t>コウリュウ</t>
    </rPh>
    <rPh sb="34" eb="35">
      <t>フカ</t>
    </rPh>
    <rPh sb="39" eb="40">
      <t>オモ</t>
    </rPh>
    <rPh sb="44" eb="46">
      <t>キモ</t>
    </rPh>
    <rPh sb="48" eb="49">
      <t>ハグク</t>
    </rPh>
    <rPh sb="51" eb="52">
      <t>アソ</t>
    </rPh>
    <rPh sb="54" eb="55">
      <t>タノ</t>
    </rPh>
    <phoneticPr fontId="1"/>
  </si>
  <si>
    <t>　キリスト教精神に基づいて園児の最善の利益を考慮し保育を行う。また、その保護者に対する支援、及び地域の子育て家庭に対する支援などを行う。</t>
    <rPh sb="5" eb="6">
      <t>キョウ</t>
    </rPh>
    <rPh sb="6" eb="8">
      <t>セイシン</t>
    </rPh>
    <rPh sb="9" eb="10">
      <t>モト</t>
    </rPh>
    <rPh sb="13" eb="14">
      <t>エン</t>
    </rPh>
    <rPh sb="14" eb="15">
      <t>ジ</t>
    </rPh>
    <rPh sb="16" eb="18">
      <t>サイゼン</t>
    </rPh>
    <rPh sb="19" eb="21">
      <t>リエキ</t>
    </rPh>
    <rPh sb="22" eb="24">
      <t>コウリョ</t>
    </rPh>
    <rPh sb="25" eb="27">
      <t>ホイク</t>
    </rPh>
    <rPh sb="28" eb="29">
      <t>オコナ</t>
    </rPh>
    <rPh sb="36" eb="39">
      <t>ホゴシャ</t>
    </rPh>
    <rPh sb="40" eb="41">
      <t>タイ</t>
    </rPh>
    <rPh sb="43" eb="45">
      <t>シエン</t>
    </rPh>
    <rPh sb="46" eb="47">
      <t>オヨ</t>
    </rPh>
    <rPh sb="48" eb="50">
      <t>チイキ</t>
    </rPh>
    <rPh sb="51" eb="53">
      <t>コソダ</t>
    </rPh>
    <rPh sb="54" eb="56">
      <t>カテイ</t>
    </rPh>
    <rPh sb="57" eb="58">
      <t>タイ</t>
    </rPh>
    <rPh sb="60" eb="62">
      <t>シエン</t>
    </rPh>
    <rPh sb="65" eb="66">
      <t>オコナ</t>
    </rPh>
    <phoneticPr fontId="1"/>
  </si>
  <si>
    <t>　一人ひとりの生活リズムを大切にし生理的欲求を満たしながら快適に過ごせるようにする。</t>
    <rPh sb="1" eb="3">
      <t>ヒトリ</t>
    </rPh>
    <rPh sb="7" eb="9">
      <t>セイカツ</t>
    </rPh>
    <rPh sb="13" eb="15">
      <t>タイセツ</t>
    </rPh>
    <rPh sb="17" eb="20">
      <t>セイリテキ</t>
    </rPh>
    <rPh sb="20" eb="22">
      <t>ヨッキュウ</t>
    </rPh>
    <rPh sb="23" eb="24">
      <t>ミ</t>
    </rPh>
    <rPh sb="29" eb="31">
      <t>カイテキ</t>
    </rPh>
    <rPh sb="32" eb="33">
      <t>ス</t>
    </rPh>
    <phoneticPr fontId="1"/>
  </si>
  <si>
    <r>
      <t>　園での様子を丁寧に伝えながら保護者との信頼関係を</t>
    </r>
    <r>
      <rPr>
        <sz val="11"/>
        <color theme="1"/>
        <rFont val="ＭＳ Ｐゴシック"/>
        <family val="3"/>
        <charset val="128"/>
        <scheme val="minor"/>
      </rPr>
      <t>築き、</t>
    </r>
    <r>
      <rPr>
        <sz val="11"/>
        <rFont val="ＭＳ Ｐゴシック"/>
        <family val="3"/>
        <charset val="128"/>
        <scheme val="minor"/>
      </rPr>
      <t>安全な保育環境を整える。</t>
    </r>
    <rPh sb="1" eb="2">
      <t>エン</t>
    </rPh>
    <rPh sb="4" eb="6">
      <t>ヨウス</t>
    </rPh>
    <rPh sb="7" eb="9">
      <t>テイネイ</t>
    </rPh>
    <rPh sb="10" eb="11">
      <t>ツタ</t>
    </rPh>
    <rPh sb="15" eb="18">
      <t>ホゴシャ</t>
    </rPh>
    <rPh sb="20" eb="22">
      <t>シンライ</t>
    </rPh>
    <rPh sb="22" eb="24">
      <t>カンケイ</t>
    </rPh>
    <rPh sb="25" eb="26">
      <t>キズ</t>
    </rPh>
    <rPh sb="28" eb="30">
      <t>アンゼン</t>
    </rPh>
    <rPh sb="31" eb="33">
      <t>ホイク</t>
    </rPh>
    <rPh sb="33" eb="35">
      <t>カンキョウ</t>
    </rPh>
    <rPh sb="36" eb="37">
      <t>トトノ</t>
    </rPh>
    <phoneticPr fontId="1"/>
  </si>
  <si>
    <t>　一人ひとりの健康状態や発育・発達状態を把握し無理なく園生活を送る。</t>
    <rPh sb="1" eb="3">
      <t>ヒトリ</t>
    </rPh>
    <rPh sb="7" eb="9">
      <t>ケンコウ</t>
    </rPh>
    <rPh sb="9" eb="11">
      <t>ジョウタイ</t>
    </rPh>
    <rPh sb="12" eb="14">
      <t>ハツイク</t>
    </rPh>
    <rPh sb="15" eb="17">
      <t>ハッタツ</t>
    </rPh>
    <rPh sb="17" eb="19">
      <t>ジョウタイ</t>
    </rPh>
    <rPh sb="20" eb="22">
      <t>ハアク</t>
    </rPh>
    <rPh sb="23" eb="25">
      <t>ムリ</t>
    </rPh>
    <rPh sb="27" eb="28">
      <t>エン</t>
    </rPh>
    <rPh sb="28" eb="30">
      <t>セイカツ</t>
    </rPh>
    <rPh sb="31" eb="32">
      <t>オク</t>
    </rPh>
    <phoneticPr fontId="1"/>
  </si>
  <si>
    <t>　健康状態を把握し、一人ひとりの様子を把握する。</t>
    <rPh sb="1" eb="3">
      <t>ケンコウ</t>
    </rPh>
    <rPh sb="3" eb="5">
      <t>ジョウタイ</t>
    </rPh>
    <rPh sb="6" eb="8">
      <t>ハアク</t>
    </rPh>
    <rPh sb="10" eb="12">
      <t>ヒトリ</t>
    </rPh>
    <rPh sb="16" eb="18">
      <t>ヨウス</t>
    </rPh>
    <rPh sb="19" eb="21">
      <t>ハアク</t>
    </rPh>
    <phoneticPr fontId="1"/>
  </si>
  <si>
    <t>　保育者との信頼関係を築きながら、自らが身の周りのことに興味を持ち自分でやろうとする気持ちをもつ。</t>
    <rPh sb="1" eb="4">
      <t>ホイクシャ</t>
    </rPh>
    <rPh sb="6" eb="8">
      <t>シンライ</t>
    </rPh>
    <rPh sb="8" eb="10">
      <t>カンケイ</t>
    </rPh>
    <rPh sb="11" eb="12">
      <t>キズ</t>
    </rPh>
    <rPh sb="17" eb="18">
      <t>ミズカ</t>
    </rPh>
    <rPh sb="20" eb="21">
      <t>ミ</t>
    </rPh>
    <rPh sb="22" eb="23">
      <t>マワ</t>
    </rPh>
    <rPh sb="28" eb="30">
      <t>キョウミ</t>
    </rPh>
    <rPh sb="31" eb="32">
      <t>モ</t>
    </rPh>
    <rPh sb="33" eb="35">
      <t>ジブン</t>
    </rPh>
    <rPh sb="42" eb="44">
      <t>キモ</t>
    </rPh>
    <phoneticPr fontId="1"/>
  </si>
  <si>
    <t>　自らがやりたいという気持ちを大切にし、その中で満足感が得られるようにする。</t>
    <rPh sb="1" eb="2">
      <t>ミズカ</t>
    </rPh>
    <rPh sb="11" eb="13">
      <t>キモ</t>
    </rPh>
    <rPh sb="15" eb="17">
      <t>タイセツ</t>
    </rPh>
    <rPh sb="22" eb="23">
      <t>ナカ</t>
    </rPh>
    <rPh sb="24" eb="27">
      <t>マンゾクカン</t>
    </rPh>
    <rPh sb="28" eb="29">
      <t>エ</t>
    </rPh>
    <phoneticPr fontId="1"/>
  </si>
  <si>
    <t>　安心した園生活の中で、簡単な決まりや約束を守る。</t>
    <rPh sb="1" eb="3">
      <t>アンシン</t>
    </rPh>
    <rPh sb="5" eb="6">
      <t>エン</t>
    </rPh>
    <rPh sb="6" eb="8">
      <t>セイカツ</t>
    </rPh>
    <rPh sb="9" eb="10">
      <t>ナカ</t>
    </rPh>
    <rPh sb="12" eb="14">
      <t>カンタン</t>
    </rPh>
    <rPh sb="15" eb="16">
      <t>キ</t>
    </rPh>
    <rPh sb="19" eb="21">
      <t>ヤクソク</t>
    </rPh>
    <rPh sb="22" eb="23">
      <t>マモ</t>
    </rPh>
    <phoneticPr fontId="1"/>
  </si>
  <si>
    <t>　正しい遊具の使い方を知らせ、発達に即した環境を設定する。</t>
    <rPh sb="1" eb="2">
      <t>タダ</t>
    </rPh>
    <rPh sb="4" eb="6">
      <t>ユウグ</t>
    </rPh>
    <rPh sb="7" eb="8">
      <t>ツカ</t>
    </rPh>
    <rPh sb="9" eb="10">
      <t>カタ</t>
    </rPh>
    <rPh sb="11" eb="12">
      <t>シ</t>
    </rPh>
    <rPh sb="15" eb="17">
      <t>ハッタツ</t>
    </rPh>
    <rPh sb="18" eb="19">
      <t>ソク</t>
    </rPh>
    <rPh sb="21" eb="23">
      <t>カンキョウ</t>
    </rPh>
    <rPh sb="24" eb="26">
      <t>セッテイ</t>
    </rPh>
    <phoneticPr fontId="1"/>
  </si>
  <si>
    <t>　生活や遊びの決まりを意識しながら生活しようとする。</t>
    <rPh sb="1" eb="3">
      <t>セイカツ</t>
    </rPh>
    <rPh sb="4" eb="5">
      <t>アソ</t>
    </rPh>
    <rPh sb="7" eb="8">
      <t>キ</t>
    </rPh>
    <rPh sb="11" eb="13">
      <t>イシキ</t>
    </rPh>
    <rPh sb="17" eb="19">
      <t>セイカツ</t>
    </rPh>
    <phoneticPr fontId="1"/>
  </si>
  <si>
    <t>　遊びを満足させるための環境の安全につとめる。</t>
    <rPh sb="1" eb="2">
      <t>アソ</t>
    </rPh>
    <rPh sb="4" eb="6">
      <t>マンゾク</t>
    </rPh>
    <rPh sb="12" eb="14">
      <t>カンキョウ</t>
    </rPh>
    <rPh sb="15" eb="17">
      <t>アンゼン</t>
    </rPh>
    <phoneticPr fontId="1"/>
  </si>
  <si>
    <t>　遊びや周囲の自然を通して、興味関心を高めていき探究する面白さを味わう。</t>
    <rPh sb="1" eb="2">
      <t>アソ</t>
    </rPh>
    <rPh sb="4" eb="6">
      <t>シュウイ</t>
    </rPh>
    <rPh sb="7" eb="9">
      <t>シゼン</t>
    </rPh>
    <rPh sb="10" eb="11">
      <t>トオ</t>
    </rPh>
    <rPh sb="14" eb="16">
      <t>キョウミ</t>
    </rPh>
    <rPh sb="16" eb="18">
      <t>カンシン</t>
    </rPh>
    <rPh sb="19" eb="20">
      <t>タカ</t>
    </rPh>
    <rPh sb="24" eb="26">
      <t>タンキュウ</t>
    </rPh>
    <rPh sb="28" eb="30">
      <t>オモシロ</t>
    </rPh>
    <rPh sb="32" eb="33">
      <t>アジ</t>
    </rPh>
    <phoneticPr fontId="1"/>
  </si>
  <si>
    <t>　子ども達の気付きや疑問に共感し、伝えたい気持ちを受け止めながら環境を設定する。</t>
    <rPh sb="1" eb="2">
      <t>コ</t>
    </rPh>
    <rPh sb="4" eb="5">
      <t>タチ</t>
    </rPh>
    <rPh sb="6" eb="8">
      <t>キヅ</t>
    </rPh>
    <rPh sb="10" eb="12">
      <t>ギモン</t>
    </rPh>
    <rPh sb="13" eb="15">
      <t>キョウカン</t>
    </rPh>
    <rPh sb="17" eb="18">
      <t>ツタ</t>
    </rPh>
    <rPh sb="21" eb="23">
      <t>キモ</t>
    </rPh>
    <rPh sb="25" eb="26">
      <t>ウ</t>
    </rPh>
    <rPh sb="27" eb="28">
      <t>ト</t>
    </rPh>
    <rPh sb="32" eb="34">
      <t>カンキョウ</t>
    </rPh>
    <rPh sb="35" eb="37">
      <t>セッテイ</t>
    </rPh>
    <phoneticPr fontId="1"/>
  </si>
  <si>
    <t>　様々な活動の中で互いの気持ちを表現し合い、目的に向かい取り組み、充実感を味わう。</t>
    <rPh sb="1" eb="3">
      <t>サマザマ</t>
    </rPh>
    <rPh sb="4" eb="6">
      <t>カツドウ</t>
    </rPh>
    <rPh sb="7" eb="8">
      <t>ナカ</t>
    </rPh>
    <rPh sb="9" eb="10">
      <t>タガ</t>
    </rPh>
    <rPh sb="12" eb="14">
      <t>キモ</t>
    </rPh>
    <rPh sb="16" eb="18">
      <t>ヒョウゲン</t>
    </rPh>
    <rPh sb="19" eb="20">
      <t>ア</t>
    </rPh>
    <rPh sb="22" eb="24">
      <t>モクテキ</t>
    </rPh>
    <rPh sb="25" eb="26">
      <t>ム</t>
    </rPh>
    <rPh sb="28" eb="29">
      <t>ト</t>
    </rPh>
    <rPh sb="30" eb="31">
      <t>クミ</t>
    </rPh>
    <rPh sb="33" eb="36">
      <t>ジュウジツカン</t>
    </rPh>
    <rPh sb="37" eb="38">
      <t>アジ</t>
    </rPh>
    <phoneticPr fontId="1"/>
  </si>
  <si>
    <t>　自分とは異なる存在を受け止め、様々な感情の経験ができるようにする。</t>
    <rPh sb="1" eb="3">
      <t>ジブン</t>
    </rPh>
    <rPh sb="5" eb="6">
      <t>コト</t>
    </rPh>
    <rPh sb="8" eb="10">
      <t>ソンザイ</t>
    </rPh>
    <rPh sb="11" eb="12">
      <t>ウ</t>
    </rPh>
    <rPh sb="13" eb="14">
      <t>ト</t>
    </rPh>
    <rPh sb="16" eb="18">
      <t>サマザマ</t>
    </rPh>
    <rPh sb="19" eb="21">
      <t>カンジョウ</t>
    </rPh>
    <rPh sb="22" eb="24">
      <t>ケイケン</t>
    </rPh>
    <phoneticPr fontId="1"/>
  </si>
  <si>
    <t>　日々の子どもの状態や欲求に即して選択できる活動内容や時間の幅を増やすなど、個々の実態に即した生活ができるよう配慮する。</t>
    <rPh sb="1" eb="3">
      <t>ヒビ</t>
    </rPh>
    <rPh sb="4" eb="5">
      <t>コ</t>
    </rPh>
    <rPh sb="8" eb="10">
      <t>ジョウタイ</t>
    </rPh>
    <rPh sb="11" eb="13">
      <t>ヨッキュウ</t>
    </rPh>
    <rPh sb="14" eb="15">
      <t>ソク</t>
    </rPh>
    <rPh sb="17" eb="19">
      <t>センタク</t>
    </rPh>
    <rPh sb="22" eb="24">
      <t>カツドウ</t>
    </rPh>
    <rPh sb="24" eb="26">
      <t>ナイヨウ</t>
    </rPh>
    <rPh sb="27" eb="29">
      <t>ジカン</t>
    </rPh>
    <rPh sb="30" eb="31">
      <t>ハバ</t>
    </rPh>
    <rPh sb="32" eb="33">
      <t>フ</t>
    </rPh>
    <rPh sb="38" eb="40">
      <t>ココ</t>
    </rPh>
    <rPh sb="41" eb="43">
      <t>ジッタイ</t>
    </rPh>
    <rPh sb="44" eb="45">
      <t>ソク</t>
    </rPh>
    <rPh sb="47" eb="49">
      <t>セイカツ</t>
    </rPh>
    <rPh sb="55" eb="57">
      <t>ハイリョ</t>
    </rPh>
    <phoneticPr fontId="1"/>
  </si>
  <si>
    <t>　・年齢別年間指導計画・月・週・及び日々の指導計画の実施。
　・専門機関と連携を図りながら、個々に応じた対応を行う。</t>
    <rPh sb="2" eb="4">
      <t>ネンレイ</t>
    </rPh>
    <rPh sb="4" eb="5">
      <t>ベツ</t>
    </rPh>
    <rPh sb="5" eb="7">
      <t>ネンカン</t>
    </rPh>
    <rPh sb="7" eb="9">
      <t>シドウ</t>
    </rPh>
    <rPh sb="9" eb="11">
      <t>ケイカク</t>
    </rPh>
    <rPh sb="12" eb="13">
      <t>ツキ</t>
    </rPh>
    <rPh sb="14" eb="15">
      <t>シュウ</t>
    </rPh>
    <rPh sb="16" eb="17">
      <t>オヨ</t>
    </rPh>
    <rPh sb="18" eb="20">
      <t>ヒビ</t>
    </rPh>
    <rPh sb="21" eb="23">
      <t>シドウ</t>
    </rPh>
    <rPh sb="23" eb="25">
      <t>ケイカク</t>
    </rPh>
    <rPh sb="26" eb="28">
      <t>ジッシ</t>
    </rPh>
    <rPh sb="32" eb="34">
      <t>センモン</t>
    </rPh>
    <rPh sb="34" eb="36">
      <t>キカン</t>
    </rPh>
    <rPh sb="37" eb="39">
      <t>レンケイ</t>
    </rPh>
    <rPh sb="40" eb="41">
      <t>ハカ</t>
    </rPh>
    <rPh sb="46" eb="48">
      <t>ココ</t>
    </rPh>
    <rPh sb="49" eb="50">
      <t>オウ</t>
    </rPh>
    <rPh sb="52" eb="54">
      <t>タイオウ</t>
    </rPh>
    <rPh sb="55" eb="56">
      <t>オコナ</t>
    </rPh>
    <phoneticPr fontId="1"/>
  </si>
  <si>
    <t>・自己評価等を通して、保育の質の向上に向け保育内容の改善や、保育教諭の役割分担の見直し等に取り組む。
・群馬県・前橋市・県保協・県外での研修会や講演会に参加する。
・職員会議での問題点などの話し合いによる共通理解を行う。</t>
    <rPh sb="1" eb="3">
      <t>ジコ</t>
    </rPh>
    <rPh sb="3" eb="5">
      <t>ヒョウカ</t>
    </rPh>
    <rPh sb="5" eb="6">
      <t>トウ</t>
    </rPh>
    <rPh sb="7" eb="8">
      <t>トウ</t>
    </rPh>
    <rPh sb="11" eb="13">
      <t>ホイク</t>
    </rPh>
    <rPh sb="14" eb="15">
      <t>シツ</t>
    </rPh>
    <rPh sb="16" eb="18">
      <t>コウジョウ</t>
    </rPh>
    <rPh sb="19" eb="20">
      <t>ム</t>
    </rPh>
    <rPh sb="21" eb="23">
      <t>ホイク</t>
    </rPh>
    <rPh sb="23" eb="25">
      <t>ナイヨウ</t>
    </rPh>
    <rPh sb="26" eb="28">
      <t>カイゼン</t>
    </rPh>
    <rPh sb="30" eb="32">
      <t>ホイク</t>
    </rPh>
    <rPh sb="32" eb="34">
      <t>キョウユ</t>
    </rPh>
    <rPh sb="35" eb="37">
      <t>ヤクワリ</t>
    </rPh>
    <rPh sb="37" eb="39">
      <t>ブンタン</t>
    </rPh>
    <rPh sb="40" eb="42">
      <t>ミナオ</t>
    </rPh>
    <rPh sb="43" eb="44">
      <t>トウ</t>
    </rPh>
    <rPh sb="45" eb="46">
      <t>ト</t>
    </rPh>
    <rPh sb="47" eb="48">
      <t>ク</t>
    </rPh>
    <rPh sb="52" eb="55">
      <t>グンマケン</t>
    </rPh>
    <rPh sb="56" eb="59">
      <t>マエバシシ</t>
    </rPh>
    <rPh sb="60" eb="61">
      <t>ケン</t>
    </rPh>
    <rPh sb="61" eb="62">
      <t>ホ</t>
    </rPh>
    <rPh sb="62" eb="63">
      <t>キョウ</t>
    </rPh>
    <rPh sb="64" eb="66">
      <t>ケンガイ</t>
    </rPh>
    <rPh sb="68" eb="71">
      <t>ケンシュウカイ</t>
    </rPh>
    <rPh sb="72" eb="75">
      <t>コウエンカイ</t>
    </rPh>
    <rPh sb="76" eb="78">
      <t>サンカ</t>
    </rPh>
    <rPh sb="83" eb="85">
      <t>ショクイン</t>
    </rPh>
    <rPh sb="85" eb="87">
      <t>カイギ</t>
    </rPh>
    <rPh sb="89" eb="92">
      <t>モンダイテン</t>
    </rPh>
    <rPh sb="95" eb="96">
      <t>ハナ</t>
    </rPh>
    <rPh sb="97" eb="98">
      <t>ア</t>
    </rPh>
    <rPh sb="102" eb="104">
      <t>キョウツウ</t>
    </rPh>
    <rPh sb="104" eb="106">
      <t>リカイ</t>
    </rPh>
    <rPh sb="107" eb="108">
      <t>オコナ</t>
    </rPh>
    <phoneticPr fontId="1"/>
  </si>
  <si>
    <t>　職員の勤務体制の工夫等により職員が計画的に研修等に参加できるよう配慮する。</t>
    <rPh sb="0" eb="1">
      <t>ショクイン</t>
    </rPh>
    <rPh sb="2" eb="4">
      <t>キンム</t>
    </rPh>
    <rPh sb="4" eb="6">
      <t>タイセイ</t>
    </rPh>
    <rPh sb="7" eb="9">
      <t>クフウ</t>
    </rPh>
    <rPh sb="9" eb="10">
      <t>トウ</t>
    </rPh>
    <rPh sb="13" eb="15">
      <t>ショクイン</t>
    </rPh>
    <rPh sb="16" eb="19">
      <t>ケイカクテキ</t>
    </rPh>
    <rPh sb="20" eb="22">
      <t>ケンシュウ</t>
    </rPh>
    <rPh sb="22" eb="23">
      <t>トウ</t>
    </rPh>
    <rPh sb="24" eb="26">
      <t>サンカ</t>
    </rPh>
    <rPh sb="31" eb="33">
      <t>ハイリョ</t>
    </rPh>
    <phoneticPr fontId="1"/>
  </si>
  <si>
    <t>　地域や家庭の実態等を踏まえ、保護者の気持ちを受け止め信頼関係を基本に、保護者の自己決定を尊重する。また、保護者が子どもの成長に気づき子育ての喜びを感じられるよう努める。地域の関係機関 との連携を図る。</t>
    <rPh sb="1" eb="3">
      <t>カテイ</t>
    </rPh>
    <rPh sb="4" eb="6">
      <t>ジッタイ</t>
    </rPh>
    <rPh sb="6" eb="7">
      <t>トウ</t>
    </rPh>
    <rPh sb="8" eb="9">
      <t>フ</t>
    </rPh>
    <rPh sb="12" eb="15">
      <t>ホゴシャ</t>
    </rPh>
    <rPh sb="16" eb="18">
      <t>キモ</t>
    </rPh>
    <rPh sb="20" eb="21">
      <t>ウ</t>
    </rPh>
    <rPh sb="22" eb="23">
      <t>ト</t>
    </rPh>
    <rPh sb="24" eb="26">
      <t>シンライ</t>
    </rPh>
    <rPh sb="26" eb="28">
      <t>カンケイ</t>
    </rPh>
    <rPh sb="29" eb="31">
      <t>キホン</t>
    </rPh>
    <rPh sb="33" eb="36">
      <t>ホゴシャ</t>
    </rPh>
    <rPh sb="37" eb="39">
      <t>ジコ</t>
    </rPh>
    <rPh sb="39" eb="41">
      <t>ケッテイ</t>
    </rPh>
    <rPh sb="42" eb="44">
      <t>ソンチョウ</t>
    </rPh>
    <rPh sb="50" eb="53">
      <t>ホゴシャ</t>
    </rPh>
    <rPh sb="54" eb="55">
      <t>コ</t>
    </rPh>
    <rPh sb="58" eb="60">
      <t>セイチョウ</t>
    </rPh>
    <rPh sb="61" eb="62">
      <t>キ</t>
    </rPh>
    <rPh sb="64" eb="66">
      <t>コソダ</t>
    </rPh>
    <rPh sb="68" eb="69">
      <t>ヨロコ</t>
    </rPh>
    <rPh sb="71" eb="72">
      <t>カン</t>
    </rPh>
    <rPh sb="78" eb="79">
      <t>ツト</t>
    </rPh>
    <rPh sb="82" eb="84">
      <t>チイキ</t>
    </rPh>
    <rPh sb="85" eb="87">
      <t>カンケイ</t>
    </rPh>
    <rPh sb="87" eb="89">
      <t>キカン</t>
    </rPh>
    <rPh sb="95" eb="97">
      <t>レンケイ</t>
    </rPh>
    <phoneticPr fontId="1"/>
  </si>
  <si>
    <t>　子育て支援　げんき</t>
    <rPh sb="1" eb="3">
      <t>コソダ</t>
    </rPh>
    <rPh sb="4" eb="6">
      <t>シエン</t>
    </rPh>
    <phoneticPr fontId="1"/>
  </si>
  <si>
    <t>　未就園児と保護者</t>
    <rPh sb="1" eb="5">
      <t>ミシュウエンジ</t>
    </rPh>
    <rPh sb="6" eb="9">
      <t>ホゴシャ</t>
    </rPh>
    <phoneticPr fontId="1"/>
  </si>
  <si>
    <t>　園内の行事への参加や製作、運動あそび、音楽あそびで過ごしたり、母親同士の交流を行いながら悩みの相談や仲間作りを行う。</t>
    <rPh sb="1" eb="3">
      <t>エンナイ</t>
    </rPh>
    <rPh sb="4" eb="6">
      <t>ギョウジ</t>
    </rPh>
    <rPh sb="8" eb="10">
      <t>サンカ</t>
    </rPh>
    <rPh sb="11" eb="13">
      <t>セイサク</t>
    </rPh>
    <rPh sb="14" eb="16">
      <t>ウンドウ</t>
    </rPh>
    <rPh sb="20" eb="22">
      <t>オンガク</t>
    </rPh>
    <rPh sb="26" eb="27">
      <t>ス</t>
    </rPh>
    <rPh sb="32" eb="34">
      <t>ハハオヤ</t>
    </rPh>
    <rPh sb="34" eb="36">
      <t>ドウシ</t>
    </rPh>
    <rPh sb="37" eb="39">
      <t>コウリュウ</t>
    </rPh>
    <rPh sb="40" eb="41">
      <t>オコナ</t>
    </rPh>
    <rPh sb="45" eb="46">
      <t>ナヤ</t>
    </rPh>
    <rPh sb="48" eb="50">
      <t>ソウダン</t>
    </rPh>
    <rPh sb="51" eb="53">
      <t>ナカマ</t>
    </rPh>
    <rPh sb="53" eb="54">
      <t>ツク</t>
    </rPh>
    <rPh sb="56" eb="57">
      <t>オコナ</t>
    </rPh>
    <phoneticPr fontId="1"/>
  </si>
  <si>
    <t>　子育て支援室専用の部屋</t>
    <rPh sb="1" eb="3">
      <t>コソダ</t>
    </rPh>
    <rPh sb="4" eb="6">
      <t>シエン</t>
    </rPh>
    <rPh sb="6" eb="7">
      <t>シツ</t>
    </rPh>
    <rPh sb="7" eb="9">
      <t>センヨウ</t>
    </rPh>
    <rPh sb="10" eb="12">
      <t>ヘヤ</t>
    </rPh>
    <phoneticPr fontId="1"/>
  </si>
  <si>
    <t xml:space="preserve"> 　無料</t>
    <rPh sb="2" eb="4">
      <t>ムリョウ</t>
    </rPh>
    <phoneticPr fontId="1"/>
  </si>
  <si>
    <t>　ホームページ・回覧板等</t>
    <rPh sb="8" eb="10">
      <t>カイラン</t>
    </rPh>
    <rPh sb="10" eb="11">
      <t>バン</t>
    </rPh>
    <rPh sb="11" eb="12">
      <t>ナド</t>
    </rPh>
    <phoneticPr fontId="1"/>
  </si>
  <si>
    <t>　子育て支援室・子育て相談室</t>
    <rPh sb="1" eb="3">
      <t>コソダ</t>
    </rPh>
    <rPh sb="4" eb="6">
      <t>シエン</t>
    </rPh>
    <rPh sb="6" eb="7">
      <t>シツ</t>
    </rPh>
    <rPh sb="8" eb="10">
      <t>コソダ</t>
    </rPh>
    <rPh sb="11" eb="14">
      <t>ソウダンシツ</t>
    </rPh>
    <phoneticPr fontId="1"/>
  </si>
  <si>
    <t>　無料</t>
    <rPh sb="1" eb="3">
      <t>ムリョウ</t>
    </rPh>
    <phoneticPr fontId="1"/>
  </si>
  <si>
    <t>　幼児教育専門家などから情報を得て活用し、園の行事を通して地域の方などとの交流を行っている</t>
    <rPh sb="1" eb="3">
      <t>ヨウジ</t>
    </rPh>
    <rPh sb="3" eb="5">
      <t>キョウイク</t>
    </rPh>
    <rPh sb="5" eb="8">
      <t>センモンカ</t>
    </rPh>
    <rPh sb="12" eb="14">
      <t>ジョウホウ</t>
    </rPh>
    <rPh sb="15" eb="16">
      <t>エ</t>
    </rPh>
    <rPh sb="17" eb="19">
      <t>カツヨウ</t>
    </rPh>
    <rPh sb="21" eb="22">
      <t>エン</t>
    </rPh>
    <rPh sb="23" eb="25">
      <t>ギョウジ</t>
    </rPh>
    <rPh sb="26" eb="27">
      <t>トオ</t>
    </rPh>
    <rPh sb="29" eb="31">
      <t>チイキ</t>
    </rPh>
    <rPh sb="32" eb="33">
      <t>カタ</t>
    </rPh>
    <rPh sb="37" eb="39">
      <t>コウリュウ</t>
    </rPh>
    <rPh sb="40" eb="41">
      <t>オコナ</t>
    </rPh>
    <phoneticPr fontId="1"/>
  </si>
  <si>
    <t>　月曜日から金曜日の午前８：３０～１６：００まで</t>
    <rPh sb="0" eb="2">
      <t>ゲツヨウビ</t>
    </rPh>
    <rPh sb="4" eb="7">
      <t>キンヨウビ</t>
    </rPh>
    <rPh sb="8" eb="10">
      <t>ゴゼン</t>
    </rPh>
    <phoneticPr fontId="1"/>
  </si>
  <si>
    <t>　家庭保育をしていて保育所・認定こども園・幼稚園に在籍していない子ども</t>
    <rPh sb="1" eb="3">
      <t>カテイ</t>
    </rPh>
    <rPh sb="3" eb="5">
      <t>ホイク</t>
    </rPh>
    <rPh sb="10" eb="13">
      <t>ホイクショ</t>
    </rPh>
    <rPh sb="14" eb="16">
      <t>ニンテイ</t>
    </rPh>
    <rPh sb="19" eb="20">
      <t>エン</t>
    </rPh>
    <rPh sb="21" eb="24">
      <t>ヨウチエン</t>
    </rPh>
    <rPh sb="25" eb="27">
      <t>ザイセキ</t>
    </rPh>
    <rPh sb="32" eb="33">
      <t>コ</t>
    </rPh>
    <phoneticPr fontId="1"/>
  </si>
  <si>
    <t>　園庭遊び・ボール遊び・散歩・水遊び・リズム遊び・絵本・造形遊び等</t>
    <rPh sb="1" eb="3">
      <t>エンテイ</t>
    </rPh>
    <rPh sb="3" eb="4">
      <t>アソ</t>
    </rPh>
    <rPh sb="9" eb="10">
      <t>アソ</t>
    </rPh>
    <rPh sb="12" eb="14">
      <t>サンポ</t>
    </rPh>
    <rPh sb="15" eb="17">
      <t>ミズアソ</t>
    </rPh>
    <rPh sb="22" eb="23">
      <t>アソ</t>
    </rPh>
    <rPh sb="25" eb="27">
      <t>エホン</t>
    </rPh>
    <rPh sb="28" eb="30">
      <t>ゾウケイ</t>
    </rPh>
    <rPh sb="30" eb="31">
      <t>アソ</t>
    </rPh>
    <rPh sb="32" eb="33">
      <t>トウ</t>
    </rPh>
    <phoneticPr fontId="1"/>
  </si>
  <si>
    <t>　子育て支援室 ・ 遊戯室</t>
    <rPh sb="1" eb="3">
      <t>コソダ</t>
    </rPh>
    <rPh sb="4" eb="6">
      <t>シエン</t>
    </rPh>
    <rPh sb="6" eb="7">
      <t>シツ</t>
    </rPh>
    <rPh sb="10" eb="13">
      <t>ユウギシツ</t>
    </rPh>
    <phoneticPr fontId="1"/>
  </si>
  <si>
    <t>　個々の子どもの心身の状態をよく見ながら在園している園児に行っている教育・保育の内容と関連させ、在園している園児と触れ合う機会や場面を工夫したり、親子で行事に参加できるよう配慮したり柔軟に無理なく活動内容の充実を図る。</t>
    <rPh sb="1" eb="3">
      <t>ココ</t>
    </rPh>
    <rPh sb="4" eb="5">
      <t>コ</t>
    </rPh>
    <rPh sb="8" eb="10">
      <t>シンシン</t>
    </rPh>
    <rPh sb="11" eb="13">
      <t>ジョウタイ</t>
    </rPh>
    <rPh sb="16" eb="17">
      <t>ミ</t>
    </rPh>
    <rPh sb="20" eb="22">
      <t>ザイエン</t>
    </rPh>
    <rPh sb="26" eb="28">
      <t>エンジ</t>
    </rPh>
    <rPh sb="29" eb="30">
      <t>オコナ</t>
    </rPh>
    <rPh sb="34" eb="36">
      <t>キョウイク</t>
    </rPh>
    <rPh sb="37" eb="39">
      <t>ホイク</t>
    </rPh>
    <rPh sb="40" eb="42">
      <t>ナイヨウ</t>
    </rPh>
    <rPh sb="43" eb="45">
      <t>カンレン</t>
    </rPh>
    <rPh sb="48" eb="50">
      <t>ザイエン</t>
    </rPh>
    <rPh sb="54" eb="56">
      <t>エンジ</t>
    </rPh>
    <rPh sb="57" eb="58">
      <t>フ</t>
    </rPh>
    <rPh sb="59" eb="60">
      <t>ア</t>
    </rPh>
    <rPh sb="61" eb="63">
      <t>キカイ</t>
    </rPh>
    <rPh sb="64" eb="66">
      <t>バメン</t>
    </rPh>
    <rPh sb="67" eb="69">
      <t>クフウ</t>
    </rPh>
    <rPh sb="73" eb="75">
      <t>オヤコ</t>
    </rPh>
    <rPh sb="76" eb="78">
      <t>ギョウジ</t>
    </rPh>
    <rPh sb="79" eb="81">
      <t>サンカ</t>
    </rPh>
    <rPh sb="86" eb="88">
      <t>ハイリョ</t>
    </rPh>
    <rPh sb="91" eb="93">
      <t>ジュウナン</t>
    </rPh>
    <rPh sb="94" eb="96">
      <t>ムリ</t>
    </rPh>
    <rPh sb="98" eb="100">
      <t>カツドウ</t>
    </rPh>
    <rPh sb="100" eb="102">
      <t>ナイヨウ</t>
    </rPh>
    <rPh sb="103" eb="105">
      <t>ジュウジツ</t>
    </rPh>
    <rPh sb="106" eb="107">
      <t>ハカ</t>
    </rPh>
    <phoneticPr fontId="1"/>
  </si>
  <si>
    <t>　ホームページ・回覧板等・前橋市ホームページ等</t>
    <rPh sb="8" eb="10">
      <t>カイラン</t>
    </rPh>
    <rPh sb="10" eb="11">
      <t>バン</t>
    </rPh>
    <rPh sb="11" eb="12">
      <t>ナド</t>
    </rPh>
    <rPh sb="13" eb="16">
      <t>マエバシシ</t>
    </rPh>
    <rPh sb="22" eb="23">
      <t>トウ</t>
    </rPh>
    <phoneticPr fontId="1"/>
  </si>
  <si>
    <t>・児童の状況により保育教諭を加配。
・必要に応じ手の空いている保育教諭が補佐する。</t>
    <rPh sb="1" eb="3">
      <t>ジドウ</t>
    </rPh>
    <rPh sb="4" eb="6">
      <t>ジョウキョウ</t>
    </rPh>
    <rPh sb="9" eb="11">
      <t>ホイク</t>
    </rPh>
    <rPh sb="11" eb="13">
      <t>キョウユ</t>
    </rPh>
    <rPh sb="14" eb="16">
      <t>カハイ</t>
    </rPh>
    <rPh sb="19" eb="21">
      <t>ヒツヨウ</t>
    </rPh>
    <rPh sb="22" eb="23">
      <t>オウ</t>
    </rPh>
    <rPh sb="24" eb="25">
      <t>テ</t>
    </rPh>
    <rPh sb="26" eb="27">
      <t>ア</t>
    </rPh>
    <rPh sb="31" eb="33">
      <t>ホイク</t>
    </rPh>
    <rPh sb="33" eb="35">
      <t>キョウユ</t>
    </rPh>
    <rPh sb="36" eb="38">
      <t>ホサ</t>
    </rPh>
    <phoneticPr fontId="1"/>
  </si>
  <si>
    <t>　平成３０年３月に新築のため基準クリア。</t>
    <rPh sb="1" eb="3">
      <t>ヘイセイ</t>
    </rPh>
    <rPh sb="5" eb="6">
      <t>ネン</t>
    </rPh>
    <rPh sb="7" eb="8">
      <t>ツキ</t>
    </rPh>
    <rPh sb="9" eb="11">
      <t>シンチク</t>
    </rPh>
    <rPh sb="14" eb="16">
      <t>キジュン</t>
    </rPh>
    <phoneticPr fontId="1"/>
  </si>
  <si>
    <t>　災害・事故対応マニュアルを整備し、毎月避難訓練や消火訓練を実施。</t>
    <rPh sb="0" eb="1">
      <t>サイガイ</t>
    </rPh>
    <rPh sb="2" eb="4">
      <t>ジコ</t>
    </rPh>
    <rPh sb="4" eb="6">
      <t>タイオウ</t>
    </rPh>
    <rPh sb="12" eb="14">
      <t>セイビ</t>
    </rPh>
    <rPh sb="16" eb="18">
      <t>マイツキ</t>
    </rPh>
    <rPh sb="18" eb="20">
      <t>ヒナン</t>
    </rPh>
    <rPh sb="20" eb="22">
      <t>クンレン</t>
    </rPh>
    <rPh sb="23" eb="25">
      <t>ショウカ</t>
    </rPh>
    <rPh sb="25" eb="27">
      <t>クンレン</t>
    </rPh>
    <rPh sb="28" eb="30">
      <t>ジッシ</t>
    </rPh>
    <phoneticPr fontId="1"/>
  </si>
  <si>
    <t>　群馬総合ガードシステムと１１０番非常通報装置設置、さすまた・防犯カメラ設置。</t>
    <rPh sb="1" eb="2">
      <t>グンマ</t>
    </rPh>
    <rPh sb="2" eb="4">
      <t>ソウゴウ</t>
    </rPh>
    <rPh sb="15" eb="16">
      <t>バン</t>
    </rPh>
    <rPh sb="16" eb="18">
      <t>ヒジョウ</t>
    </rPh>
    <rPh sb="18" eb="20">
      <t>ツウホウ</t>
    </rPh>
    <rPh sb="20" eb="22">
      <t>ソウチ</t>
    </rPh>
    <rPh sb="22" eb="24">
      <t>セッチ</t>
    </rPh>
    <rPh sb="30" eb="32">
      <t>ボウハン</t>
    </rPh>
    <rPh sb="35" eb="37">
      <t>セッチ</t>
    </rPh>
    <phoneticPr fontId="1"/>
  </si>
  <si>
    <t>　施設内外の整備、用具等の衛生管理に努める。</t>
    <rPh sb="1" eb="2">
      <t>シセツ</t>
    </rPh>
    <rPh sb="2" eb="4">
      <t>ナイガイ</t>
    </rPh>
    <rPh sb="5" eb="7">
      <t>セイビ</t>
    </rPh>
    <rPh sb="8" eb="10">
      <t>ヨウグ</t>
    </rPh>
    <rPh sb="10" eb="11">
      <t>トウ</t>
    </rPh>
    <rPh sb="12" eb="14">
      <t>エイセイ</t>
    </rPh>
    <rPh sb="14" eb="16">
      <t>カンリ</t>
    </rPh>
    <rPh sb="17" eb="18">
      <t>ツト</t>
    </rPh>
    <phoneticPr fontId="1"/>
  </si>
  <si>
    <t>　年２回園医による健康診断</t>
    <rPh sb="1" eb="2">
      <t>ネン</t>
    </rPh>
    <rPh sb="3" eb="4">
      <t>カイ</t>
    </rPh>
    <rPh sb="4" eb="5">
      <t>エン</t>
    </rPh>
    <rPh sb="5" eb="6">
      <t>イ</t>
    </rPh>
    <rPh sb="9" eb="11">
      <t>ケンコウ</t>
    </rPh>
    <rPh sb="11" eb="13">
      <t>シンダン</t>
    </rPh>
    <phoneticPr fontId="1"/>
  </si>
  <si>
    <t>　年１回、群馬中央病院・健康づくり財団で検診</t>
    <rPh sb="1" eb="2">
      <t>ネン</t>
    </rPh>
    <rPh sb="3" eb="4">
      <t>カイ</t>
    </rPh>
    <rPh sb="5" eb="7">
      <t>グンマ</t>
    </rPh>
    <rPh sb="7" eb="9">
      <t>チュウオウ</t>
    </rPh>
    <rPh sb="9" eb="11">
      <t>ビョウイン</t>
    </rPh>
    <rPh sb="12" eb="14">
      <t>ケンコウ</t>
    </rPh>
    <rPh sb="17" eb="19">
      <t>ザイダン</t>
    </rPh>
    <rPh sb="20" eb="22">
      <t>ケンシン</t>
    </rPh>
    <phoneticPr fontId="1"/>
  </si>
  <si>
    <r>
      <t>　職員が感染症等に的確</t>
    </r>
    <r>
      <rPr>
        <sz val="11"/>
        <color rgb="FFFF0000"/>
        <rFont val="ＭＳ Ｐゴシック"/>
        <family val="3"/>
        <charset val="128"/>
        <scheme val="minor"/>
      </rPr>
      <t>、</t>
    </r>
    <r>
      <rPr>
        <sz val="11"/>
        <color theme="1"/>
        <rFont val="ＭＳ Ｐゴシック"/>
        <family val="3"/>
        <charset val="128"/>
        <scheme val="minor"/>
      </rPr>
      <t>迅速に予防又は対応するためにマニュアルを作成。園内研修等で振り返り学びを深める。</t>
    </r>
    <rPh sb="1" eb="3">
      <t>ショクイン</t>
    </rPh>
    <rPh sb="4" eb="7">
      <t>カンセンショウ</t>
    </rPh>
    <rPh sb="7" eb="8">
      <t>トウ</t>
    </rPh>
    <rPh sb="9" eb="11">
      <t>テキカク</t>
    </rPh>
    <rPh sb="12" eb="14">
      <t>ジンソク</t>
    </rPh>
    <rPh sb="15" eb="17">
      <t>ヨボウ</t>
    </rPh>
    <rPh sb="17" eb="18">
      <t>マタ</t>
    </rPh>
    <rPh sb="19" eb="21">
      <t>タイオウ</t>
    </rPh>
    <rPh sb="32" eb="34">
      <t>サクセイ</t>
    </rPh>
    <rPh sb="35" eb="37">
      <t>エンナイ</t>
    </rPh>
    <rPh sb="37" eb="39">
      <t>ケンシュウ</t>
    </rPh>
    <rPh sb="39" eb="40">
      <t>トウ</t>
    </rPh>
    <rPh sb="41" eb="42">
      <t>フ</t>
    </rPh>
    <rPh sb="43" eb="44">
      <t>カエ</t>
    </rPh>
    <rPh sb="45" eb="46">
      <t>マナ</t>
    </rPh>
    <rPh sb="48" eb="49">
      <t>フカ</t>
    </rPh>
    <phoneticPr fontId="1"/>
  </si>
  <si>
    <t>　園の遊具で事故の起こりやすい場所には、必ず職員を配置する。月に１回職員による遊具点検・年に１回業者による遊具点検を行う。職員でひやりはっと研修等を行い、事故防止に努める。</t>
    <rPh sb="0" eb="2">
      <t>ユウグ</t>
    </rPh>
    <rPh sb="3" eb="5">
      <t>ジコ</t>
    </rPh>
    <rPh sb="6" eb="7">
      <t>オ</t>
    </rPh>
    <rPh sb="12" eb="14">
      <t>バショ</t>
    </rPh>
    <rPh sb="17" eb="18">
      <t>カナラ</t>
    </rPh>
    <rPh sb="19" eb="21">
      <t>ショクイン</t>
    </rPh>
    <rPh sb="22" eb="24">
      <t>ハイチ</t>
    </rPh>
    <rPh sb="27" eb="28">
      <t>ツキ</t>
    </rPh>
    <rPh sb="30" eb="31">
      <t>カイ</t>
    </rPh>
    <rPh sb="31" eb="33">
      <t>ショクイン</t>
    </rPh>
    <rPh sb="36" eb="38">
      <t>ユウグ</t>
    </rPh>
    <rPh sb="38" eb="40">
      <t>テンケン</t>
    </rPh>
    <rPh sb="41" eb="42">
      <t>ネン</t>
    </rPh>
    <rPh sb="44" eb="45">
      <t>カイ</t>
    </rPh>
    <rPh sb="45" eb="47">
      <t>ギョウシャ</t>
    </rPh>
    <rPh sb="50" eb="52">
      <t>ユウグ</t>
    </rPh>
    <rPh sb="52" eb="54">
      <t>テンケン</t>
    </rPh>
    <rPh sb="55" eb="56">
      <t>オコナ</t>
    </rPh>
    <rPh sb="58" eb="60">
      <t>ショクイン</t>
    </rPh>
    <rPh sb="67" eb="69">
      <t>ケンシュウ</t>
    </rPh>
    <rPh sb="69" eb="70">
      <t>トウ</t>
    </rPh>
    <rPh sb="74" eb="76">
      <t>ジコ</t>
    </rPh>
    <rPh sb="76" eb="78">
      <t>ボウシ</t>
    </rPh>
    <rPh sb="79" eb="80">
      <t>ツト</t>
    </rPh>
    <phoneticPr fontId="1"/>
  </si>
  <si>
    <t>　浦野医院</t>
    <rPh sb="1" eb="3">
      <t>ウラノ</t>
    </rPh>
    <rPh sb="3" eb="5">
      <t>イイン</t>
    </rPh>
    <phoneticPr fontId="1"/>
  </si>
  <si>
    <t>　群馬県前橋市平和町二丁目１２－４</t>
    <rPh sb="1" eb="4">
      <t>グンマケン</t>
    </rPh>
    <rPh sb="4" eb="7">
      <t>マエバシシ</t>
    </rPh>
    <rPh sb="7" eb="10">
      <t>ヘイワマチ</t>
    </rPh>
    <rPh sb="10" eb="11">
      <t>ニ</t>
    </rPh>
    <rPh sb="11" eb="13">
      <t>チョウメ</t>
    </rPh>
    <phoneticPr fontId="1"/>
  </si>
  <si>
    <t>　定期健康診断</t>
    <rPh sb="1" eb="3">
      <t>テイキ</t>
    </rPh>
    <rPh sb="3" eb="5">
      <t>ケンコウ</t>
    </rPh>
    <rPh sb="5" eb="7">
      <t>シンダン</t>
    </rPh>
    <phoneticPr fontId="1"/>
  </si>
  <si>
    <t>　自己評価チェック表により実施</t>
    <rPh sb="1" eb="3">
      <t>ジコ</t>
    </rPh>
    <rPh sb="3" eb="5">
      <t>ヒョウカ</t>
    </rPh>
    <rPh sb="9" eb="10">
      <t>ヒョウ</t>
    </rPh>
    <rPh sb="13" eb="15">
      <t>ジッシ</t>
    </rPh>
    <phoneticPr fontId="1"/>
  </si>
  <si>
    <t>　システムを保護者に周知（重要事項説明書・掲示）</t>
    <rPh sb="6" eb="9">
      <t>ホゴシャ</t>
    </rPh>
    <rPh sb="10" eb="12">
      <t>シュウチ</t>
    </rPh>
    <rPh sb="13" eb="15">
      <t>ジュウヨウ</t>
    </rPh>
    <rPh sb="15" eb="17">
      <t>ジコウ</t>
    </rPh>
    <rPh sb="17" eb="20">
      <t>セツメイショ</t>
    </rPh>
    <rPh sb="21" eb="23">
      <t>ケイジ</t>
    </rPh>
    <phoneticPr fontId="1"/>
  </si>
  <si>
    <t>　市と必要に応じて相談を実施。</t>
    <rPh sb="2" eb="4">
      <t>ヒツヨウ</t>
    </rPh>
    <rPh sb="5" eb="6">
      <t>オウ</t>
    </rPh>
    <rPh sb="8" eb="10">
      <t>ソウダン</t>
    </rPh>
    <rPh sb="11" eb="13">
      <t>ジッシ</t>
    </rPh>
    <phoneticPr fontId="1"/>
  </si>
  <si>
    <t>　毎月の園だより・一斉メール・ホームページ等で周知・連絡・・説明。入園式・保育参観・その他の行事等でもお知らせする。</t>
    <rPh sb="1" eb="2">
      <t>エン</t>
    </rPh>
    <rPh sb="6" eb="8">
      <t>イッセイ</t>
    </rPh>
    <rPh sb="18" eb="19">
      <t>トウ</t>
    </rPh>
    <rPh sb="20" eb="22">
      <t>シュウチ</t>
    </rPh>
    <rPh sb="23" eb="25">
      <t>レンラク</t>
    </rPh>
    <rPh sb="27" eb="29">
      <t>セツメイ</t>
    </rPh>
    <rPh sb="30" eb="33">
      <t>ニュウエンシキ</t>
    </rPh>
    <rPh sb="34" eb="36">
      <t>ホイク</t>
    </rPh>
    <rPh sb="36" eb="38">
      <t>サンカン</t>
    </rPh>
    <rPh sb="41" eb="42">
      <t>タ</t>
    </rPh>
    <rPh sb="43" eb="45">
      <t>ギョウジ</t>
    </rPh>
    <rPh sb="45" eb="46">
      <t>トウ</t>
    </rPh>
    <rPh sb="49" eb="50">
      <t>シ</t>
    </rPh>
    <phoneticPr fontId="1"/>
  </si>
  <si>
    <t>（別紙６）</t>
    <phoneticPr fontId="1"/>
  </si>
  <si>
    <t>資料　１</t>
    <rPh sb="0" eb="2">
      <t>シリョウ</t>
    </rPh>
    <phoneticPr fontId="1"/>
  </si>
  <si>
    <t>平成３１年度幼保連携型認定こども園の認可申請について</t>
    <rPh sb="0" eb="2">
      <t>ヘイセイ</t>
    </rPh>
    <rPh sb="4" eb="6">
      <t>ネンド</t>
    </rPh>
    <rPh sb="6" eb="7">
      <t>ヨウ</t>
    </rPh>
    <rPh sb="7" eb="8">
      <t>ホ</t>
    </rPh>
    <rPh sb="8" eb="10">
      <t>レンケイ</t>
    </rPh>
    <rPh sb="10" eb="11">
      <t>ガタ</t>
    </rPh>
    <rPh sb="11" eb="13">
      <t>ニンテイ</t>
    </rPh>
    <rPh sb="16" eb="17">
      <t>エン</t>
    </rPh>
    <rPh sb="18" eb="20">
      <t>ニンカ</t>
    </rPh>
    <rPh sb="20" eb="22">
      <t>シンセイ</t>
    </rPh>
    <phoneticPr fontId="1"/>
  </si>
  <si>
    <t>１．申請施設</t>
    <rPh sb="2" eb="4">
      <t>シンセイ</t>
    </rPh>
    <rPh sb="4" eb="6">
      <t>シセツ</t>
    </rPh>
    <phoneticPr fontId="1"/>
  </si>
  <si>
    <t>現在の類型</t>
    <rPh sb="0" eb="2">
      <t>ゲンザイ</t>
    </rPh>
    <rPh sb="3" eb="4">
      <t>ルイケイ</t>
    </rPh>
    <phoneticPr fontId="1"/>
  </si>
  <si>
    <t>施設名</t>
    <rPh sb="0" eb="1">
      <t>シセツ</t>
    </rPh>
    <rPh sb="1" eb="2">
      <t>メイ</t>
    </rPh>
    <phoneticPr fontId="1"/>
  </si>
  <si>
    <t>認可後施設名</t>
    <rPh sb="0" eb="2">
      <t>ニンカ</t>
    </rPh>
    <rPh sb="2" eb="3">
      <t>ゴ</t>
    </rPh>
    <rPh sb="3" eb="5">
      <t>シセツ</t>
    </rPh>
    <rPh sb="5" eb="6">
      <t>メイ</t>
    </rPh>
    <phoneticPr fontId="1"/>
  </si>
  <si>
    <t>保育園</t>
    <rPh sb="0" eb="3">
      <t>ホイクエン</t>
    </rPh>
    <phoneticPr fontId="1"/>
  </si>
  <si>
    <t>前橋保育園</t>
    <rPh sb="0" eb="2">
      <t>マエバシ</t>
    </rPh>
    <rPh sb="2" eb="5">
      <t>ホイクエン</t>
    </rPh>
    <phoneticPr fontId="1"/>
  </si>
  <si>
    <t>まえばしこども園</t>
    <rPh sb="7" eb="8">
      <t>エン</t>
    </rPh>
    <phoneticPr fontId="1"/>
  </si>
  <si>
    <t>幼稚園型認定こども園</t>
    <rPh sb="0" eb="3">
      <t>ヨウチエン</t>
    </rPh>
    <rPh sb="3" eb="4">
      <t>ガタ</t>
    </rPh>
    <rPh sb="4" eb="6">
      <t>ニンテイ</t>
    </rPh>
    <rPh sb="9" eb="10">
      <t>エン</t>
    </rPh>
    <phoneticPr fontId="1"/>
  </si>
  <si>
    <t>わかくさ幼稚園</t>
    <rPh sb="4" eb="7">
      <t>ヨウチエン</t>
    </rPh>
    <phoneticPr fontId="1"/>
  </si>
  <si>
    <t>幼保連携型認定こども園　わかくさ幼稚園</t>
    <rPh sb="16" eb="19">
      <t>ヨウチエン</t>
    </rPh>
    <phoneticPr fontId="1"/>
  </si>
  <si>
    <t>木の実幼稚園</t>
    <rPh sb="0" eb="1">
      <t>コ</t>
    </rPh>
    <rPh sb="2" eb="3">
      <t>ミ</t>
    </rPh>
    <rPh sb="3" eb="6">
      <t>ヨウチエン</t>
    </rPh>
    <phoneticPr fontId="1"/>
  </si>
  <si>
    <t>幼保連携型認定こども園　木の実幼稚園</t>
    <rPh sb="12" eb="13">
      <t>コ</t>
    </rPh>
    <rPh sb="14" eb="15">
      <t>ミ</t>
    </rPh>
    <rPh sb="15" eb="18">
      <t>ヨウチエン</t>
    </rPh>
    <phoneticPr fontId="1"/>
  </si>
  <si>
    <t>２．事前審査経過について</t>
    <rPh sb="2" eb="3">
      <t>ジゼン</t>
    </rPh>
    <rPh sb="3" eb="5">
      <t>シンサ</t>
    </rPh>
    <rPh sb="6" eb="8">
      <t>ケイカ</t>
    </rPh>
    <phoneticPr fontId="1"/>
  </si>
  <si>
    <t>項目</t>
    <rPh sb="0" eb="1">
      <t>コウモク</t>
    </rPh>
    <phoneticPr fontId="1"/>
  </si>
  <si>
    <t>開催日・期間等</t>
    <rPh sb="0" eb="3">
      <t>カイサイビ</t>
    </rPh>
    <rPh sb="4" eb="5">
      <t>キカン</t>
    </rPh>
    <rPh sb="5" eb="6">
      <t>トウ</t>
    </rPh>
    <phoneticPr fontId="1"/>
  </si>
  <si>
    <t>備考</t>
    <rPh sb="0" eb="1">
      <t>ビコウ</t>
    </rPh>
    <phoneticPr fontId="1"/>
  </si>
  <si>
    <t>認可申請の説明会</t>
    <rPh sb="0" eb="2">
      <t>ニンカ</t>
    </rPh>
    <rPh sb="2" eb="4">
      <t>シンセイ</t>
    </rPh>
    <rPh sb="5" eb="8">
      <t>セツメイカイ</t>
    </rPh>
    <phoneticPr fontId="1"/>
  </si>
  <si>
    <t>１２施設、２０名参加</t>
    <rPh sb="2" eb="4">
      <t>シセツ</t>
    </rPh>
    <rPh sb="7" eb="9">
      <t>サンカ</t>
    </rPh>
    <phoneticPr fontId="1"/>
  </si>
  <si>
    <t>第一次申請書提出期限</t>
    <rPh sb="0" eb="1">
      <t>ダイ</t>
    </rPh>
    <rPh sb="1" eb="3">
      <t>イチジ</t>
    </rPh>
    <rPh sb="3" eb="5">
      <t>シンセイ</t>
    </rPh>
    <rPh sb="5" eb="6">
      <t>ショ</t>
    </rPh>
    <rPh sb="6" eb="8">
      <t>テイシュツ</t>
    </rPh>
    <rPh sb="8" eb="10">
      <t>キゲン</t>
    </rPh>
    <phoneticPr fontId="1"/>
  </si>
  <si>
    <t>提出施設数　３</t>
    <rPh sb="0" eb="1">
      <t>テイシュツ</t>
    </rPh>
    <rPh sb="1" eb="3">
      <t>シセツ</t>
    </rPh>
    <rPh sb="3" eb="4">
      <t>スウ</t>
    </rPh>
    <phoneticPr fontId="1"/>
  </si>
  <si>
    <t>申請書内容の修正期間</t>
    <rPh sb="0" eb="2">
      <t>シンセイ</t>
    </rPh>
    <rPh sb="2" eb="3">
      <t>ショ</t>
    </rPh>
    <rPh sb="3" eb="5">
      <t>ナイヨウ</t>
    </rPh>
    <rPh sb="6" eb="8">
      <t>シュウセイ</t>
    </rPh>
    <rPh sb="8" eb="10">
      <t>キカン</t>
    </rPh>
    <phoneticPr fontId="1"/>
  </si>
  <si>
    <t>平成30年10月1日～
　　　　　　　　　12月20日</t>
    <rPh sb="0" eb="1">
      <t>ヘイセイ</t>
    </rPh>
    <phoneticPr fontId="1"/>
  </si>
  <si>
    <t>修正後の最終申請書提出日</t>
    <rPh sb="0" eb="2">
      <t>シュウセイ</t>
    </rPh>
    <rPh sb="2" eb="3">
      <t>ゴ</t>
    </rPh>
    <rPh sb="4" eb="6">
      <t>サイシュウ</t>
    </rPh>
    <rPh sb="6" eb="8">
      <t>シンセイ</t>
    </rPh>
    <rPh sb="8" eb="9">
      <t>ショ</t>
    </rPh>
    <rPh sb="9" eb="11">
      <t>テイシュツ</t>
    </rPh>
    <rPh sb="11" eb="12">
      <t>ヒ</t>
    </rPh>
    <phoneticPr fontId="1"/>
  </si>
  <si>
    <t>現地調査日</t>
    <rPh sb="0" eb="2">
      <t>ゲンチ</t>
    </rPh>
    <rPh sb="2" eb="4">
      <t>チョウサ</t>
    </rPh>
    <rPh sb="4" eb="5">
      <t>ヒ</t>
    </rPh>
    <phoneticPr fontId="1"/>
  </si>
  <si>
    <t>平成31年1月15日</t>
    <rPh sb="0" eb="1">
      <t>ヘイセイ</t>
    </rPh>
    <rPh sb="5" eb="6">
      <t>ガツ</t>
    </rPh>
    <phoneticPr fontId="1"/>
  </si>
  <si>
    <t>前橋保育園、木の実幼稚園</t>
    <rPh sb="0" eb="1">
      <t>マエバシ</t>
    </rPh>
    <rPh sb="1" eb="4">
      <t>ホイクエン</t>
    </rPh>
    <rPh sb="5" eb="6">
      <t>コ</t>
    </rPh>
    <rPh sb="7" eb="8">
      <t>ミ</t>
    </rPh>
    <rPh sb="8" eb="11">
      <t>ヨウチエン</t>
    </rPh>
    <phoneticPr fontId="1"/>
  </si>
  <si>
    <t>平成31年1月17日</t>
    <rPh sb="0" eb="1">
      <t>ヘイセイ</t>
    </rPh>
    <rPh sb="5" eb="6">
      <t>ガツ</t>
    </rPh>
    <phoneticPr fontId="1"/>
  </si>
  <si>
    <t>わかくさ幼稚園</t>
    <rPh sb="3" eb="6">
      <t>ヨウチエン</t>
    </rPh>
    <phoneticPr fontId="1"/>
  </si>
  <si>
    <t>事前審査会</t>
    <rPh sb="0" eb="1">
      <t>ジゼン</t>
    </rPh>
    <rPh sb="1" eb="4">
      <t>シンサカイ</t>
    </rPh>
    <phoneticPr fontId="1"/>
  </si>
  <si>
    <t>平成31年1月25日</t>
    <rPh sb="0" eb="1">
      <t>ヘイセイ</t>
    </rPh>
    <phoneticPr fontId="1"/>
  </si>
  <si>
    <t>出席者８名（事前審査会委員は９名。子育て施設課、幼児教育センター、指導監査課の各職員）</t>
    <rPh sb="0" eb="2">
      <t>シュッセキシャ</t>
    </rPh>
    <rPh sb="6" eb="8">
      <t>ジゼン</t>
    </rPh>
    <rPh sb="8" eb="10">
      <t>シンサ</t>
    </rPh>
    <rPh sb="10" eb="11">
      <t>カイ</t>
    </rPh>
    <rPh sb="11" eb="13">
      <t>イイン</t>
    </rPh>
    <rPh sb="15" eb="16">
      <t>メイ</t>
    </rPh>
    <rPh sb="17" eb="19">
      <t>コソダ</t>
    </rPh>
    <rPh sb="20" eb="22">
      <t>シセツ</t>
    </rPh>
    <rPh sb="22" eb="23">
      <t>カ</t>
    </rPh>
    <rPh sb="24" eb="26">
      <t>ヨウジ</t>
    </rPh>
    <rPh sb="26" eb="28">
      <t>キョウイク</t>
    </rPh>
    <rPh sb="33" eb="35">
      <t>シドウ</t>
    </rPh>
    <rPh sb="35" eb="37">
      <t>カンサ</t>
    </rPh>
    <rPh sb="37" eb="38">
      <t>カ</t>
    </rPh>
    <rPh sb="39" eb="40">
      <t>カク</t>
    </rPh>
    <rPh sb="40" eb="42">
      <t>ショクイン</t>
    </rPh>
    <phoneticPr fontId="1"/>
  </si>
  <si>
    <t>３．事前審査結果</t>
    <rPh sb="2" eb="4">
      <t>ジゼン</t>
    </rPh>
    <rPh sb="4" eb="6">
      <t>シンサ</t>
    </rPh>
    <rPh sb="6" eb="8">
      <t>ケッカ</t>
    </rPh>
    <phoneticPr fontId="1"/>
  </si>
  <si>
    <t>　平成31年1月25日に事前審査会を行った結果、各施設とも幼保連携型認定こども園の基準を満たすと判断する。</t>
    <rPh sb="1" eb="3">
      <t>ヘイセイ</t>
    </rPh>
    <rPh sb="5" eb="6">
      <t>ネン</t>
    </rPh>
    <rPh sb="7" eb="8">
      <t>ガツ</t>
    </rPh>
    <rPh sb="10" eb="11">
      <t>ニチ</t>
    </rPh>
    <rPh sb="12" eb="14">
      <t>ジゼン</t>
    </rPh>
    <rPh sb="14" eb="17">
      <t>シンサカイ</t>
    </rPh>
    <rPh sb="18" eb="19">
      <t>オコナ</t>
    </rPh>
    <rPh sb="21" eb="23">
      <t>ケッカ</t>
    </rPh>
    <rPh sb="24" eb="25">
      <t>カク</t>
    </rPh>
    <rPh sb="25" eb="27">
      <t>シセツ</t>
    </rPh>
    <rPh sb="29" eb="30">
      <t>ヨウ</t>
    </rPh>
    <rPh sb="30" eb="31">
      <t>ホ</t>
    </rPh>
    <rPh sb="31" eb="33">
      <t>レンケイ</t>
    </rPh>
    <rPh sb="33" eb="34">
      <t>ガタ</t>
    </rPh>
    <rPh sb="34" eb="36">
      <t>ニンテイ</t>
    </rPh>
    <rPh sb="39" eb="40">
      <t>エン</t>
    </rPh>
    <rPh sb="41" eb="43">
      <t>キジュン</t>
    </rPh>
    <rPh sb="44" eb="45">
      <t>ミ</t>
    </rPh>
    <rPh sb="48" eb="50">
      <t>ハンダン</t>
    </rPh>
    <phoneticPr fontId="1"/>
  </si>
  <si>
    <t>４．事業開始年月</t>
    <rPh sb="2" eb="4">
      <t>ジギョウ</t>
    </rPh>
    <rPh sb="4" eb="6">
      <t>カイシ</t>
    </rPh>
    <rPh sb="6" eb="8">
      <t>ネンゲツ</t>
    </rPh>
    <phoneticPr fontId="1"/>
  </si>
  <si>
    <t>　平成３１年４月１日</t>
    <rPh sb="1" eb="3">
      <t>ヘイセイ</t>
    </rPh>
    <rPh sb="5" eb="6">
      <t>ネン</t>
    </rPh>
    <rPh sb="7" eb="8">
      <t>ガツ</t>
    </rPh>
    <rPh sb="9" eb="10">
      <t>ニチ</t>
    </rPh>
    <phoneticPr fontId="1"/>
  </si>
  <si>
    <t>平成30</t>
    <rPh sb="0" eb="1">
      <t>ヘイセイ</t>
    </rPh>
    <phoneticPr fontId="1"/>
  </si>
  <si>
    <t>前橋市嶺町1365-5</t>
    <rPh sb="0" eb="3">
      <t>マエバシシ</t>
    </rPh>
    <rPh sb="3" eb="5">
      <t>ミネマチ</t>
    </rPh>
    <phoneticPr fontId="1"/>
  </si>
  <si>
    <t>学校法人　森本学園</t>
    <rPh sb="0" eb="1">
      <t>ガッコウ</t>
    </rPh>
    <rPh sb="1" eb="3">
      <t>ホウジン</t>
    </rPh>
    <rPh sb="5" eb="7">
      <t>モリモト</t>
    </rPh>
    <rPh sb="6" eb="8">
      <t>ガクエン</t>
    </rPh>
    <phoneticPr fontId="1"/>
  </si>
  <si>
    <t>理事長　小林　一博</t>
    <rPh sb="0" eb="2">
      <t>リジチョウ</t>
    </rPh>
    <rPh sb="3" eb="5">
      <t>コバヤシ</t>
    </rPh>
    <rPh sb="6" eb="8">
      <t>カズヒロ</t>
    </rPh>
    <phoneticPr fontId="1"/>
  </si>
  <si>
    <t>幼保連携型認定こども園　わかくさ幼稚園</t>
    <rPh sb="0" eb="7">
      <t>ヨウホレンケイガタニンテイ</t>
    </rPh>
    <rPh sb="10" eb="11">
      <t>エン</t>
    </rPh>
    <rPh sb="16" eb="19">
      <t>ヨウチエン</t>
    </rPh>
    <phoneticPr fontId="1"/>
  </si>
  <si>
    <t>小林　一博</t>
    <rPh sb="0" eb="1">
      <t>コバヤシ</t>
    </rPh>
    <rPh sb="2" eb="4">
      <t>カズヒロ</t>
    </rPh>
    <phoneticPr fontId="1"/>
  </si>
  <si>
    <t>認可定員　 ：</t>
    <phoneticPr fontId="1"/>
  </si>
  <si>
    <t>90名</t>
    <rPh sb="2" eb="3">
      <t>メイ</t>
    </rPh>
    <phoneticPr fontId="1"/>
  </si>
  <si>
    <t>小林　一博</t>
    <rPh sb="1" eb="3">
      <t>カズヒロ</t>
    </rPh>
    <phoneticPr fontId="1"/>
  </si>
  <si>
    <t>平成31年　　4月　　1日</t>
    <rPh sb="0" eb="1">
      <t>ヘイセイ</t>
    </rPh>
    <phoneticPr fontId="1"/>
  </si>
  <si>
    <t>10ヵ月 　～　5歳</t>
    <rPh sb="2" eb="3">
      <t>ゲツ</t>
    </rPh>
    <phoneticPr fontId="1"/>
  </si>
  <si>
    <t>教
育
及
び
保
育
の
目
標
並
び
に
主
な
内
容</t>
    <phoneticPr fontId="1"/>
  </si>
  <si>
    <t>幼児期は、心情、意欲、態度、基本的生活習慣など、生涯にわたる人間形成の基礎が培われる極めて重要な時期である。幼稚園教育要領を踏まえ幼児期の発達の特性を把握し、子供自らが主体的な活動ができる環境構成を行い、保育の充実を図る。特に本園では「英語教育」と豊かな自然に恵まれた「環境」を生かし「健全で、心情豊かで、たくましく、そしてグローバルな子供」の育成を目指す。</t>
    <rPh sb="0" eb="2">
      <t>ヨウジキ</t>
    </rPh>
    <rPh sb="4" eb="6">
      <t>シンジョウ</t>
    </rPh>
    <rPh sb="7" eb="9">
      <t>イヨク</t>
    </rPh>
    <rPh sb="10" eb="12">
      <t>タイド</t>
    </rPh>
    <rPh sb="13" eb="16">
      <t>キホンテキ</t>
    </rPh>
    <rPh sb="16" eb="18">
      <t>セイカツ</t>
    </rPh>
    <rPh sb="18" eb="20">
      <t>シュウカン</t>
    </rPh>
    <rPh sb="23" eb="25">
      <t>ショウガイ</t>
    </rPh>
    <rPh sb="29" eb="31">
      <t>ニンゲン</t>
    </rPh>
    <rPh sb="31" eb="33">
      <t>ケイセイ</t>
    </rPh>
    <rPh sb="34" eb="36">
      <t>キソ</t>
    </rPh>
    <rPh sb="37" eb="38">
      <t>ツチカ</t>
    </rPh>
    <rPh sb="41" eb="42">
      <t>キワ</t>
    </rPh>
    <rPh sb="44" eb="46">
      <t>ジュウヨウ</t>
    </rPh>
    <rPh sb="47" eb="49">
      <t>ジキ</t>
    </rPh>
    <rPh sb="53" eb="56">
      <t>ヨウチエン</t>
    </rPh>
    <rPh sb="56" eb="58">
      <t>キョウイク</t>
    </rPh>
    <rPh sb="58" eb="60">
      <t>ヨウリョウ</t>
    </rPh>
    <rPh sb="61" eb="62">
      <t>フ</t>
    </rPh>
    <rPh sb="64" eb="67">
      <t>ヨウジキ</t>
    </rPh>
    <rPh sb="68" eb="70">
      <t>ハッタツ</t>
    </rPh>
    <rPh sb="71" eb="73">
      <t>トクセイ</t>
    </rPh>
    <rPh sb="74" eb="76">
      <t>ハアク</t>
    </rPh>
    <rPh sb="78" eb="80">
      <t>コドモ</t>
    </rPh>
    <rPh sb="80" eb="81">
      <t>ミズカ</t>
    </rPh>
    <rPh sb="83" eb="86">
      <t>シュタイテキ</t>
    </rPh>
    <rPh sb="87" eb="89">
      <t>カツドウ</t>
    </rPh>
    <rPh sb="93" eb="95">
      <t>カンキョウ</t>
    </rPh>
    <rPh sb="95" eb="97">
      <t>コウセイ</t>
    </rPh>
    <rPh sb="98" eb="99">
      <t>オコナ</t>
    </rPh>
    <rPh sb="101" eb="103">
      <t>ホイク</t>
    </rPh>
    <rPh sb="104" eb="106">
      <t>ジュウジツ</t>
    </rPh>
    <rPh sb="107" eb="108">
      <t>ハカ</t>
    </rPh>
    <rPh sb="110" eb="111">
      <t>トク</t>
    </rPh>
    <rPh sb="112" eb="113">
      <t>ホン</t>
    </rPh>
    <rPh sb="113" eb="114">
      <t>エン</t>
    </rPh>
    <rPh sb="117" eb="119">
      <t>エイゴ</t>
    </rPh>
    <rPh sb="119" eb="121">
      <t>キョウイク</t>
    </rPh>
    <rPh sb="123" eb="124">
      <t>ユタ</t>
    </rPh>
    <rPh sb="126" eb="128">
      <t>シゼン</t>
    </rPh>
    <rPh sb="129" eb="130">
      <t>メグ</t>
    </rPh>
    <rPh sb="134" eb="136">
      <t>カンキョウ</t>
    </rPh>
    <rPh sb="138" eb="139">
      <t>イ</t>
    </rPh>
    <rPh sb="142" eb="144">
      <t>ケンゼン</t>
    </rPh>
    <rPh sb="146" eb="148">
      <t>シンジョウ</t>
    </rPh>
    <rPh sb="148" eb="149">
      <t>ユタ</t>
    </rPh>
    <rPh sb="167" eb="169">
      <t>コドモ</t>
    </rPh>
    <rPh sb="171" eb="173">
      <t>イクセイ</t>
    </rPh>
    <rPh sb="174" eb="176">
      <t>メザ</t>
    </rPh>
    <phoneticPr fontId="1"/>
  </si>
  <si>
    <t>　　幼保連携型認定こども園教育・保育要領をベースに一人一人が自己発揮できる活動を多く取り入れる。特に園の周囲または、地域にある豊かな自然環境に触れられるようにしていく。週一回の園外保育を設け小動物との触れ合いや地産物の収穫と食の体験を積極的に行い、周囲の様々な環境に好奇心や探究心をもって関わり、郷土に対する愛着心、環境の重大さに気づき、生命を尊ぶ態度と心を育てる。また、将来のグローバル化を見据えて導入している、遊びの要素を多く取り入れた「グレープシード英会話カリキュラム」はネイティブから自然に「会話」を習得できる内容となっているため、一層の充実を図る。</t>
    <rPh sb="1" eb="8">
      <t>ヨウホレンケイガタニンテイ</t>
    </rPh>
    <rPh sb="11" eb="12">
      <t>エン</t>
    </rPh>
    <rPh sb="23" eb="25">
      <t>ヒトリ</t>
    </rPh>
    <rPh sb="25" eb="27">
      <t>ヒトリ</t>
    </rPh>
    <rPh sb="28" eb="30">
      <t>ジコ</t>
    </rPh>
    <rPh sb="30" eb="32">
      <t>ハッキ</t>
    </rPh>
    <rPh sb="35" eb="36">
      <t>アソ</t>
    </rPh>
    <rPh sb="38" eb="39">
      <t>オオ</t>
    </rPh>
    <rPh sb="40" eb="41">
      <t>ト</t>
    </rPh>
    <rPh sb="42" eb="43">
      <t>イ</t>
    </rPh>
    <rPh sb="46" eb="47">
      <t>トク</t>
    </rPh>
    <rPh sb="48" eb="49">
      <t>エン</t>
    </rPh>
    <rPh sb="50" eb="52">
      <t>シュウイ</t>
    </rPh>
    <rPh sb="56" eb="58">
      <t>チイキ</t>
    </rPh>
    <rPh sb="61" eb="62">
      <t>ユタ</t>
    </rPh>
    <rPh sb="64" eb="66">
      <t>シゼン</t>
    </rPh>
    <rPh sb="66" eb="68">
      <t>カンキョウ</t>
    </rPh>
    <rPh sb="69" eb="70">
      <t>フ</t>
    </rPh>
    <rPh sb="83" eb="85">
      <t>イッカイ</t>
    </rPh>
    <rPh sb="86" eb="90">
      <t>エンガイホイク</t>
    </rPh>
    <rPh sb="98" eb="99">
      <t>フ</t>
    </rPh>
    <rPh sb="100" eb="101">
      <t>ア</t>
    </rPh>
    <rPh sb="103" eb="105">
      <t>チサン</t>
    </rPh>
    <rPh sb="105" eb="106">
      <t>ブツ</t>
    </rPh>
    <rPh sb="107" eb="109">
      <t>シュウカク</t>
    </rPh>
    <rPh sb="110" eb="111">
      <t>ショク</t>
    </rPh>
    <rPh sb="112" eb="114">
      <t>タイケン</t>
    </rPh>
    <rPh sb="115" eb="118">
      <t>セッキョクテキ</t>
    </rPh>
    <rPh sb="119" eb="120">
      <t>オコナ</t>
    </rPh>
    <rPh sb="122" eb="124">
      <t>シュウイ</t>
    </rPh>
    <rPh sb="125" eb="127">
      <t>サマザマ</t>
    </rPh>
    <rPh sb="128" eb="130">
      <t>カンキョウ</t>
    </rPh>
    <rPh sb="131" eb="134">
      <t>コウキシン</t>
    </rPh>
    <rPh sb="135" eb="137">
      <t>タンキュウ</t>
    </rPh>
    <rPh sb="137" eb="138">
      <t>シン</t>
    </rPh>
    <rPh sb="142" eb="143">
      <t>カカ</t>
    </rPh>
    <rPh sb="146" eb="148">
      <t>キョウド</t>
    </rPh>
    <rPh sb="149" eb="150">
      <t>タイ</t>
    </rPh>
    <rPh sb="152" eb="154">
      <t>アイチャク</t>
    </rPh>
    <rPh sb="154" eb="155">
      <t>シン</t>
    </rPh>
    <rPh sb="159" eb="161">
      <t>ジュウダイ</t>
    </rPh>
    <rPh sb="163" eb="164">
      <t>キ</t>
    </rPh>
    <rPh sb="167" eb="169">
      <t>セイメイ</t>
    </rPh>
    <rPh sb="169" eb="170">
      <t>トウト</t>
    </rPh>
    <rPh sb="173" eb="175">
      <t>タイド</t>
    </rPh>
    <rPh sb="176" eb="177">
      <t>ココロ</t>
    </rPh>
    <rPh sb="178" eb="179">
      <t>ソダ</t>
    </rPh>
    <rPh sb="185" eb="187">
      <t>ショウライ</t>
    </rPh>
    <rPh sb="193" eb="194">
      <t>カ</t>
    </rPh>
    <rPh sb="195" eb="197">
      <t>ミス</t>
    </rPh>
    <rPh sb="199" eb="201">
      <t>ドウニュウ</t>
    </rPh>
    <rPh sb="206" eb="207">
      <t>アソ</t>
    </rPh>
    <rPh sb="209" eb="211">
      <t>ヨウソ</t>
    </rPh>
    <rPh sb="212" eb="213">
      <t>オオ</t>
    </rPh>
    <rPh sb="214" eb="215">
      <t>ト</t>
    </rPh>
    <rPh sb="216" eb="217">
      <t>イ</t>
    </rPh>
    <rPh sb="227" eb="230">
      <t>エイカイワ</t>
    </rPh>
    <rPh sb="245" eb="247">
      <t>シゼン</t>
    </rPh>
    <rPh sb="249" eb="251">
      <t>カイワ</t>
    </rPh>
    <rPh sb="253" eb="255">
      <t>シュウトク</t>
    </rPh>
    <rPh sb="258" eb="260">
      <t>ナイヨウ</t>
    </rPh>
    <rPh sb="269" eb="271">
      <t>イッソウ</t>
    </rPh>
    <rPh sb="272" eb="274">
      <t>ジュウジツ</t>
    </rPh>
    <rPh sb="275" eb="276">
      <t>ハカ</t>
    </rPh>
    <phoneticPr fontId="1"/>
  </si>
  <si>
    <t>週6日・年間　　259　日（休園日　日曜、祝祭日　開園記念日（１号認定のみ））</t>
    <rPh sb="18" eb="20">
      <t>ニチヨウ</t>
    </rPh>
    <rPh sb="21" eb="24">
      <t>シュクサイジツ</t>
    </rPh>
    <rPh sb="23" eb="24">
      <t>ヒ</t>
    </rPh>
    <rPh sb="25" eb="27">
      <t>カイエン</t>
    </rPh>
    <rPh sb="27" eb="30">
      <t>キネンビ</t>
    </rPh>
    <rPh sb="32" eb="33">
      <t>ゴウ</t>
    </rPh>
    <rPh sb="33" eb="35">
      <t>ニンテイ</t>
    </rPh>
    <phoneticPr fontId="1"/>
  </si>
  <si>
    <t>日</t>
    <phoneticPr fontId="1"/>
  </si>
  <si>
    <t>年末年始、お盆、年度切り替え、開園記念日</t>
    <rPh sb="0" eb="1">
      <t>ネンマツ</t>
    </rPh>
    <rPh sb="1" eb="3">
      <t>ネンシ</t>
    </rPh>
    <rPh sb="5" eb="6">
      <t>ボン</t>
    </rPh>
    <rPh sb="7" eb="9">
      <t>ネンド</t>
    </rPh>
    <rPh sb="9" eb="10">
      <t>キ</t>
    </rPh>
    <rPh sb="11" eb="12">
      <t>カ</t>
    </rPh>
    <rPh sb="15" eb="17">
      <t>カイエン</t>
    </rPh>
    <rPh sb="17" eb="20">
      <t>キネンビ</t>
    </rPh>
    <phoneticPr fontId="1"/>
  </si>
  <si>
    <t>入園式、運動会、卒園式</t>
    <rPh sb="0" eb="2">
      <t>ニュウエンシキ</t>
    </rPh>
    <rPh sb="3" eb="6">
      <t>ウンドウカイ</t>
    </rPh>
    <rPh sb="7" eb="9">
      <t>ソツエン</t>
    </rPh>
    <rPh sb="9" eb="10">
      <t>シキ</t>
    </rPh>
    <phoneticPr fontId="1"/>
  </si>
  <si>
    <t>8：00～19：00</t>
    <phoneticPr fontId="1"/>
  </si>
  <si>
    <t>8：00～16：00</t>
    <phoneticPr fontId="1"/>
  </si>
  <si>
    <t>9：00～15：00</t>
    <phoneticPr fontId="1"/>
  </si>
  <si>
    <r>
      <t>8：00'</t>
    </r>
    <r>
      <rPr>
        <sz val="11"/>
        <rFont val="ＭＳ Ｐゴシック"/>
        <family val="3"/>
        <charset val="128"/>
        <scheme val="minor"/>
      </rPr>
      <t>～16：00</t>
    </r>
    <phoneticPr fontId="1"/>
  </si>
  <si>
    <t>具体的事業
（実施事業に丸を記載）</t>
    <phoneticPr fontId="1"/>
  </si>
  <si>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</si>
  <si>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・親子の集いの広場事業
・教育・保育相談事業</t>
    <phoneticPr fontId="1"/>
  </si>
  <si>
    <t>　地域の家庭において、当該子どもの養育に関する各般の問題につき、その保護者からの相談に応じ、必要な情報の提供及び助言その他必要な援助を行う事業</t>
    <phoneticPr fontId="1"/>
  </si>
  <si>
    <t>・育児支援家庭訪問事業</t>
    <phoneticPr fontId="1"/>
  </si>
  <si>
    <t>　保護者の疾病その他の理由により、家庭において保育されることが一時的に困難となった地域の子どもにつき、認定こども園又はその家庭において保育を行う事業</t>
    <phoneticPr fontId="1"/>
  </si>
  <si>
    <t>・施設型一時保育事業
・訪問型一時保育事業</t>
    <phoneticPr fontId="1"/>
  </si>
  <si>
    <t>　地域の子どもの養育に関する援助を受けることを希望する保護者と当該援助を行うことを希望する民間の団体若しくは個人との連絡及び調整を行う事業</t>
    <phoneticPr fontId="1"/>
  </si>
  <si>
    <t>・地域の子育て支援に関する情報提供
・紹介事業</t>
    <phoneticPr fontId="1"/>
  </si>
  <si>
    <t>　地域の子どもの養育に関する援助を行う民間の団体若しくは個人に対する必要な情報の提供及び助言を行う事業</t>
    <phoneticPr fontId="1"/>
  </si>
  <si>
    <t>・子育てサークル及び子育てボランティアの育成支援事業</t>
    <phoneticPr fontId="1"/>
  </si>
  <si>
    <t>　その他（右欄に事業を記載）</t>
    <phoneticPr fontId="1"/>
  </si>
  <si>
    <t>事業の概要
（事業の目標、催頻度利用料等を記載）</t>
    <phoneticPr fontId="1"/>
  </si>
  <si>
    <t>・親子の集いの広場事業(ピコちゃんクラブ）　月２回　無料
・教育保育相談事業　随時、無料</t>
    <rPh sb="0" eb="2">
      <t>オヤコ</t>
    </rPh>
    <rPh sb="3" eb="4">
      <t>ツド</t>
    </rPh>
    <rPh sb="6" eb="8">
      <t>ヒロバ</t>
    </rPh>
    <rPh sb="8" eb="10">
      <t>ジギョウ</t>
    </rPh>
    <rPh sb="21" eb="22">
      <t>ツキ</t>
    </rPh>
    <rPh sb="23" eb="24">
      <t>カイ</t>
    </rPh>
    <rPh sb="26" eb="28">
      <t>ムリョウ</t>
    </rPh>
    <rPh sb="30" eb="32">
      <t>キョウイク</t>
    </rPh>
    <rPh sb="32" eb="34">
      <t>ホイク</t>
    </rPh>
    <rPh sb="34" eb="36">
      <t>ソウダン</t>
    </rPh>
    <rPh sb="36" eb="38">
      <t>ジギョウ</t>
    </rPh>
    <rPh sb="39" eb="41">
      <t>ズイジ</t>
    </rPh>
    <rPh sb="42" eb="44">
      <t>ムリョウ</t>
    </rPh>
    <phoneticPr fontId="1"/>
  </si>
  <si>
    <t>入園手数料（入園時）</t>
    <rPh sb="0" eb="1">
      <t>ニュウエン</t>
    </rPh>
    <rPh sb="1" eb="3">
      <t>テスウ</t>
    </rPh>
    <rPh sb="3" eb="4">
      <t>リョウ</t>
    </rPh>
    <rPh sb="5" eb="7">
      <t>ニュウエン</t>
    </rPh>
    <rPh sb="7" eb="8">
      <t>ジ</t>
    </rPh>
    <phoneticPr fontId="1"/>
  </si>
  <si>
    <t>年額</t>
    <phoneticPr fontId="1"/>
  </si>
  <si>
    <t>○</t>
    <phoneticPr fontId="1"/>
  </si>
  <si>
    <r>
      <t>維持費（英会話コース）　</t>
    </r>
    <r>
      <rPr>
        <sz val="9"/>
        <rFont val="ＭＳ Ｐゴシック"/>
        <family val="3"/>
        <charset val="128"/>
        <scheme val="minor"/>
      </rPr>
      <t>：講師人件費等</t>
    </r>
    <rPh sb="0" eb="2">
      <t>イジヒ</t>
    </rPh>
    <rPh sb="3" eb="6">
      <t>エイカイワ</t>
    </rPh>
    <rPh sb="13" eb="15">
      <t>コウシ</t>
    </rPh>
    <rPh sb="15" eb="18">
      <t>ジンケンヒ</t>
    </rPh>
    <rPh sb="18" eb="19">
      <t>トウ</t>
    </rPh>
    <phoneticPr fontId="1"/>
  </si>
  <si>
    <t>年額</t>
    <phoneticPr fontId="1"/>
  </si>
  <si>
    <t>教材費（英会話コース）</t>
    <rPh sb="2" eb="5">
      <t>エイカイワ</t>
    </rPh>
    <phoneticPr fontId="1"/>
  </si>
  <si>
    <t>年額</t>
    <phoneticPr fontId="1"/>
  </si>
  <si>
    <t>年額</t>
    <phoneticPr fontId="1"/>
  </si>
  <si>
    <t>実費徴収</t>
    <phoneticPr fontId="1"/>
  </si>
  <si>
    <t>給食費（２号は主食代のみ）</t>
    <rPh sb="0" eb="3">
      <t>キュウショクヒ</t>
    </rPh>
    <rPh sb="5" eb="6">
      <t>ゴウ</t>
    </rPh>
    <rPh sb="7" eb="8">
      <t>シュショク</t>
    </rPh>
    <rPh sb="8" eb="9">
      <t>ダイ</t>
    </rPh>
    <phoneticPr fontId="1"/>
  </si>
  <si>
    <t>〇</t>
    <phoneticPr fontId="1"/>
  </si>
  <si>
    <t>１号認定　5,000円
２号認定　1,000円</t>
    <rPh sb="1" eb="2">
      <t>ゴウ</t>
    </rPh>
    <rPh sb="2" eb="4">
      <t>ニンテイ</t>
    </rPh>
    <rPh sb="10" eb="11">
      <t>エン</t>
    </rPh>
    <rPh sb="13" eb="14">
      <t>ゴウ</t>
    </rPh>
    <rPh sb="14" eb="16">
      <t>ニンテイ</t>
    </rPh>
    <rPh sb="22" eb="23">
      <t>エン</t>
    </rPh>
    <phoneticPr fontId="1"/>
  </si>
  <si>
    <t>スクールバス</t>
    <phoneticPr fontId="1"/>
  </si>
  <si>
    <t>預かり保育（１号認定児）</t>
    <rPh sb="2" eb="4">
      <t>ホイク</t>
    </rPh>
    <rPh sb="7" eb="8">
      <t>ゴウ</t>
    </rPh>
    <rPh sb="8" eb="10">
      <t>ニンテイ</t>
    </rPh>
    <rPh sb="10" eb="11">
      <t>ジ</t>
    </rPh>
    <phoneticPr fontId="1"/>
  </si>
  <si>
    <t>利用毎200円</t>
    <rPh sb="0" eb="2">
      <t>リヨウ</t>
    </rPh>
    <rPh sb="2" eb="3">
      <t>マイ</t>
    </rPh>
    <rPh sb="6" eb="7">
      <t>エン</t>
    </rPh>
    <phoneticPr fontId="1"/>
  </si>
  <si>
    <t>○</t>
    <phoneticPr fontId="1"/>
  </si>
  <si>
    <t>430円</t>
    <rPh sb="3" eb="4">
      <t>エン</t>
    </rPh>
    <phoneticPr fontId="1"/>
  </si>
  <si>
    <t>PTA会費（月額500円）
ＰＴＡ新聞（年額250円）</t>
    <rPh sb="3" eb="5">
      <t>カイヒ</t>
    </rPh>
    <rPh sb="6" eb="8">
      <t>ゲツガク</t>
    </rPh>
    <rPh sb="11" eb="12">
      <t>エン</t>
    </rPh>
    <rPh sb="17" eb="19">
      <t>シンブン</t>
    </rPh>
    <rPh sb="20" eb="22">
      <t>ネンガク</t>
    </rPh>
    <rPh sb="25" eb="26">
      <t>エン</t>
    </rPh>
    <phoneticPr fontId="1"/>
  </si>
  <si>
    <t>（弁当持参の頻度：　　　　4回/1月あたり　）
２号・３号認定児も同様</t>
    <rPh sb="14" eb="15">
      <t>カイ</t>
    </rPh>
    <rPh sb="17" eb="18">
      <t>ツキ</t>
    </rPh>
    <rPh sb="25" eb="26">
      <t>ゴウ</t>
    </rPh>
    <rPh sb="28" eb="29">
      <t>ゴウ</t>
    </rPh>
    <rPh sb="29" eb="31">
      <t>ニンテイ</t>
    </rPh>
    <rPh sb="31" eb="32">
      <t>ジ</t>
    </rPh>
    <rPh sb="33" eb="35">
      <t>ドウヨウ</t>
    </rPh>
    <phoneticPr fontId="1"/>
  </si>
  <si>
    <t>（</t>
    <phoneticPr fontId="1"/>
  </si>
  <si>
    <t>）</t>
    <phoneticPr fontId="1"/>
  </si>
  <si>
    <t>（</t>
    <phoneticPr fontId="1"/>
  </si>
  <si>
    <t>）</t>
    <phoneticPr fontId="1"/>
  </si>
  <si>
    <t>幼稚園教諭のみ</t>
    <phoneticPr fontId="1"/>
  </si>
  <si>
    <t xml:space="preserve">                    施 
設
の
概
要 </t>
    <phoneticPr fontId="1"/>
  </si>
  <si>
    <t>施設設備等の概要</t>
    <phoneticPr fontId="1"/>
  </si>
  <si>
    <t>㎡　</t>
    <phoneticPr fontId="1"/>
  </si>
  <si>
    <t>所有　・　借地</t>
    <phoneticPr fontId="1"/>
  </si>
  <si>
    <t>建物所有・賃貸</t>
    <phoneticPr fontId="1"/>
  </si>
  <si>
    <t>鉄骨・木造</t>
    <rPh sb="0" eb="2">
      <t>テッコツ</t>
    </rPh>
    <rPh sb="3" eb="5">
      <t>モクゾウ</t>
    </rPh>
    <phoneticPr fontId="1"/>
  </si>
  <si>
    <t>造　</t>
    <phoneticPr fontId="1"/>
  </si>
  <si>
    <t>本園２階建、未満児施設平屋</t>
    <rPh sb="0" eb="1">
      <t>エン</t>
    </rPh>
    <rPh sb="2" eb="4">
      <t>カイダテ</t>
    </rPh>
    <rPh sb="5" eb="7">
      <t>ミマン</t>
    </rPh>
    <rPh sb="7" eb="8">
      <t>ジ</t>
    </rPh>
    <rPh sb="8" eb="10">
      <t>シセツ</t>
    </rPh>
    <rPh sb="10" eb="12">
      <t>ヒラヤ</t>
    </rPh>
    <phoneticPr fontId="1"/>
  </si>
  <si>
    <t>（築年）</t>
    <phoneticPr fontId="1"/>
  </si>
  <si>
    <t>室</t>
    <phoneticPr fontId="1"/>
  </si>
  <si>
    <t>㎡</t>
    <phoneticPr fontId="1"/>
  </si>
  <si>
    <t>室</t>
    <phoneticPr fontId="1"/>
  </si>
  <si>
    <t>㎡</t>
    <phoneticPr fontId="1"/>
  </si>
  <si>
    <t>㎡</t>
    <phoneticPr fontId="1"/>
  </si>
  <si>
    <t>室</t>
    <phoneticPr fontId="1"/>
  </si>
  <si>
    <t>㎡</t>
    <phoneticPr fontId="1"/>
  </si>
  <si>
    <t>㎡（移行特例適用の代替地 　　　　　　㎡）</t>
    <phoneticPr fontId="1"/>
  </si>
  <si>
    <t>（大便所10個、小便所10個、職員用7個）</t>
    <phoneticPr fontId="1"/>
  </si>
  <si>
    <t>その他（Ｃ）</t>
    <phoneticPr fontId="1"/>
  </si>
  <si>
    <r>
      <t>入所可能
児童数
（</t>
    </r>
    <r>
      <rPr>
        <sz val="10"/>
        <rFont val="ＭＳ Ｐゴシック"/>
        <family val="3"/>
        <charset val="128"/>
        <scheme val="minor"/>
      </rPr>
      <t>認可定員</t>
    </r>
    <r>
      <rPr>
        <sz val="11"/>
        <rFont val="ＭＳ Ｐゴシック"/>
        <family val="3"/>
        <charset val="128"/>
        <scheme val="minor"/>
      </rPr>
      <t>）</t>
    </r>
    <rPh sb="0" eb="1">
      <t>ニュウショ</t>
    </rPh>
    <rPh sb="2" eb="4">
      <t>カノウ</t>
    </rPh>
    <rPh sb="5" eb="7">
      <t>ジドウ</t>
    </rPh>
    <rPh sb="6" eb="7">
      <t>スウ</t>
    </rPh>
    <rPh sb="10" eb="12">
      <t>ニンカ</t>
    </rPh>
    <rPh sb="12" eb="14">
      <t>テイイン</t>
    </rPh>
    <phoneticPr fontId="1"/>
  </si>
  <si>
    <t xml:space="preserve">園長、副園長、教頭の資格を確認できる書類(経歴書、資格証や免許状等) </t>
    <phoneticPr fontId="1"/>
  </si>
  <si>
    <t>〇</t>
    <phoneticPr fontId="1"/>
  </si>
  <si>
    <t>〇</t>
    <phoneticPr fontId="1"/>
  </si>
  <si>
    <t>〇</t>
    <phoneticPr fontId="1"/>
  </si>
  <si>
    <t>食事提供に関する契約書の写し（業者と契約して給食を提供する場合に限る）</t>
    <phoneticPr fontId="1"/>
  </si>
  <si>
    <t>（記入上の注意）</t>
    <phoneticPr fontId="1"/>
  </si>
  <si>
    <r>
      <t>・職員配置の（　）は非常勤職員（パート等）の数で</t>
    </r>
    <r>
      <rPr>
        <b/>
        <sz val="11"/>
        <rFont val="ＭＳ Ｐゴシック"/>
        <family val="3"/>
        <charset val="128"/>
        <scheme val="minor"/>
      </rPr>
      <t>内数</t>
    </r>
    <r>
      <rPr>
        <sz val="11"/>
        <rFont val="ＭＳ Ｐゴシック"/>
        <family val="3"/>
        <charset val="128"/>
        <scheme val="minor"/>
      </rPr>
      <t>である。</t>
    </r>
    <phoneticPr fontId="1"/>
  </si>
  <si>
    <t>施設名</t>
    <phoneticPr fontId="1"/>
  </si>
  <si>
    <t>クラス数</t>
    <phoneticPr fontId="1"/>
  </si>
  <si>
    <t>（</t>
    <phoneticPr fontId="1"/>
  </si>
  <si>
    <t>）</t>
    <phoneticPr fontId="1"/>
  </si>
  <si>
    <t>１・２歳担当で流動的に担当</t>
    <rPh sb="3" eb="4">
      <t>サイ</t>
    </rPh>
    <rPh sb="4" eb="6">
      <t>タントウ</t>
    </rPh>
    <rPh sb="7" eb="10">
      <t>リュウドウテキ</t>
    </rPh>
    <rPh sb="11" eb="13">
      <t>タントウ</t>
    </rPh>
    <phoneticPr fontId="1"/>
  </si>
  <si>
    <t>）</t>
    <phoneticPr fontId="1"/>
  </si>
  <si>
    <t>（</t>
    <phoneticPr fontId="1"/>
  </si>
  <si>
    <t>（</t>
    <phoneticPr fontId="1"/>
  </si>
  <si>
    <t>）</t>
    <phoneticPr fontId="1"/>
  </si>
  <si>
    <t>⇒</t>
    <phoneticPr fontId="1"/>
  </si>
  <si>
    <t>名簿と保育教諭の数が違う。新規採用予定ならば、名簿にも記載すること。</t>
    <rPh sb="0" eb="2">
      <t>メイボ</t>
    </rPh>
    <rPh sb="3" eb="5">
      <t>ホイク</t>
    </rPh>
    <rPh sb="5" eb="7">
      <t>キョウユ</t>
    </rPh>
    <rPh sb="8" eb="9">
      <t>カズ</t>
    </rPh>
    <rPh sb="10" eb="11">
      <t>チガ</t>
    </rPh>
    <rPh sb="13" eb="15">
      <t>シンキ</t>
    </rPh>
    <rPh sb="15" eb="17">
      <t>サイヨウ</t>
    </rPh>
    <rPh sb="17" eb="19">
      <t>ヨテイ</t>
    </rPh>
    <rPh sb="23" eb="25">
      <t>メイボ</t>
    </rPh>
    <rPh sb="27" eb="29">
      <t>キサイ</t>
    </rPh>
    <phoneticPr fontId="1"/>
  </si>
  <si>
    <t>～</t>
    <phoneticPr fontId="1"/>
  </si>
  <si>
    <t>～</t>
    <phoneticPr fontId="1"/>
  </si>
  <si>
    <t>勤務時間帯</t>
    <phoneticPr fontId="1"/>
  </si>
  <si>
    <t>5歳</t>
    <rPh sb="1" eb="2">
      <t>サイ</t>
    </rPh>
    <phoneticPr fontId="1"/>
  </si>
  <si>
    <t>学級担任</t>
    <rPh sb="0" eb="1">
      <t>ガッキュウ</t>
    </rPh>
    <rPh sb="1" eb="3">
      <t>タンニン</t>
    </rPh>
    <phoneticPr fontId="1"/>
  </si>
  <si>
    <t>4歳</t>
    <rPh sb="0" eb="1">
      <t>サイ</t>
    </rPh>
    <phoneticPr fontId="1"/>
  </si>
  <si>
    <t>～</t>
    <phoneticPr fontId="1"/>
  </si>
  <si>
    <t>パート職員</t>
    <rPh sb="3" eb="5">
      <t>ショクイン</t>
    </rPh>
    <phoneticPr fontId="1"/>
  </si>
  <si>
    <t>3歳</t>
    <rPh sb="1" eb="2">
      <t>サイ</t>
    </rPh>
    <phoneticPr fontId="1"/>
  </si>
  <si>
    <t>3歳</t>
    <rPh sb="0" eb="1">
      <t>サイ</t>
    </rPh>
    <phoneticPr fontId="1"/>
  </si>
  <si>
    <t>～</t>
    <phoneticPr fontId="1"/>
  </si>
  <si>
    <t>2歳</t>
    <rPh sb="1" eb="2">
      <t>サイ</t>
    </rPh>
    <phoneticPr fontId="1"/>
  </si>
  <si>
    <t>1歳</t>
    <rPh sb="1" eb="2">
      <t>サイ</t>
    </rPh>
    <phoneticPr fontId="1"/>
  </si>
  <si>
    <t>勤務時間帯</t>
    <phoneticPr fontId="1"/>
  </si>
  <si>
    <t>0歳</t>
    <rPh sb="1" eb="2">
      <t>サイ</t>
    </rPh>
    <phoneticPr fontId="1"/>
  </si>
  <si>
    <t>～</t>
    <phoneticPr fontId="1"/>
  </si>
  <si>
    <t>～</t>
    <phoneticPr fontId="1"/>
  </si>
  <si>
    <t>（別紙３）</t>
    <phoneticPr fontId="1"/>
  </si>
  <si>
    <t>施設名</t>
    <phoneticPr fontId="1"/>
  </si>
  <si>
    <t>①運営の一体性を確保するために配慮すること</t>
    <phoneticPr fontId="1"/>
  </si>
  <si>
    <t>　（１）３歳以上児の学級数</t>
    <phoneticPr fontId="1"/>
  </si>
  <si>
    <t>）－ア</t>
    <phoneticPr fontId="1"/>
  </si>
  <si>
    <t>　（２）満３歳未満児用保育室、ほふく室、乳児室の面積</t>
    <phoneticPr fontId="1"/>
  </si>
  <si>
    <t>（</t>
    <phoneticPr fontId="1"/>
  </si>
  <si>
    <t>）㎡－イ</t>
    <phoneticPr fontId="1"/>
  </si>
  <si>
    <t>　（３）必要面積</t>
    <phoneticPr fontId="1"/>
  </si>
  <si>
    <t>以降１学級増加ごとに＋100㎡</t>
    <phoneticPr fontId="1"/>
  </si>
  <si>
    <t>（４）園舎の面積</t>
    <phoneticPr fontId="1"/>
  </si>
  <si>
    <t>（</t>
    <phoneticPr fontId="1"/>
  </si>
  <si>
    <t>）㎡</t>
    <phoneticPr fontId="1"/>
  </si>
  <si>
    <t>０歳児クラス</t>
    <rPh sb="1" eb="3">
      <t>サイジ</t>
    </rPh>
    <phoneticPr fontId="1"/>
  </si>
  <si>
    <t>１歳児クラス</t>
    <rPh sb="1" eb="3">
      <t>サイジ</t>
    </rPh>
    <phoneticPr fontId="1"/>
  </si>
  <si>
    <t>２歳児クラス</t>
    <rPh sb="1" eb="3">
      <t>サイジ</t>
    </rPh>
    <phoneticPr fontId="1"/>
  </si>
  <si>
    <t>ひよこ・りす
（３歳・分けて使用）</t>
    <rPh sb="9" eb="10">
      <t>サイ</t>
    </rPh>
    <rPh sb="11" eb="12">
      <t>ワ</t>
    </rPh>
    <rPh sb="14" eb="16">
      <t>シヨウ</t>
    </rPh>
    <phoneticPr fontId="1"/>
  </si>
  <si>
    <t>うさぎ（４歳）</t>
    <rPh sb="5" eb="6">
      <t>サイ</t>
    </rPh>
    <phoneticPr fontId="1"/>
  </si>
  <si>
    <t>きりん（５歳）</t>
    <rPh sb="5" eb="6">
      <t>サイ</t>
    </rPh>
    <phoneticPr fontId="1"/>
  </si>
  <si>
    <t>　（３）満３歳以上の学級数　　　　　　</t>
    <phoneticPr fontId="1"/>
  </si>
  <si>
    <t>（</t>
    <phoneticPr fontId="1"/>
  </si>
  <si>
    <t>　　　①　ウ×３．３</t>
    <phoneticPr fontId="1"/>
  </si>
  <si>
    <t>＋</t>
    <phoneticPr fontId="1"/>
  </si>
  <si>
    <t>エ</t>
    <phoneticPr fontId="1"/>
  </si>
  <si>
    <t>）</t>
    <phoneticPr fontId="1"/>
  </si>
  <si>
    <t>×</t>
    <phoneticPr fontId="1"/>
  </si>
  <si>
    <t>　（６）園庭が園内に</t>
    <phoneticPr fontId="1"/>
  </si>
  <si>
    <t>（</t>
    <phoneticPr fontId="1"/>
  </si>
  <si>
    <t>　（８）設置されている遊具　大型鉄製遊具、中型木製遊具、木製ブランコ、雲梯、鉄棒、砂場、スプリング遊具</t>
    <rPh sb="14" eb="16">
      <t>オオガタ</t>
    </rPh>
    <rPh sb="16" eb="18">
      <t>テツセイ</t>
    </rPh>
    <rPh sb="18" eb="20">
      <t>ユウグ</t>
    </rPh>
    <rPh sb="21" eb="23">
      <t>チュウガタ</t>
    </rPh>
    <rPh sb="23" eb="25">
      <t>モクセイ</t>
    </rPh>
    <rPh sb="25" eb="27">
      <t>ユウグ</t>
    </rPh>
    <rPh sb="28" eb="30">
      <t>モクセイ</t>
    </rPh>
    <rPh sb="35" eb="37">
      <t>ウンテイ</t>
    </rPh>
    <rPh sb="38" eb="40">
      <t>テツボウ</t>
    </rPh>
    <rPh sb="41" eb="43">
      <t>スナバ</t>
    </rPh>
    <rPh sb="49" eb="51">
      <t>ユウグ</t>
    </rPh>
    <phoneticPr fontId="1"/>
  </si>
  <si>
    <t>ある</t>
    <phoneticPr fontId="1"/>
  </si>
  <si>
    <t>ない</t>
    <phoneticPr fontId="1"/>
  </si>
  <si>
    <t>〇</t>
    <phoneticPr fontId="1"/>
  </si>
  <si>
    <t>）</t>
    <phoneticPr fontId="1"/>
  </si>
  <si>
    <t>ない</t>
    <phoneticPr fontId="1"/>
  </si>
  <si>
    <t>飲料水用設備は、手洗用設備・足洗用設備と区別して</t>
    <phoneticPr fontId="1"/>
  </si>
  <si>
    <t>施設名</t>
    <phoneticPr fontId="1"/>
  </si>
  <si>
    <t>食事を通して望ましい食習慣や態度を養い心身の健康を培う。</t>
    <rPh sb="0" eb="2">
      <t>ショクジ</t>
    </rPh>
    <rPh sb="3" eb="4">
      <t>トオ</t>
    </rPh>
    <rPh sb="6" eb="7">
      <t>ノゾ</t>
    </rPh>
    <rPh sb="10" eb="13">
      <t>ショクシュウカン</t>
    </rPh>
    <rPh sb="14" eb="16">
      <t>タイド</t>
    </rPh>
    <rPh sb="17" eb="18">
      <t>ヤシナ</t>
    </rPh>
    <rPh sb="19" eb="21">
      <t>シンシン</t>
    </rPh>
    <rPh sb="22" eb="24">
      <t>ケンコウ</t>
    </rPh>
    <rPh sb="25" eb="26">
      <t>ツチカ</t>
    </rPh>
    <phoneticPr fontId="1"/>
  </si>
  <si>
    <t>６ヶ月から
１歳３ヶ月未満児</t>
    <phoneticPr fontId="1"/>
  </si>
  <si>
    <t>お腹がすき、離乳食を喜んで食べ、いろいろな食べ物を見る、触る、味わう経験を通して自ら進んで食べようとする。</t>
    <rPh sb="4" eb="7">
      <t>リニュウショク</t>
    </rPh>
    <rPh sb="8" eb="9">
      <t>ヨロコ</t>
    </rPh>
    <rPh sb="11" eb="12">
      <t>タ</t>
    </rPh>
    <rPh sb="19" eb="20">
      <t>タ</t>
    </rPh>
    <rPh sb="21" eb="22">
      <t>モノ</t>
    </rPh>
    <rPh sb="23" eb="24">
      <t>ミ</t>
    </rPh>
    <rPh sb="26" eb="27">
      <t>サワ</t>
    </rPh>
    <rPh sb="29" eb="30">
      <t>アジ</t>
    </rPh>
    <rPh sb="32" eb="34">
      <t>ケイケン</t>
    </rPh>
    <rPh sb="35" eb="36">
      <t>トオ</t>
    </rPh>
    <rPh sb="40" eb="41">
      <t>スス</t>
    </rPh>
    <rPh sb="43" eb="44">
      <t>タ</t>
    </rPh>
    <phoneticPr fontId="1"/>
  </si>
  <si>
    <t>・色々な食べ物に関心を持ち、自分で進んで食べ物を持って食べようとする。
・よく遊び、よく眠り、満足るまでミルクを飲む。</t>
    <rPh sb="0" eb="2">
      <t>イロイロ</t>
    </rPh>
    <rPh sb="2" eb="3">
      <t>タ</t>
    </rPh>
    <rPh sb="4" eb="5">
      <t>モノ</t>
    </rPh>
    <rPh sb="6" eb="8">
      <t>カンシン</t>
    </rPh>
    <rPh sb="9" eb="10">
      <t>モ</t>
    </rPh>
    <rPh sb="12" eb="14">
      <t>ジブン</t>
    </rPh>
    <rPh sb="15" eb="16">
      <t>スス</t>
    </rPh>
    <rPh sb="18" eb="19">
      <t>タ</t>
    </rPh>
    <rPh sb="20" eb="21">
      <t>モノ</t>
    </rPh>
    <rPh sb="22" eb="23">
      <t>モ</t>
    </rPh>
    <rPh sb="25" eb="26">
      <t>タ</t>
    </rPh>
    <rPh sb="38" eb="39">
      <t>アソ</t>
    </rPh>
    <rPh sb="43" eb="44">
      <t>ネム</t>
    </rPh>
    <rPh sb="46" eb="48">
      <t>マンゾク</t>
    </rPh>
    <rPh sb="55" eb="56">
      <t>ノ</t>
    </rPh>
    <phoneticPr fontId="1"/>
  </si>
  <si>
    <t>・自分で食べようとする意欲を大切にし、手にもって食べやすいような調理形態のものを用意する。
・食事中は落ち着いて子供と向き合い声をかける。</t>
    <rPh sb="0" eb="1">
      <t>ジブン</t>
    </rPh>
    <rPh sb="2" eb="3">
      <t>タ</t>
    </rPh>
    <rPh sb="9" eb="11">
      <t>イヨク</t>
    </rPh>
    <rPh sb="12" eb="14">
      <t>タイセツ</t>
    </rPh>
    <rPh sb="17" eb="18">
      <t>テ</t>
    </rPh>
    <rPh sb="22" eb="23">
      <t>タ</t>
    </rPh>
    <rPh sb="30" eb="32">
      <t>チョウリ</t>
    </rPh>
    <rPh sb="32" eb="34">
      <t>ケイタイ</t>
    </rPh>
    <rPh sb="38" eb="40">
      <t>ヨウイ</t>
    </rPh>
    <rPh sb="45" eb="48">
      <t>ショクジチュウ</t>
    </rPh>
    <rPh sb="49" eb="50">
      <t>オ</t>
    </rPh>
    <rPh sb="51" eb="52">
      <t>ツ</t>
    </rPh>
    <rPh sb="54" eb="56">
      <t>コドモ</t>
    </rPh>
    <rPh sb="57" eb="58">
      <t>ム</t>
    </rPh>
    <rPh sb="59" eb="60">
      <t>ア</t>
    </rPh>
    <rPh sb="61" eb="62">
      <t>コエ</t>
    </rPh>
    <phoneticPr fontId="1"/>
  </si>
  <si>
    <t>１歳３ヶ月から
２歳未満児</t>
    <phoneticPr fontId="1"/>
  </si>
  <si>
    <t>色々な食べ物に関心を持ち、触る、噛んで味わう経験を通して自分で進んで食べようとする。</t>
    <rPh sb="0" eb="1">
      <t>イロイロ</t>
    </rPh>
    <rPh sb="2" eb="3">
      <t>タ</t>
    </rPh>
    <rPh sb="4" eb="5">
      <t>モノ</t>
    </rPh>
    <rPh sb="6" eb="8">
      <t>カンシン</t>
    </rPh>
    <rPh sb="9" eb="10">
      <t>モ</t>
    </rPh>
    <rPh sb="12" eb="13">
      <t>サワ</t>
    </rPh>
    <rPh sb="15" eb="16">
      <t>カ</t>
    </rPh>
    <rPh sb="18" eb="19">
      <t>アジ</t>
    </rPh>
    <rPh sb="21" eb="23">
      <t>ケイケン</t>
    </rPh>
    <rPh sb="24" eb="25">
      <t>トオ</t>
    </rPh>
    <rPh sb="27" eb="29">
      <t>ジブン</t>
    </rPh>
    <rPh sb="30" eb="31">
      <t>スス</t>
    </rPh>
    <rPh sb="33" eb="34">
      <t>タ</t>
    </rPh>
    <phoneticPr fontId="1"/>
  </si>
  <si>
    <t>よく遊び、よく眠り、楽しい雰囲気の中で食事を楽しむ。</t>
    <rPh sb="2" eb="3">
      <t>アソ</t>
    </rPh>
    <rPh sb="7" eb="8">
      <t>ネム</t>
    </rPh>
    <rPh sb="10" eb="11">
      <t>タノ</t>
    </rPh>
    <rPh sb="13" eb="16">
      <t>フンイキ</t>
    </rPh>
    <rPh sb="17" eb="18">
      <t>ナカ</t>
    </rPh>
    <rPh sb="19" eb="21">
      <t>ショクジ</t>
    </rPh>
    <rPh sb="22" eb="23">
      <t>タノ</t>
    </rPh>
    <phoneticPr fontId="1"/>
  </si>
  <si>
    <t>子供が周りの大人や子供と一緒に食べる楽しさと喜びを感ずるようにし、また人への関心の広がりに配慮する。</t>
    <rPh sb="0" eb="1">
      <t>コドモ</t>
    </rPh>
    <rPh sb="1" eb="2">
      <t>マワ</t>
    </rPh>
    <rPh sb="4" eb="6">
      <t>オトナ</t>
    </rPh>
    <rPh sb="7" eb="9">
      <t>コドモ</t>
    </rPh>
    <rPh sb="10" eb="12">
      <t>イッショ</t>
    </rPh>
    <rPh sb="13" eb="14">
      <t>タ</t>
    </rPh>
    <rPh sb="16" eb="17">
      <t>タノ</t>
    </rPh>
    <rPh sb="20" eb="21">
      <t>ヨロコ</t>
    </rPh>
    <rPh sb="23" eb="24">
      <t>カン</t>
    </rPh>
    <rPh sb="33" eb="34">
      <t>ヒト</t>
    </rPh>
    <rPh sb="36" eb="38">
      <t>カンシン</t>
    </rPh>
    <rPh sb="39" eb="40">
      <t>ヒロ</t>
    </rPh>
    <rPh sb="43" eb="45">
      <t>ハイリョ</t>
    </rPh>
    <phoneticPr fontId="1"/>
  </si>
  <si>
    <t>・色々な種類の食べ物や料理を味わう。
・食生活に必要な基本的な習慣や態度に関心を持つ。</t>
    <rPh sb="1" eb="3">
      <t>シュルイ</t>
    </rPh>
    <rPh sb="4" eb="5">
      <t>タ</t>
    </rPh>
    <rPh sb="6" eb="7">
      <t>モノ</t>
    </rPh>
    <rPh sb="8" eb="10">
      <t>リョウリ</t>
    </rPh>
    <rPh sb="11" eb="12">
      <t>アジ</t>
    </rPh>
    <rPh sb="19" eb="22">
      <t>ショクセイカツ</t>
    </rPh>
    <rPh sb="23" eb="25">
      <t>ヒツヨウ</t>
    </rPh>
    <rPh sb="26" eb="29">
      <t>キホンテキ</t>
    </rPh>
    <rPh sb="30" eb="32">
      <t>シュウカン</t>
    </rPh>
    <rPh sb="33" eb="35">
      <t>タイド</t>
    </rPh>
    <rPh sb="36" eb="38">
      <t>カンシン</t>
    </rPh>
    <rPh sb="39" eb="40">
      <t>モ</t>
    </rPh>
    <phoneticPr fontId="1"/>
  </si>
  <si>
    <t>・保育者が献立について話題にするなど、子供が食事に興味を持つように工夫する。
・配膳や片付けなどの手伝いを自らしようとする気持ちを大切にし、食事に関心をもつようにする。</t>
    <rPh sb="0" eb="3">
      <t>ホイクシャ</t>
    </rPh>
    <rPh sb="4" eb="6">
      <t>コンダテ</t>
    </rPh>
    <rPh sb="10" eb="12">
      <t>ワダイ</t>
    </rPh>
    <rPh sb="18" eb="20">
      <t>コドモ</t>
    </rPh>
    <rPh sb="21" eb="23">
      <t>ショクジ</t>
    </rPh>
    <rPh sb="24" eb="26">
      <t>キョウミ</t>
    </rPh>
    <rPh sb="27" eb="28">
      <t>モ</t>
    </rPh>
    <rPh sb="32" eb="34">
      <t>クフウ</t>
    </rPh>
    <rPh sb="39" eb="41">
      <t>ハイゼン</t>
    </rPh>
    <rPh sb="42" eb="44">
      <t>カタヅ</t>
    </rPh>
    <rPh sb="48" eb="50">
      <t>テツダ</t>
    </rPh>
    <rPh sb="52" eb="53">
      <t>ミズカ</t>
    </rPh>
    <rPh sb="60" eb="62">
      <t>キモ</t>
    </rPh>
    <rPh sb="64" eb="66">
      <t>タイセツ</t>
    </rPh>
    <rPh sb="69" eb="71">
      <t>ショクジ</t>
    </rPh>
    <rPh sb="72" eb="74">
      <t>カンシン</t>
    </rPh>
    <phoneticPr fontId="1"/>
  </si>
  <si>
    <t>食べ物に興味を持ち、自主的に食べようとする姿を尊重する事。また、色々な食べ物に接することができるように配慮する。</t>
    <rPh sb="0" eb="1">
      <t>モノ</t>
    </rPh>
    <rPh sb="2" eb="4">
      <t>キョウミ</t>
    </rPh>
    <rPh sb="5" eb="6">
      <t>モ</t>
    </rPh>
    <rPh sb="8" eb="11">
      <t>ジシュテキ</t>
    </rPh>
    <rPh sb="12" eb="13">
      <t>タ</t>
    </rPh>
    <rPh sb="19" eb="20">
      <t>スガタ</t>
    </rPh>
    <rPh sb="21" eb="23">
      <t>ソンチョウ</t>
    </rPh>
    <rPh sb="25" eb="26">
      <t>コト</t>
    </rPh>
    <rPh sb="30" eb="32">
      <t>イロイロ</t>
    </rPh>
    <rPh sb="33" eb="34">
      <t>タ</t>
    </rPh>
    <rPh sb="35" eb="36">
      <t>モノ</t>
    </rPh>
    <rPh sb="37" eb="38">
      <t>セッ</t>
    </rPh>
    <rPh sb="49" eb="51">
      <t>ハイリョ</t>
    </rPh>
    <phoneticPr fontId="1"/>
  </si>
  <si>
    <t>・食生活に必要な習慣や態度を身につける。
・自分の体に必要な食品の種類や働きに気づき栄養バランスを考慮した食事を摂ろうとする。</t>
    <rPh sb="0" eb="3">
      <t>ショクセイカツ</t>
    </rPh>
    <rPh sb="4" eb="6">
      <t>ヒツヨウ</t>
    </rPh>
    <rPh sb="7" eb="9">
      <t>シュウカン</t>
    </rPh>
    <rPh sb="10" eb="12">
      <t>タイド</t>
    </rPh>
    <rPh sb="13" eb="14">
      <t>ミ</t>
    </rPh>
    <rPh sb="22" eb="24">
      <t>ジブン</t>
    </rPh>
    <rPh sb="25" eb="26">
      <t>カラダ</t>
    </rPh>
    <rPh sb="27" eb="29">
      <t>ヒツヨウ</t>
    </rPh>
    <rPh sb="30" eb="32">
      <t>ショクヒン</t>
    </rPh>
    <rPh sb="33" eb="35">
      <t>シュルイ</t>
    </rPh>
    <rPh sb="36" eb="37">
      <t>ハタラ</t>
    </rPh>
    <rPh sb="39" eb="40">
      <t>キ</t>
    </rPh>
    <rPh sb="42" eb="44">
      <t>エイヨウ</t>
    </rPh>
    <rPh sb="49" eb="51">
      <t>コウリョ</t>
    </rPh>
    <rPh sb="53" eb="55">
      <t>ショクジ</t>
    </rPh>
    <rPh sb="56" eb="57">
      <t>ト</t>
    </rPh>
    <phoneticPr fontId="1"/>
  </si>
  <si>
    <t>・うがい、手洗いなど身の回りを清潔にし、食生活に必要な活動を自分でする。
・健康と食べ物の関係について関心を持つ。</t>
    <rPh sb="3" eb="5">
      <t>テアラ</t>
    </rPh>
    <rPh sb="9" eb="10">
      <t>ミ</t>
    </rPh>
    <rPh sb="11" eb="12">
      <t>マワ</t>
    </rPh>
    <rPh sb="14" eb="16">
      <t>セイケツ</t>
    </rPh>
    <rPh sb="19" eb="22">
      <t>ショクセイカツ</t>
    </rPh>
    <rPh sb="23" eb="25">
      <t>ヒツヨウ</t>
    </rPh>
    <rPh sb="26" eb="28">
      <t>カツドウ</t>
    </rPh>
    <rPh sb="29" eb="31">
      <t>ジブン</t>
    </rPh>
    <rPh sb="37" eb="39">
      <t>ケンコウ</t>
    </rPh>
    <rPh sb="40" eb="41">
      <t>タ</t>
    </rPh>
    <rPh sb="42" eb="43">
      <t>モノ</t>
    </rPh>
    <rPh sb="44" eb="46">
      <t>カンケイ</t>
    </rPh>
    <rPh sb="50" eb="52">
      <t>カンシン</t>
    </rPh>
    <rPh sb="53" eb="54">
      <t>モ</t>
    </rPh>
    <phoneticPr fontId="1"/>
  </si>
  <si>
    <t>健康と食べ物の関係について関心を促すにあたっては、子供の興味・関心をふまえ、全職員の連携のもと子供の発達に応じた内容となるよう配慮する事。</t>
    <rPh sb="0" eb="1">
      <t>ケンコウ</t>
    </rPh>
    <rPh sb="1" eb="2">
      <t>タ</t>
    </rPh>
    <rPh sb="3" eb="4">
      <t>モノ</t>
    </rPh>
    <rPh sb="5" eb="7">
      <t>カンケイ</t>
    </rPh>
    <rPh sb="11" eb="13">
      <t>カンシン</t>
    </rPh>
    <rPh sb="14" eb="15">
      <t>ウナガ</t>
    </rPh>
    <rPh sb="23" eb="25">
      <t>コドモ</t>
    </rPh>
    <rPh sb="26" eb="28">
      <t>キョウミ</t>
    </rPh>
    <rPh sb="30" eb="32">
      <t>カンシン</t>
    </rPh>
    <rPh sb="37" eb="40">
      <t>ゼンショクイン</t>
    </rPh>
    <rPh sb="41" eb="43">
      <t>レンケイ</t>
    </rPh>
    <rPh sb="46" eb="48">
      <t>コドモ</t>
    </rPh>
    <rPh sb="49" eb="51">
      <t>ハッタツ</t>
    </rPh>
    <rPh sb="52" eb="53">
      <t>オウ</t>
    </rPh>
    <rPh sb="55" eb="57">
      <t>ナイヨウ</t>
    </rPh>
    <rPh sb="62" eb="64">
      <t>ハイリョ</t>
    </rPh>
    <rPh sb="66" eb="67">
      <t>コト</t>
    </rPh>
    <phoneticPr fontId="1"/>
  </si>
  <si>
    <t>・保育教諭や友達と一緒に楽しく食事をする。
・異年齢児や友達とともに楽しく食事をする中で食事のマナーを守ろうとする。</t>
    <rPh sb="0" eb="2">
      <t>ホイク</t>
    </rPh>
    <rPh sb="2" eb="4">
      <t>キョウユ</t>
    </rPh>
    <rPh sb="5" eb="7">
      <t>トモダチ</t>
    </rPh>
    <rPh sb="8" eb="10">
      <t>イッショ</t>
    </rPh>
    <rPh sb="11" eb="12">
      <t>タノ</t>
    </rPh>
    <rPh sb="14" eb="16">
      <t>ショクジ</t>
    </rPh>
    <rPh sb="22" eb="23">
      <t>イ</t>
    </rPh>
    <rPh sb="23" eb="25">
      <t>ネンレイ</t>
    </rPh>
    <rPh sb="25" eb="26">
      <t>ジ</t>
    </rPh>
    <rPh sb="27" eb="29">
      <t>トモダチ</t>
    </rPh>
    <rPh sb="33" eb="34">
      <t>タノ</t>
    </rPh>
    <rPh sb="36" eb="38">
      <t>ショクジ</t>
    </rPh>
    <rPh sb="41" eb="42">
      <t>ナカ</t>
    </rPh>
    <rPh sb="43" eb="45">
      <t>ショクジ</t>
    </rPh>
    <rPh sb="50" eb="51">
      <t>マモ</t>
    </rPh>
    <phoneticPr fontId="1"/>
  </si>
  <si>
    <t>・自分で食事ができること、身近な人と一緒に食べる楽しさを味わう。
・友達と楽しく食事をする中で必要な決まりがあることに気が付く。</t>
    <rPh sb="1" eb="3">
      <t>ジブン</t>
    </rPh>
    <rPh sb="4" eb="6">
      <t>ショクジ</t>
    </rPh>
    <rPh sb="13" eb="15">
      <t>ミジカ</t>
    </rPh>
    <rPh sb="16" eb="17">
      <t>ヒト</t>
    </rPh>
    <rPh sb="18" eb="20">
      <t>イッショ</t>
    </rPh>
    <rPh sb="21" eb="22">
      <t>タ</t>
    </rPh>
    <rPh sb="24" eb="25">
      <t>タノ</t>
    </rPh>
    <rPh sb="28" eb="29">
      <t>アジ</t>
    </rPh>
    <rPh sb="34" eb="36">
      <t>トモダチ</t>
    </rPh>
    <rPh sb="37" eb="38">
      <t>タノ</t>
    </rPh>
    <rPh sb="40" eb="42">
      <t>ショクジ</t>
    </rPh>
    <rPh sb="45" eb="46">
      <t>ナカ</t>
    </rPh>
    <rPh sb="47" eb="49">
      <t>ヒツヨウ</t>
    </rPh>
    <rPh sb="50" eb="51">
      <t>キ</t>
    </rPh>
    <rPh sb="59" eb="60">
      <t>キ</t>
    </rPh>
    <rPh sb="61" eb="62">
      <t>ツ</t>
    </rPh>
    <phoneticPr fontId="1"/>
  </si>
  <si>
    <t>・子供との触れ合いの中で共に食事を楽しみ共感する体験をさせる。
・食事のマナーを守る事で、楽しい食事につながる事に気づくように配慮する。</t>
    <rPh sb="0" eb="2">
      <t>コドモ</t>
    </rPh>
    <rPh sb="4" eb="5">
      <t>フ</t>
    </rPh>
    <rPh sb="6" eb="7">
      <t>ア</t>
    </rPh>
    <rPh sb="9" eb="10">
      <t>ナカ</t>
    </rPh>
    <rPh sb="11" eb="12">
      <t>トモ</t>
    </rPh>
    <rPh sb="13" eb="15">
      <t>ショクジ</t>
    </rPh>
    <rPh sb="16" eb="17">
      <t>タノ</t>
    </rPh>
    <rPh sb="19" eb="21">
      <t>キョウカン</t>
    </rPh>
    <rPh sb="23" eb="25">
      <t>タイケン</t>
    </rPh>
    <rPh sb="32" eb="34">
      <t>ショクジ</t>
    </rPh>
    <rPh sb="39" eb="40">
      <t>マモ</t>
    </rPh>
    <rPh sb="41" eb="42">
      <t>コト</t>
    </rPh>
    <rPh sb="44" eb="45">
      <t>タノ</t>
    </rPh>
    <rPh sb="47" eb="49">
      <t>ショクジ</t>
    </rPh>
    <rPh sb="54" eb="55">
      <t>コト</t>
    </rPh>
    <rPh sb="56" eb="57">
      <t>キ</t>
    </rPh>
    <rPh sb="62" eb="64">
      <t>ハイリョ</t>
    </rPh>
    <phoneticPr fontId="1"/>
  </si>
  <si>
    <t>・いろいろな料理に出会い、様々な食文化や発見があることに気づく。
・日本の伝統的な食事の意味を知る。</t>
    <rPh sb="6" eb="8">
      <t>リョウリ</t>
    </rPh>
    <rPh sb="9" eb="11">
      <t>デア</t>
    </rPh>
    <rPh sb="13" eb="15">
      <t>サマザマ</t>
    </rPh>
    <rPh sb="16" eb="19">
      <t>ショクブンカ</t>
    </rPh>
    <rPh sb="20" eb="22">
      <t>ハッケン</t>
    </rPh>
    <rPh sb="28" eb="29">
      <t>キ</t>
    </rPh>
    <rPh sb="34" eb="36">
      <t>ニホン</t>
    </rPh>
    <rPh sb="37" eb="40">
      <t>デントウテキ</t>
    </rPh>
    <rPh sb="41" eb="43">
      <t>ショクジ</t>
    </rPh>
    <rPh sb="44" eb="46">
      <t>イミ</t>
    </rPh>
    <rPh sb="47" eb="48">
      <t>シ</t>
    </rPh>
    <phoneticPr fontId="1"/>
  </si>
  <si>
    <t>旬の食材を知り、季節感を感じる。</t>
    <rPh sb="0" eb="2">
      <t>ショクザイ</t>
    </rPh>
    <rPh sb="3" eb="4">
      <t>シ</t>
    </rPh>
    <rPh sb="6" eb="9">
      <t>キセツカン</t>
    </rPh>
    <rPh sb="10" eb="11">
      <t>カン</t>
    </rPh>
    <phoneticPr fontId="1"/>
  </si>
  <si>
    <t>・子供が生活の中で様々な食文化とかかわり、次第に周囲の世界に好奇心を抱き、その文化に関心を持ち、自分なりに受け止める事ができるようになる過程を大切にする事。
・年に一度「餅つき」を行う。</t>
    <rPh sb="0" eb="2">
      <t>コドモ</t>
    </rPh>
    <rPh sb="3" eb="5">
      <t>セイカツ</t>
    </rPh>
    <rPh sb="6" eb="7">
      <t>ナカ</t>
    </rPh>
    <rPh sb="8" eb="10">
      <t>サマザマ</t>
    </rPh>
    <rPh sb="11" eb="14">
      <t>ショクブンカ</t>
    </rPh>
    <rPh sb="20" eb="22">
      <t>シダイ</t>
    </rPh>
    <rPh sb="23" eb="25">
      <t>シュウイ</t>
    </rPh>
    <rPh sb="26" eb="28">
      <t>セカイ</t>
    </rPh>
    <rPh sb="29" eb="32">
      <t>コウキシン</t>
    </rPh>
    <rPh sb="33" eb="34">
      <t>イダ</t>
    </rPh>
    <rPh sb="38" eb="40">
      <t>ブンカ</t>
    </rPh>
    <rPh sb="41" eb="43">
      <t>カンシン</t>
    </rPh>
    <rPh sb="44" eb="45">
      <t>モ</t>
    </rPh>
    <rPh sb="47" eb="49">
      <t>ジブン</t>
    </rPh>
    <rPh sb="52" eb="53">
      <t>ウ</t>
    </rPh>
    <rPh sb="54" eb="55">
      <t>ト</t>
    </rPh>
    <rPh sb="57" eb="58">
      <t>コト</t>
    </rPh>
    <rPh sb="67" eb="69">
      <t>カテイ</t>
    </rPh>
    <rPh sb="70" eb="72">
      <t>タイセツ</t>
    </rPh>
    <rPh sb="75" eb="76">
      <t>コト</t>
    </rPh>
    <rPh sb="80" eb="81">
      <t>ネン</t>
    </rPh>
    <rPh sb="82" eb="84">
      <t>イチド</t>
    </rPh>
    <rPh sb="85" eb="86">
      <t>モチ</t>
    </rPh>
    <rPh sb="90" eb="91">
      <t>オコナ</t>
    </rPh>
    <phoneticPr fontId="1"/>
  </si>
  <si>
    <t>栽培、飼育、食事などを通して身近な存在に親しみを持ち、すべての命を大切にする心を持つ。</t>
    <rPh sb="0" eb="1">
      <t>サイバイ</t>
    </rPh>
    <rPh sb="1" eb="3">
      <t>シイク</t>
    </rPh>
    <rPh sb="4" eb="6">
      <t>ショクジ</t>
    </rPh>
    <rPh sb="9" eb="10">
      <t>トオ</t>
    </rPh>
    <rPh sb="12" eb="14">
      <t>ミジカ</t>
    </rPh>
    <rPh sb="15" eb="17">
      <t>ソンザイ</t>
    </rPh>
    <rPh sb="18" eb="19">
      <t>シタ</t>
    </rPh>
    <rPh sb="22" eb="23">
      <t>モ</t>
    </rPh>
    <rPh sb="29" eb="30">
      <t>イノチ</t>
    </rPh>
    <rPh sb="31" eb="33">
      <t>タイセツ</t>
    </rPh>
    <rPh sb="36" eb="37">
      <t>ココロ</t>
    </rPh>
    <rPh sb="38" eb="39">
      <t>モ</t>
    </rPh>
    <phoneticPr fontId="1"/>
  </si>
  <si>
    <t>自分たちで「さつまいも」や「だいこん」などの野菜を育て、収穫する。</t>
    <rPh sb="0" eb="1">
      <t>ジブン</t>
    </rPh>
    <rPh sb="21" eb="23">
      <t>ヤサイ</t>
    </rPh>
    <rPh sb="23" eb="24">
      <t>ソダ</t>
    </rPh>
    <rPh sb="26" eb="28">
      <t>シュウカク</t>
    </rPh>
    <phoneticPr fontId="1"/>
  </si>
  <si>
    <t>野菜の栽培を通して、自然の恵みや調理にかかわる人に感謝できるように援助する。</t>
    <rPh sb="0" eb="1">
      <t>ヤサイ</t>
    </rPh>
    <rPh sb="1" eb="3">
      <t>サイバイ</t>
    </rPh>
    <rPh sb="4" eb="5">
      <t>トオ</t>
    </rPh>
    <rPh sb="8" eb="10">
      <t>シゼン</t>
    </rPh>
    <rPh sb="11" eb="12">
      <t>メグ</t>
    </rPh>
    <rPh sb="14" eb="16">
      <t>チョウリ</t>
    </rPh>
    <rPh sb="21" eb="22">
      <t>ヒト</t>
    </rPh>
    <rPh sb="23" eb="25">
      <t>カンシャ</t>
    </rPh>
    <rPh sb="31" eb="33">
      <t>エンジョ</t>
    </rPh>
    <phoneticPr fontId="1"/>
  </si>
  <si>
    <t>・自ら栽培した野菜を使用し、調理を楽しむ。
・食事の準備から後片付けまでの食事作りに自ら関わり、食事を楽しみあう。</t>
    <rPh sb="1" eb="3">
      <t>サイバイ</t>
    </rPh>
    <rPh sb="5" eb="7">
      <t>ヤサイ</t>
    </rPh>
    <rPh sb="8" eb="10">
      <t>シヨウ</t>
    </rPh>
    <rPh sb="12" eb="14">
      <t>チョウリ</t>
    </rPh>
    <rPh sb="15" eb="16">
      <t>タノ</t>
    </rPh>
    <rPh sb="22" eb="24">
      <t>ショクジ</t>
    </rPh>
    <rPh sb="25" eb="27">
      <t>ジュンビ</t>
    </rPh>
    <rPh sb="29" eb="32">
      <t>アトカタヅ</t>
    </rPh>
    <rPh sb="36" eb="38">
      <t>ショクジ</t>
    </rPh>
    <rPh sb="38" eb="39">
      <t>ヅク</t>
    </rPh>
    <rPh sb="41" eb="42">
      <t>ミズカ</t>
    </rPh>
    <rPh sb="43" eb="44">
      <t>カカ</t>
    </rPh>
    <rPh sb="47" eb="49">
      <t>ショクジ</t>
    </rPh>
    <rPh sb="50" eb="51">
      <t>タノ</t>
    </rPh>
    <phoneticPr fontId="1"/>
  </si>
  <si>
    <t>・簡単な食事の準備や後片付けに取り組む。
・友達と協力して調理を楽しむ。</t>
    <rPh sb="0" eb="2">
      <t>カンタン</t>
    </rPh>
    <rPh sb="3" eb="5">
      <t>ショクジ</t>
    </rPh>
    <rPh sb="6" eb="8">
      <t>ジュンビ</t>
    </rPh>
    <rPh sb="9" eb="12">
      <t>アトカタヅ</t>
    </rPh>
    <rPh sb="14" eb="15">
      <t>ト</t>
    </rPh>
    <rPh sb="16" eb="17">
      <t>ク</t>
    </rPh>
    <rPh sb="21" eb="23">
      <t>トモダチ</t>
    </rPh>
    <rPh sb="24" eb="26">
      <t>キョウリョク</t>
    </rPh>
    <rPh sb="28" eb="30">
      <t>チョウリ</t>
    </rPh>
    <rPh sb="31" eb="32">
      <t>タノ</t>
    </rPh>
    <phoneticPr fontId="1"/>
  </si>
  <si>
    <t>自ら調理し、食べる体験を通して食欲や主体性が育まれることを踏まえ子供が食事作りに取り組むことが出来るように配慮する。</t>
    <rPh sb="0" eb="1">
      <t>ミズカ</t>
    </rPh>
    <rPh sb="2" eb="4">
      <t>チョウリ</t>
    </rPh>
    <rPh sb="6" eb="7">
      <t>タ</t>
    </rPh>
    <rPh sb="9" eb="11">
      <t>タイケン</t>
    </rPh>
    <rPh sb="12" eb="13">
      <t>トオ</t>
    </rPh>
    <rPh sb="15" eb="17">
      <t>ショクヨク</t>
    </rPh>
    <rPh sb="18" eb="21">
      <t>シュタイセイ</t>
    </rPh>
    <rPh sb="22" eb="23">
      <t>ハグク</t>
    </rPh>
    <rPh sb="29" eb="30">
      <t>フ</t>
    </rPh>
    <rPh sb="32" eb="34">
      <t>コドモ</t>
    </rPh>
    <rPh sb="35" eb="37">
      <t>ショクジ</t>
    </rPh>
    <rPh sb="37" eb="38">
      <t>ツク</t>
    </rPh>
    <rPh sb="40" eb="41">
      <t>ト</t>
    </rPh>
    <rPh sb="42" eb="43">
      <t>ク</t>
    </rPh>
    <rPh sb="47" eb="49">
      <t>デキ</t>
    </rPh>
    <rPh sb="53" eb="55">
      <t>ハイリョ</t>
    </rPh>
    <phoneticPr fontId="1"/>
  </si>
  <si>
    <t>（１）教育課程・保育計画への
      位置づけ</t>
    <phoneticPr fontId="1"/>
  </si>
  <si>
    <t>食育も保育の一環として、日々の生活の中で楽しみながら行う。</t>
    <rPh sb="0" eb="1">
      <t>ショクイク</t>
    </rPh>
    <rPh sb="2" eb="4">
      <t>ホイク</t>
    </rPh>
    <rPh sb="5" eb="7">
      <t>イッカン</t>
    </rPh>
    <rPh sb="11" eb="13">
      <t>ヒビ</t>
    </rPh>
    <rPh sb="14" eb="16">
      <t>セイカツ</t>
    </rPh>
    <rPh sb="17" eb="18">
      <t>ナカ</t>
    </rPh>
    <rPh sb="19" eb="20">
      <t>タノ</t>
    </rPh>
    <rPh sb="25" eb="26">
      <t>オコナ</t>
    </rPh>
    <phoneticPr fontId="1"/>
  </si>
  <si>
    <t>食育年間計画・年齢別食育年間計画を作成する</t>
    <rPh sb="0" eb="1">
      <t>ショクイク</t>
    </rPh>
    <rPh sb="1" eb="3">
      <t>ネンカン</t>
    </rPh>
    <rPh sb="3" eb="5">
      <t>ケイカク</t>
    </rPh>
    <rPh sb="6" eb="8">
      <t>ネンレイ</t>
    </rPh>
    <rPh sb="8" eb="9">
      <t>ベツ</t>
    </rPh>
    <rPh sb="9" eb="11">
      <t>ショクイク</t>
    </rPh>
    <rPh sb="11" eb="13">
      <t>ネンカン</t>
    </rPh>
    <rPh sb="13" eb="15">
      <t>ケイカク</t>
    </rPh>
    <rPh sb="16" eb="18">
      <t>サクセイ</t>
    </rPh>
    <phoneticPr fontId="1"/>
  </si>
  <si>
    <t>（３）計画の評価・改善と
      職員の協力体制</t>
    <phoneticPr fontId="1"/>
  </si>
  <si>
    <t>全職員が協力して計画を作成、事前準備をした上で取組み、記録を残し計画の見直しを行う。</t>
    <rPh sb="0" eb="3">
      <t>ゼンショクイン</t>
    </rPh>
    <rPh sb="4" eb="6">
      <t>キョウリョク</t>
    </rPh>
    <rPh sb="8" eb="10">
      <t>ケイカク</t>
    </rPh>
    <rPh sb="11" eb="13">
      <t>サクセイ</t>
    </rPh>
    <rPh sb="14" eb="16">
      <t>ジゼン</t>
    </rPh>
    <rPh sb="16" eb="18">
      <t>ジュンビ</t>
    </rPh>
    <rPh sb="21" eb="22">
      <t>ウエ</t>
    </rPh>
    <rPh sb="23" eb="25">
      <t>トリク</t>
    </rPh>
    <rPh sb="27" eb="29">
      <t>キロク</t>
    </rPh>
    <rPh sb="30" eb="31">
      <t>ノコ</t>
    </rPh>
    <rPh sb="32" eb="34">
      <t>ケイカク</t>
    </rPh>
    <rPh sb="35" eb="37">
      <t>ミナオ</t>
    </rPh>
    <rPh sb="39" eb="40">
      <t>オコナ</t>
    </rPh>
    <phoneticPr fontId="1"/>
  </si>
  <si>
    <t>調理士、栄養士がクラスを回り、子供達とのコミュニケーションに努める。</t>
    <rPh sb="0" eb="2">
      <t>チョウリシ</t>
    </rPh>
    <rPh sb="2" eb="5">
      <t>エイヨウシ</t>
    </rPh>
    <rPh sb="10" eb="11">
      <t>マワ</t>
    </rPh>
    <rPh sb="13" eb="16">
      <t>コドモタチ</t>
    </rPh>
    <rPh sb="28" eb="29">
      <t>ツト</t>
    </rPh>
    <phoneticPr fontId="1"/>
  </si>
  <si>
    <t>・アレルギー児の除去食等に配慮した献立を作成する。
・栄養給与目標の確保、栄養バランス、食品の組み合わせを考える。</t>
    <rPh sb="5" eb="6">
      <t>ジ</t>
    </rPh>
    <rPh sb="7" eb="9">
      <t>ジョキョ</t>
    </rPh>
    <rPh sb="9" eb="10">
      <t>ショク</t>
    </rPh>
    <rPh sb="10" eb="11">
      <t>トウ</t>
    </rPh>
    <rPh sb="12" eb="14">
      <t>ハイリョ</t>
    </rPh>
    <rPh sb="16" eb="18">
      <t>コンダテ</t>
    </rPh>
    <rPh sb="19" eb="21">
      <t>サクセイ</t>
    </rPh>
    <rPh sb="26" eb="28">
      <t>エイヨウ</t>
    </rPh>
    <rPh sb="28" eb="30">
      <t>キュウヨ</t>
    </rPh>
    <rPh sb="30" eb="32">
      <t>モクヒョウ</t>
    </rPh>
    <rPh sb="33" eb="35">
      <t>カクホ</t>
    </rPh>
    <rPh sb="36" eb="38">
      <t>エイヨウ</t>
    </rPh>
    <rPh sb="43" eb="45">
      <t>ショクヒン</t>
    </rPh>
    <rPh sb="46" eb="47">
      <t>ク</t>
    </rPh>
    <rPh sb="48" eb="49">
      <t>ア</t>
    </rPh>
    <rPh sb="52" eb="53">
      <t>カンガ</t>
    </rPh>
    <phoneticPr fontId="1"/>
  </si>
  <si>
    <t>・衛生面を考慮しながら年齢に応じて子供自身が配膳等出来ることはするようにする。
・大量調理施設衛生管理マニュアルに則り安心安全な給食の提供ができるようにする。</t>
    <rPh sb="1" eb="4">
      <t>エイセイメン</t>
    </rPh>
    <rPh sb="5" eb="7">
      <t>コウリョ</t>
    </rPh>
    <rPh sb="11" eb="13">
      <t>ネンレイ</t>
    </rPh>
    <rPh sb="14" eb="15">
      <t>オウ</t>
    </rPh>
    <rPh sb="17" eb="19">
      <t>コドモ</t>
    </rPh>
    <rPh sb="19" eb="21">
      <t>ジシン</t>
    </rPh>
    <rPh sb="22" eb="24">
      <t>ハイゼン</t>
    </rPh>
    <rPh sb="24" eb="25">
      <t>トウ</t>
    </rPh>
    <rPh sb="25" eb="27">
      <t>デキ</t>
    </rPh>
    <rPh sb="41" eb="43">
      <t>タイリョウ</t>
    </rPh>
    <rPh sb="43" eb="45">
      <t>チョウリ</t>
    </rPh>
    <rPh sb="45" eb="47">
      <t>シセツ</t>
    </rPh>
    <rPh sb="47" eb="49">
      <t>エイセイ</t>
    </rPh>
    <rPh sb="49" eb="51">
      <t>カンリ</t>
    </rPh>
    <rPh sb="57" eb="58">
      <t>ノット</t>
    </rPh>
    <rPh sb="59" eb="61">
      <t>アンシン</t>
    </rPh>
    <rPh sb="61" eb="63">
      <t>アンゼン</t>
    </rPh>
    <rPh sb="64" eb="66">
      <t>キュウショク</t>
    </rPh>
    <rPh sb="67" eb="69">
      <t>テイキョウ</t>
    </rPh>
    <phoneticPr fontId="1"/>
  </si>
  <si>
    <t>盛り付けの工夫が食欲に影響することを考慮に点検を怠らない。</t>
    <rPh sb="0" eb="1">
      <t>モ</t>
    </rPh>
    <rPh sb="2" eb="3">
      <t>ツ</t>
    </rPh>
    <rPh sb="5" eb="7">
      <t>クフウ</t>
    </rPh>
    <rPh sb="8" eb="10">
      <t>ショクヨク</t>
    </rPh>
    <rPh sb="11" eb="13">
      <t>エイキョウ</t>
    </rPh>
    <rPh sb="18" eb="20">
      <t>コウリョ</t>
    </rPh>
    <rPh sb="21" eb="23">
      <t>テンケン</t>
    </rPh>
    <rPh sb="24" eb="25">
      <t>オコタ</t>
    </rPh>
    <phoneticPr fontId="1"/>
  </si>
  <si>
    <t>0・1・2歳児は各部屋で、3・4・5歳児はランチルームでそれぞれが楽しい雰囲気の中で、食事に必要な基本的習慣を身につける。</t>
    <rPh sb="3" eb="5">
      <t>サイジ</t>
    </rPh>
    <rPh sb="4" eb="5">
      <t>ジ</t>
    </rPh>
    <rPh sb="6" eb="7">
      <t>カク</t>
    </rPh>
    <rPh sb="7" eb="9">
      <t>ヘヤ</t>
    </rPh>
    <rPh sb="16" eb="18">
      <t>サイジ</t>
    </rPh>
    <rPh sb="24" eb="26">
      <t>ゼンイン</t>
    </rPh>
    <rPh sb="31" eb="32">
      <t>タノ</t>
    </rPh>
    <rPh sb="34" eb="37">
      <t>フンイキ</t>
    </rPh>
    <rPh sb="38" eb="39">
      <t>ナカ</t>
    </rPh>
    <rPh sb="41" eb="43">
      <t>ショクジ</t>
    </rPh>
    <rPh sb="44" eb="46">
      <t>ヒツヨウ</t>
    </rPh>
    <rPh sb="47" eb="50">
      <t>キホンテキ</t>
    </rPh>
    <rPh sb="50" eb="52">
      <t>シュウカン</t>
    </rPh>
    <rPh sb="53" eb="54">
      <t>ミ</t>
    </rPh>
    <phoneticPr fontId="1"/>
  </si>
  <si>
    <t>保健所の指導を業者と連携し、徹底して衛生管理を行う。</t>
    <rPh sb="0" eb="3">
      <t>ホケンジョ</t>
    </rPh>
    <rPh sb="4" eb="6">
      <t>シドウ</t>
    </rPh>
    <rPh sb="7" eb="9">
      <t>ギョウシャ</t>
    </rPh>
    <rPh sb="10" eb="12">
      <t>レンケイ</t>
    </rPh>
    <rPh sb="14" eb="16">
      <t>テッテイ</t>
    </rPh>
    <rPh sb="18" eb="20">
      <t>エイセイ</t>
    </rPh>
    <rPh sb="20" eb="22">
      <t>カンリ</t>
    </rPh>
    <rPh sb="23" eb="24">
      <t>オコナ</t>
    </rPh>
    <phoneticPr fontId="1"/>
  </si>
  <si>
    <t>献立表や給食の様子などを記した給食だよりの配布、給食試食会などを行うい内容を点検してもらう。</t>
    <rPh sb="0" eb="1">
      <t>コンダテヒョウハイフナイヨウテンケン</t>
    </rPh>
    <rPh sb="4" eb="6">
      <t>キュウショク</t>
    </rPh>
    <rPh sb="7" eb="9">
      <t>ヨウス</t>
    </rPh>
    <rPh sb="12" eb="13">
      <t>シル</t>
    </rPh>
    <rPh sb="15" eb="17">
      <t>キュウショク</t>
    </rPh>
    <rPh sb="24" eb="26">
      <t>キュウショク</t>
    </rPh>
    <rPh sb="26" eb="29">
      <t>シショクカイ</t>
    </rPh>
    <rPh sb="32" eb="33">
      <t>オコナ</t>
    </rPh>
    <phoneticPr fontId="1"/>
  </si>
  <si>
    <t>職員会議で給食の議題を取り入れ､職員からアンケートを取る。保護者に対しても給食試食会を行いアンケートを取り給食の評価などの意見を行い献立に反映できる改善資料とする。。</t>
    <rPh sb="0" eb="1">
      <t>ショクイン</t>
    </rPh>
    <rPh sb="1" eb="3">
      <t>カイギ</t>
    </rPh>
    <rPh sb="4" eb="6">
      <t>キュウショク</t>
    </rPh>
    <rPh sb="7" eb="9">
      <t>ギダイ</t>
    </rPh>
    <rPh sb="10" eb="11">
      <t>ト</t>
    </rPh>
    <rPh sb="12" eb="13">
      <t>イ</t>
    </rPh>
    <rPh sb="15" eb="17">
      <t>ショクイン</t>
    </rPh>
    <rPh sb="25" eb="26">
      <t>ト</t>
    </rPh>
    <rPh sb="28" eb="31">
      <t>ホゴシャ</t>
    </rPh>
    <rPh sb="32" eb="33">
      <t>タイ</t>
    </rPh>
    <rPh sb="36" eb="38">
      <t>キュウショク</t>
    </rPh>
    <rPh sb="38" eb="41">
      <t>シショクカイ</t>
    </rPh>
    <rPh sb="42" eb="43">
      <t>オコナ</t>
    </rPh>
    <rPh sb="50" eb="51">
      <t>ト</t>
    </rPh>
    <rPh sb="52" eb="54">
      <t>キュウショク</t>
    </rPh>
    <rPh sb="55" eb="57">
      <t>ヒョウカ</t>
    </rPh>
    <rPh sb="60" eb="62">
      <t>イケン</t>
    </rPh>
    <rPh sb="63" eb="64">
      <t>オコナ</t>
    </rPh>
    <rPh sb="65" eb="67">
      <t>コンダテ</t>
    </rPh>
    <rPh sb="68" eb="70">
      <t>ハンエイ</t>
    </rPh>
    <rPh sb="73" eb="75">
      <t>カイゼン</t>
    </rPh>
    <rPh sb="75" eb="77">
      <t>シリョウ</t>
    </rPh>
    <phoneticPr fontId="1"/>
  </si>
  <si>
    <t>食事の提供は、無理強いをせず、保護者との連携をとって対応する。</t>
    <rPh sb="0" eb="2">
      <t>ショクジ</t>
    </rPh>
    <rPh sb="3" eb="5">
      <t>テイキョウ</t>
    </rPh>
    <rPh sb="7" eb="10">
      <t>ムリジ</t>
    </rPh>
    <rPh sb="15" eb="18">
      <t>ホゴシャ</t>
    </rPh>
    <rPh sb="20" eb="22">
      <t>レンケイ</t>
    </rPh>
    <rPh sb="26" eb="28">
      <t>タイオウ</t>
    </rPh>
    <phoneticPr fontId="1"/>
  </si>
  <si>
    <t>・医師の診断書をもとに保護者、業者と連携をとり対応する。
・医師による生活管理指導表を業者に提供し、要因となる食物の完全除去等を行う。</t>
    <rPh sb="0" eb="2">
      <t>イシ</t>
    </rPh>
    <rPh sb="3" eb="6">
      <t>シンダンショ</t>
    </rPh>
    <rPh sb="10" eb="13">
      <t>ホゴシャ</t>
    </rPh>
    <rPh sb="14" eb="16">
      <t>ギョウシャ</t>
    </rPh>
    <rPh sb="17" eb="19">
      <t>レンケイ</t>
    </rPh>
    <rPh sb="22" eb="24">
      <t>タイオウ</t>
    </rPh>
    <rPh sb="30" eb="32">
      <t>イシ</t>
    </rPh>
    <rPh sb="34" eb="36">
      <t>セイカツ</t>
    </rPh>
    <rPh sb="36" eb="38">
      <t>カンリ</t>
    </rPh>
    <rPh sb="38" eb="40">
      <t>シドウ</t>
    </rPh>
    <rPh sb="40" eb="41">
      <t>ヒョウ</t>
    </rPh>
    <rPh sb="42" eb="44">
      <t>ギョウシャ</t>
    </rPh>
    <rPh sb="45" eb="47">
      <t>テイキョウ</t>
    </rPh>
    <rPh sb="49" eb="51">
      <t>ヨウイン</t>
    </rPh>
    <rPh sb="54" eb="56">
      <t>ショクモツ</t>
    </rPh>
    <rPh sb="57" eb="59">
      <t>カンゼン</t>
    </rPh>
    <rPh sb="59" eb="61">
      <t>ジョキョ</t>
    </rPh>
    <rPh sb="61" eb="62">
      <t>トウ</t>
    </rPh>
    <rPh sb="63" eb="64">
      <t>オコナ</t>
    </rPh>
    <phoneticPr fontId="1"/>
  </si>
  <si>
    <t>その幼児にあった応分の対応を心がける。</t>
    <rPh sb="2" eb="4">
      <t>ヨウジ</t>
    </rPh>
    <rPh sb="8" eb="10">
      <t>オウブン</t>
    </rPh>
    <rPh sb="11" eb="13">
      <t>タイオウ</t>
    </rPh>
    <rPh sb="14" eb="15">
      <t>ココロ</t>
    </rPh>
    <phoneticPr fontId="1"/>
  </si>
  <si>
    <t>（４）延長保育や夜間保育への対応</t>
    <phoneticPr fontId="1"/>
  </si>
  <si>
    <t>おやつを提供する。</t>
    <rPh sb="4" eb="6">
      <t>テイキョウ</t>
    </rPh>
    <phoneticPr fontId="1"/>
  </si>
  <si>
    <t>食育担当者が研修の情報、話題を提供して話し合いをする。</t>
    <rPh sb="0" eb="2">
      <t>ショクイク</t>
    </rPh>
    <rPh sb="2" eb="5">
      <t>タントウシャ</t>
    </rPh>
    <rPh sb="6" eb="8">
      <t>ケンシュウ</t>
    </rPh>
    <rPh sb="9" eb="11">
      <t>ジョウホウ</t>
    </rPh>
    <rPh sb="12" eb="14">
      <t>ワダイ</t>
    </rPh>
    <rPh sb="15" eb="17">
      <t>テイキョウ</t>
    </rPh>
    <rPh sb="19" eb="20">
      <t>ハナ</t>
    </rPh>
    <rPh sb="21" eb="22">
      <t>ア</t>
    </rPh>
    <phoneticPr fontId="1"/>
  </si>
  <si>
    <t>定期的に子供の家庭での様子を聞き、意見交換する。</t>
    <rPh sb="0" eb="3">
      <t>テイキテキ</t>
    </rPh>
    <rPh sb="4" eb="6">
      <t>コドモ</t>
    </rPh>
    <rPh sb="7" eb="9">
      <t>カテイ</t>
    </rPh>
    <rPh sb="11" eb="13">
      <t>ヨウス</t>
    </rPh>
    <rPh sb="14" eb="15">
      <t>キ</t>
    </rPh>
    <rPh sb="17" eb="19">
      <t>イケン</t>
    </rPh>
    <rPh sb="19" eb="21">
      <t>コウカン</t>
    </rPh>
    <phoneticPr fontId="1"/>
  </si>
  <si>
    <t>農家と連携して野菜などの栽培を行って、食物への関心を高める。</t>
    <rPh sb="0" eb="2">
      <t>ノウカ</t>
    </rPh>
    <rPh sb="3" eb="5">
      <t>レンケイ</t>
    </rPh>
    <rPh sb="7" eb="9">
      <t>ヤサイ</t>
    </rPh>
    <rPh sb="12" eb="14">
      <t>サイバイ</t>
    </rPh>
    <rPh sb="15" eb="16">
      <t>オコナ</t>
    </rPh>
    <rPh sb="19" eb="21">
      <t>ショクモツ</t>
    </rPh>
    <rPh sb="23" eb="25">
      <t>カンシン</t>
    </rPh>
    <rPh sb="26" eb="27">
      <t>タカ</t>
    </rPh>
    <phoneticPr fontId="1"/>
  </si>
  <si>
    <t>保護者を対象とした、食生活全般について講演会などを開き、食育の関心を高める。</t>
    <rPh sb="0" eb="3">
      <t>ホゴシャ</t>
    </rPh>
    <rPh sb="4" eb="6">
      <t>タイショウ</t>
    </rPh>
    <rPh sb="10" eb="13">
      <t>ショクセイカツ</t>
    </rPh>
    <rPh sb="13" eb="15">
      <t>ゼンパン</t>
    </rPh>
    <rPh sb="19" eb="21">
      <t>コウエン</t>
    </rPh>
    <rPh sb="21" eb="22">
      <t>カイ</t>
    </rPh>
    <rPh sb="25" eb="26">
      <t>ヒラ</t>
    </rPh>
    <rPh sb="28" eb="30">
      <t>ショクイク</t>
    </rPh>
    <rPh sb="31" eb="33">
      <t>カンシン</t>
    </rPh>
    <rPh sb="34" eb="35">
      <t>タカ</t>
    </rPh>
    <phoneticPr fontId="1"/>
  </si>
  <si>
    <t>（別紙５）</t>
    <phoneticPr fontId="1"/>
  </si>
  <si>
    <t>（</t>
    <phoneticPr fontId="1"/>
  </si>
  <si>
    <t>○</t>
    <phoneticPr fontId="1"/>
  </si>
  <si>
    <t>（３）調理設備　　</t>
    <phoneticPr fontId="1"/>
  </si>
  <si>
    <t>○</t>
    <phoneticPr fontId="1"/>
  </si>
  <si>
    <t>（５）調乳室の面積　</t>
    <phoneticPr fontId="1"/>
  </si>
  <si>
    <t>（</t>
    <phoneticPr fontId="1"/>
  </si>
  <si>
    <t>㎡</t>
    <phoneticPr fontId="1"/>
  </si>
  <si>
    <t>（６）調理設備の内容</t>
    <phoneticPr fontId="1"/>
  </si>
  <si>
    <t>）</t>
    <phoneticPr fontId="1"/>
  </si>
  <si>
    <t>（７） 調理員専用の便所</t>
    <phoneticPr fontId="1"/>
  </si>
  <si>
    <t>ない</t>
    <phoneticPr fontId="1"/>
  </si>
  <si>
    <t>　施設内・保健所・市町村・委託業者・その他（　　　　　　）</t>
    <phoneticPr fontId="1"/>
  </si>
  <si>
    <t>五月女　奈美</t>
    <rPh sb="0" eb="3">
      <t>サオトメ</t>
    </rPh>
    <rPh sb="4" eb="6">
      <t>ナミ</t>
    </rPh>
    <phoneticPr fontId="1"/>
  </si>
  <si>
    <t>本園と委託業者の双方で食育計画、献立等を定期的な会議で協議し、栄養の観点からも指導を受けられる体制を整備している。</t>
    <rPh sb="0" eb="1">
      <t>ホン</t>
    </rPh>
    <rPh sb="1" eb="2">
      <t>エン</t>
    </rPh>
    <rPh sb="3" eb="5">
      <t>イタク</t>
    </rPh>
    <rPh sb="5" eb="7">
      <t>ギョウシャ</t>
    </rPh>
    <rPh sb="8" eb="10">
      <t>ソウホウ</t>
    </rPh>
    <rPh sb="11" eb="13">
      <t>ショクイク</t>
    </rPh>
    <rPh sb="13" eb="15">
      <t>ケイカク</t>
    </rPh>
    <rPh sb="16" eb="18">
      <t>コンダテ</t>
    </rPh>
    <rPh sb="18" eb="19">
      <t>トウ</t>
    </rPh>
    <rPh sb="20" eb="23">
      <t>テイキテキ</t>
    </rPh>
    <rPh sb="24" eb="26">
      <t>カイギ</t>
    </rPh>
    <rPh sb="27" eb="29">
      <t>キョウギ</t>
    </rPh>
    <rPh sb="31" eb="33">
      <t>エイヨウ</t>
    </rPh>
    <rPh sb="34" eb="36">
      <t>カンテン</t>
    </rPh>
    <rPh sb="39" eb="41">
      <t>シドウ</t>
    </rPh>
    <rPh sb="42" eb="43">
      <t>ウ</t>
    </rPh>
    <rPh sb="47" eb="49">
      <t>タイセイ</t>
    </rPh>
    <rPh sb="50" eb="52">
      <t>セイビ</t>
    </rPh>
    <phoneticPr fontId="1"/>
  </si>
  <si>
    <t>園長、主幹教諭</t>
    <rPh sb="0" eb="2">
      <t>エンチョウ</t>
    </rPh>
    <rPh sb="3" eb="5">
      <t>シュカン</t>
    </rPh>
    <rPh sb="5" eb="7">
      <t>キョウユ</t>
    </rPh>
    <phoneticPr fontId="1"/>
  </si>
  <si>
    <t>毎月１回の給食会議で行う。</t>
    <rPh sb="0" eb="2">
      <t>マイツキ</t>
    </rPh>
    <rPh sb="3" eb="4">
      <t>カイ</t>
    </rPh>
    <rPh sb="5" eb="7">
      <t>キュウショク</t>
    </rPh>
    <rPh sb="7" eb="9">
      <t>カイギ</t>
    </rPh>
    <rPh sb="10" eb="11">
      <t>オコナ</t>
    </rPh>
    <phoneticPr fontId="1"/>
  </si>
  <si>
    <t>※自園調理の場合は記入不要</t>
    <phoneticPr fontId="1"/>
  </si>
  <si>
    <t>斉藤クリエート食品株式会社</t>
    <rPh sb="0" eb="2">
      <t>サイトウ</t>
    </rPh>
    <rPh sb="7" eb="9">
      <t>ショクヒン</t>
    </rPh>
    <rPh sb="9" eb="13">
      <t>カブシキガイシャ</t>
    </rPh>
    <phoneticPr fontId="1"/>
  </si>
  <si>
    <t>斉藤さち子</t>
    <rPh sb="0" eb="2">
      <t>サイトウ</t>
    </rPh>
    <rPh sb="4" eb="5">
      <t>コ</t>
    </rPh>
    <phoneticPr fontId="1"/>
  </si>
  <si>
    <t>群馬県前橋市上増田町258-11　（027-263-1868）</t>
    <rPh sb="0" eb="3">
      <t>グンマケン</t>
    </rPh>
    <rPh sb="3" eb="6">
      <t>マエバシシ</t>
    </rPh>
    <rPh sb="6" eb="10">
      <t>カミマスダマチ</t>
    </rPh>
    <phoneticPr fontId="1"/>
  </si>
  <si>
    <t>創立から40年以上福祉施設に提供実績がある。</t>
    <rPh sb="0" eb="2">
      <t>ソウリツ</t>
    </rPh>
    <rPh sb="6" eb="9">
      <t>ネンイジョウ</t>
    </rPh>
    <rPh sb="9" eb="11">
      <t>フクシ</t>
    </rPh>
    <rPh sb="11" eb="13">
      <t>シセツ</t>
    </rPh>
    <rPh sb="14" eb="16">
      <t>テイキョウ</t>
    </rPh>
    <rPh sb="16" eb="18">
      <t>ジッセキ</t>
    </rPh>
    <phoneticPr fontId="1"/>
  </si>
  <si>
    <t>株式会社</t>
    <rPh sb="0" eb="4">
      <t>カブシキガイシャ</t>
    </rPh>
    <phoneticPr fontId="1"/>
  </si>
  <si>
    <t>2600万</t>
    <rPh sb="4" eb="5">
      <t>マン</t>
    </rPh>
    <phoneticPr fontId="1"/>
  </si>
  <si>
    <t>従業員数</t>
    <phoneticPr fontId="1"/>
  </si>
  <si>
    <t>12名</t>
    <rPh sb="2" eb="3">
      <t>メイ</t>
    </rPh>
    <phoneticPr fontId="1"/>
  </si>
  <si>
    <t>委託業者が指定する代行業者での実施。</t>
    <rPh sb="0" eb="1">
      <t>イタク</t>
    </rPh>
    <rPh sb="1" eb="3">
      <t>ギョウシャ</t>
    </rPh>
    <rPh sb="4" eb="6">
      <t>シテイ</t>
    </rPh>
    <rPh sb="8" eb="10">
      <t>ダイコウ</t>
    </rPh>
    <rPh sb="10" eb="12">
      <t>ギョウシャ</t>
    </rPh>
    <rPh sb="14" eb="16">
      <t>ジッシ</t>
    </rPh>
    <phoneticPr fontId="1"/>
  </si>
  <si>
    <t>健康診断　年１回　検便月１回</t>
    <rPh sb="0" eb="1">
      <t>ケンコウ</t>
    </rPh>
    <rPh sb="1" eb="3">
      <t>シンダン</t>
    </rPh>
    <rPh sb="4" eb="5">
      <t>ネン</t>
    </rPh>
    <rPh sb="6" eb="7">
      <t>カイ</t>
    </rPh>
    <rPh sb="8" eb="10">
      <t>ケンベン</t>
    </rPh>
    <rPh sb="10" eb="11">
      <t>ツキ</t>
    </rPh>
    <rPh sb="12" eb="13">
      <t>カイ</t>
    </rPh>
    <phoneticPr fontId="1"/>
  </si>
  <si>
    <t>未定</t>
    <rPh sb="0" eb="2">
      <t>ミテイ</t>
    </rPh>
    <phoneticPr fontId="1"/>
  </si>
  <si>
    <t>年度始めに実施。</t>
    <rPh sb="0" eb="1">
      <t>ネンド</t>
    </rPh>
    <rPh sb="1" eb="2">
      <t>ハジ</t>
    </rPh>
    <rPh sb="4" eb="6">
      <t>ジッシ</t>
    </rPh>
    <phoneticPr fontId="1"/>
  </si>
  <si>
    <t>健康診断は年度始め。月１回の検便。</t>
    <rPh sb="0" eb="3">
      <t>ケンコウシンダン</t>
    </rPh>
    <rPh sb="4" eb="7">
      <t>ネンドハジ</t>
    </rPh>
    <rPh sb="10" eb="11">
      <t>ツキ</t>
    </rPh>
    <rPh sb="12" eb="13">
      <t>カイ</t>
    </rPh>
    <rPh sb="14" eb="16">
      <t>ケンベン</t>
    </rPh>
    <phoneticPr fontId="1"/>
  </si>
  <si>
    <t>・園児が担当医の診断を受け食品ごとに指示があった場合は指示に従う。
・家庭との連絡を密にし、対応に相違のないように配慮する。また、症状の進捗を把握し、給食委託業者と連携する。さらに、安易な食事制限や妄りに除去食を提供することのないようにする。提供が難しい場合、家庭の協力を得る。
（卵アレルギー２名、エビ・カニアレルギー１名、カシューナッツアレルギー１名、いくらアレルギー２名）</t>
    <rPh sb="1" eb="3">
      <t>エンジ</t>
    </rPh>
    <rPh sb="4" eb="6">
      <t>タントウ</t>
    </rPh>
    <rPh sb="6" eb="7">
      <t>イ</t>
    </rPh>
    <rPh sb="8" eb="10">
      <t>シンダン</t>
    </rPh>
    <rPh sb="11" eb="12">
      <t>ウ</t>
    </rPh>
    <rPh sb="13" eb="15">
      <t>ショクヒン</t>
    </rPh>
    <rPh sb="18" eb="20">
      <t>シジ</t>
    </rPh>
    <rPh sb="24" eb="26">
      <t>バアイ</t>
    </rPh>
    <rPh sb="27" eb="29">
      <t>シジ</t>
    </rPh>
    <rPh sb="30" eb="31">
      <t>シタガ</t>
    </rPh>
    <rPh sb="35" eb="37">
      <t>カテイ</t>
    </rPh>
    <rPh sb="39" eb="41">
      <t>レンラク</t>
    </rPh>
    <rPh sb="42" eb="43">
      <t>ミツ</t>
    </rPh>
    <rPh sb="46" eb="48">
      <t>タイオウ</t>
    </rPh>
    <rPh sb="49" eb="51">
      <t>ソウイ</t>
    </rPh>
    <rPh sb="57" eb="59">
      <t>ハイリョ</t>
    </rPh>
    <rPh sb="65" eb="67">
      <t>ショウジョウ</t>
    </rPh>
    <rPh sb="68" eb="70">
      <t>シンチョク</t>
    </rPh>
    <rPh sb="71" eb="73">
      <t>ハアク</t>
    </rPh>
    <rPh sb="75" eb="77">
      <t>キュウショク</t>
    </rPh>
    <rPh sb="77" eb="79">
      <t>イタク</t>
    </rPh>
    <rPh sb="79" eb="81">
      <t>ギョウシャ</t>
    </rPh>
    <rPh sb="82" eb="84">
      <t>レンケイ</t>
    </rPh>
    <rPh sb="91" eb="93">
      <t>アンイ</t>
    </rPh>
    <rPh sb="94" eb="96">
      <t>ショクジ</t>
    </rPh>
    <rPh sb="96" eb="98">
      <t>セイゲン</t>
    </rPh>
    <rPh sb="141" eb="142">
      <t>タマゴ</t>
    </rPh>
    <rPh sb="148" eb="149">
      <t>メイ</t>
    </rPh>
    <rPh sb="161" eb="162">
      <t>メイ</t>
    </rPh>
    <rPh sb="176" eb="177">
      <t>メイ</t>
    </rPh>
    <rPh sb="187" eb="188">
      <t>メイ</t>
    </rPh>
    <phoneticPr fontId="1"/>
  </si>
  <si>
    <t>家庭と連携し、各園児の体調を把握して、その体調に応じた出来る限りの食材や調理法を選択して、適切に提供する。また、保育中に体調不良になった園児に対しては、検温、休息を行い様子を見て必要とあれば嘱託医に相談し指示を得る。</t>
    <rPh sb="0" eb="2">
      <t>カテイ</t>
    </rPh>
    <rPh sb="3" eb="5">
      <t>レンケイ</t>
    </rPh>
    <rPh sb="7" eb="10">
      <t>カクエンジ</t>
    </rPh>
    <rPh sb="11" eb="13">
      <t>タイチョウ</t>
    </rPh>
    <rPh sb="14" eb="16">
      <t>ハアク</t>
    </rPh>
    <rPh sb="21" eb="23">
      <t>タイチョウ</t>
    </rPh>
    <rPh sb="24" eb="25">
      <t>オウ</t>
    </rPh>
    <rPh sb="27" eb="29">
      <t>デキ</t>
    </rPh>
    <rPh sb="30" eb="31">
      <t>カギ</t>
    </rPh>
    <rPh sb="33" eb="35">
      <t>ショクザイ</t>
    </rPh>
    <rPh sb="36" eb="39">
      <t>チョウリホウ</t>
    </rPh>
    <rPh sb="40" eb="42">
      <t>センタク</t>
    </rPh>
    <rPh sb="45" eb="47">
      <t>テキセツ</t>
    </rPh>
    <rPh sb="48" eb="50">
      <t>テイキョウ</t>
    </rPh>
    <rPh sb="56" eb="59">
      <t>ホイクチュウ</t>
    </rPh>
    <rPh sb="60" eb="62">
      <t>タイチョウ</t>
    </rPh>
    <rPh sb="62" eb="64">
      <t>フリョウ</t>
    </rPh>
    <rPh sb="68" eb="70">
      <t>エンジ</t>
    </rPh>
    <rPh sb="71" eb="72">
      <t>タイ</t>
    </rPh>
    <rPh sb="76" eb="78">
      <t>ケンオン</t>
    </rPh>
    <rPh sb="79" eb="81">
      <t>キュウソク</t>
    </rPh>
    <rPh sb="82" eb="83">
      <t>オコナ</t>
    </rPh>
    <rPh sb="84" eb="86">
      <t>ヨウス</t>
    </rPh>
    <rPh sb="87" eb="88">
      <t>ミ</t>
    </rPh>
    <rPh sb="89" eb="91">
      <t>ヒツヨウ</t>
    </rPh>
    <rPh sb="95" eb="97">
      <t>ショクタク</t>
    </rPh>
    <phoneticPr fontId="1"/>
  </si>
  <si>
    <t>（別紙６）</t>
    <phoneticPr fontId="1"/>
  </si>
  <si>
    <t>幼保連携型認定こども園教育・保育要領を踏まえ、基本的な生活習慣・態度を育て、元気で明るく、自然にも人にも優しい、健全な心身の基礎を培う。</t>
    <rPh sb="0" eb="7">
      <t>ヨウホレンケイガタニンテイ</t>
    </rPh>
    <rPh sb="10" eb="11">
      <t>エン</t>
    </rPh>
    <rPh sb="11" eb="13">
      <t>キョウイク</t>
    </rPh>
    <rPh sb="14" eb="16">
      <t>ホイク</t>
    </rPh>
    <rPh sb="16" eb="18">
      <t>ヨウリョウ</t>
    </rPh>
    <rPh sb="19" eb="20">
      <t>フ</t>
    </rPh>
    <rPh sb="23" eb="26">
      <t>キホンテキ</t>
    </rPh>
    <rPh sb="27" eb="29">
      <t>セイカツ</t>
    </rPh>
    <rPh sb="29" eb="31">
      <t>シュウカン</t>
    </rPh>
    <rPh sb="32" eb="34">
      <t>タイド</t>
    </rPh>
    <rPh sb="35" eb="36">
      <t>ソダ</t>
    </rPh>
    <rPh sb="38" eb="40">
      <t>ゲンキ</t>
    </rPh>
    <rPh sb="41" eb="42">
      <t>アカ</t>
    </rPh>
    <rPh sb="45" eb="47">
      <t>シゼン</t>
    </rPh>
    <rPh sb="49" eb="50">
      <t>ヒト</t>
    </rPh>
    <rPh sb="52" eb="53">
      <t>ヤサ</t>
    </rPh>
    <rPh sb="56" eb="58">
      <t>ケンゼン</t>
    </rPh>
    <rPh sb="59" eb="61">
      <t>シンシン</t>
    </rPh>
    <rPh sb="62" eb="64">
      <t>キソ</t>
    </rPh>
    <rPh sb="65" eb="66">
      <t>ツチカ</t>
    </rPh>
    <phoneticPr fontId="1"/>
  </si>
  <si>
    <t>子ども自らが主体的な活動ができる環境構成行い保育の充実を図る。</t>
    <rPh sb="0" eb="1">
      <t>コ</t>
    </rPh>
    <rPh sb="3" eb="4">
      <t>ミズカ</t>
    </rPh>
    <rPh sb="6" eb="9">
      <t>シュタイテキ</t>
    </rPh>
    <rPh sb="10" eb="12">
      <t>カツドウ</t>
    </rPh>
    <rPh sb="16" eb="18">
      <t>カンキョウ</t>
    </rPh>
    <rPh sb="18" eb="20">
      <t>コウセイ</t>
    </rPh>
    <rPh sb="20" eb="21">
      <t>オコナ</t>
    </rPh>
    <rPh sb="22" eb="24">
      <t>ホイク</t>
    </rPh>
    <rPh sb="25" eb="27">
      <t>ジュウジツ</t>
    </rPh>
    <rPh sb="28" eb="29">
      <t>ハカ</t>
    </rPh>
    <phoneticPr fontId="1"/>
  </si>
  <si>
    <t>・生活の連続性に配慮し、0歳から就学前までの一貫した教育保育を展開する。
・擁護の行き届いた環境の下、生命の保持や情緒の安定を図るため、園児一人一人が快適にかつ健康で安全に過ごせるようにする。</t>
    <rPh sb="1" eb="3">
      <t>セイカツ</t>
    </rPh>
    <rPh sb="4" eb="7">
      <t>レンゾクセイ</t>
    </rPh>
    <rPh sb="8" eb="10">
      <t>ハイリョ</t>
    </rPh>
    <rPh sb="13" eb="14">
      <t>サイ</t>
    </rPh>
    <rPh sb="16" eb="19">
      <t>シュウガクマエ</t>
    </rPh>
    <rPh sb="22" eb="24">
      <t>イッカン</t>
    </rPh>
    <rPh sb="26" eb="28">
      <t>キョウイク</t>
    </rPh>
    <rPh sb="28" eb="30">
      <t>ホイク</t>
    </rPh>
    <rPh sb="31" eb="33">
      <t>テンカイ</t>
    </rPh>
    <rPh sb="38" eb="40">
      <t>ヨウゴ</t>
    </rPh>
    <rPh sb="41" eb="42">
      <t>イ</t>
    </rPh>
    <rPh sb="43" eb="44">
      <t>トド</t>
    </rPh>
    <rPh sb="46" eb="48">
      <t>カンキョウ</t>
    </rPh>
    <rPh sb="49" eb="50">
      <t>モト</t>
    </rPh>
    <rPh sb="51" eb="53">
      <t>セイメイ</t>
    </rPh>
    <rPh sb="54" eb="56">
      <t>ホジ</t>
    </rPh>
    <rPh sb="57" eb="59">
      <t>ジョウチョ</t>
    </rPh>
    <rPh sb="60" eb="62">
      <t>アンテイ</t>
    </rPh>
    <rPh sb="63" eb="64">
      <t>ハカ</t>
    </rPh>
    <rPh sb="68" eb="70">
      <t>エンジ</t>
    </rPh>
    <rPh sb="70" eb="72">
      <t>ヒトリ</t>
    </rPh>
    <rPh sb="72" eb="74">
      <t>ヒトリ</t>
    </rPh>
    <rPh sb="75" eb="77">
      <t>カイテキ</t>
    </rPh>
    <rPh sb="80" eb="82">
      <t>ケンコウ</t>
    </rPh>
    <rPh sb="83" eb="85">
      <t>アンゼン</t>
    </rPh>
    <rPh sb="86" eb="87">
      <t>ス</t>
    </rPh>
    <phoneticPr fontId="1"/>
  </si>
  <si>
    <t>園外保育や行事・自由遊びの時間などで自然な形で異年齢交流ができるようにする。そして、互いの思いやりの気持ちや信頼関係を育てる。</t>
    <rPh sb="0" eb="2">
      <t>エンガイ</t>
    </rPh>
    <rPh sb="2" eb="4">
      <t>ホイク</t>
    </rPh>
    <rPh sb="5" eb="7">
      <t>ギョウジ</t>
    </rPh>
    <rPh sb="8" eb="10">
      <t>ジユウ</t>
    </rPh>
    <rPh sb="10" eb="11">
      <t>アソ</t>
    </rPh>
    <rPh sb="13" eb="15">
      <t>ジカン</t>
    </rPh>
    <rPh sb="18" eb="19">
      <t>シゼン</t>
    </rPh>
    <rPh sb="20" eb="21">
      <t>カタチ</t>
    </rPh>
    <rPh sb="22" eb="23">
      <t>イ</t>
    </rPh>
    <rPh sb="23" eb="25">
      <t>ネンレイ</t>
    </rPh>
    <rPh sb="25" eb="27">
      <t>コウリュウ</t>
    </rPh>
    <rPh sb="42" eb="43">
      <t>タガ</t>
    </rPh>
    <rPh sb="45" eb="46">
      <t>オモ</t>
    </rPh>
    <rPh sb="50" eb="52">
      <t>キモ</t>
    </rPh>
    <rPh sb="54" eb="56">
      <t>シンライ</t>
    </rPh>
    <rPh sb="56" eb="58">
      <t>カンケイ</t>
    </rPh>
    <rPh sb="59" eb="60">
      <t>ソダ</t>
    </rPh>
    <phoneticPr fontId="1"/>
  </si>
  <si>
    <t>６ヶ月から
１歳３ヶ月未満児</t>
    <phoneticPr fontId="1"/>
  </si>
  <si>
    <t>運動機能が発達し、探索運動が活発になる為、安全な環境の中でのびのびと運動できる環境づくりをする。</t>
    <rPh sb="0" eb="2">
      <t>ウンドウ</t>
    </rPh>
    <rPh sb="2" eb="4">
      <t>キノウ</t>
    </rPh>
    <rPh sb="5" eb="7">
      <t>ハッタツ</t>
    </rPh>
    <rPh sb="9" eb="11">
      <t>タンサク</t>
    </rPh>
    <rPh sb="11" eb="13">
      <t>ウンドウ</t>
    </rPh>
    <rPh sb="14" eb="16">
      <t>カッパツ</t>
    </rPh>
    <rPh sb="19" eb="20">
      <t>タメ</t>
    </rPh>
    <rPh sb="21" eb="23">
      <t>アンゼン</t>
    </rPh>
    <rPh sb="24" eb="26">
      <t>カンキョウ</t>
    </rPh>
    <rPh sb="27" eb="28">
      <t>ナカ</t>
    </rPh>
    <rPh sb="34" eb="36">
      <t>ウンドウ</t>
    </rPh>
    <rPh sb="39" eb="41">
      <t>カンキョウ</t>
    </rPh>
    <phoneticPr fontId="1"/>
  </si>
  <si>
    <t>子供のペースに合わせ、子供の意思や欲求に合わせた保育を行う。</t>
    <rPh sb="0" eb="2">
      <t>コドモ</t>
    </rPh>
    <rPh sb="7" eb="8">
      <t>ア</t>
    </rPh>
    <rPh sb="11" eb="13">
      <t>コドモ</t>
    </rPh>
    <rPh sb="14" eb="16">
      <t>イシ</t>
    </rPh>
    <rPh sb="17" eb="19">
      <t>ヨッキュウ</t>
    </rPh>
    <rPh sb="20" eb="21">
      <t>ア</t>
    </rPh>
    <rPh sb="24" eb="26">
      <t>ホイク</t>
    </rPh>
    <rPh sb="27" eb="28">
      <t>オコナ</t>
    </rPh>
    <phoneticPr fontId="1"/>
  </si>
  <si>
    <t>１歳３ヶ月から
２歳未満児</t>
    <phoneticPr fontId="1"/>
  </si>
  <si>
    <t>保育者との関わり合いの中で自らの出来ることをさがし、出来るようにしていく。</t>
    <rPh sb="0" eb="3">
      <t>ホイクシャ</t>
    </rPh>
    <rPh sb="5" eb="6">
      <t>カカ</t>
    </rPh>
    <rPh sb="8" eb="9">
      <t>ア</t>
    </rPh>
    <rPh sb="11" eb="12">
      <t>ナカ</t>
    </rPh>
    <rPh sb="13" eb="14">
      <t>ミズカ</t>
    </rPh>
    <rPh sb="16" eb="18">
      <t>デキ</t>
    </rPh>
    <rPh sb="26" eb="28">
      <t>デキ</t>
    </rPh>
    <phoneticPr fontId="1"/>
  </si>
  <si>
    <t>保育者のペースだけでなく子どもの思いにも沿って保育を行う。</t>
    <rPh sb="0" eb="3">
      <t>ホイクシャ</t>
    </rPh>
    <rPh sb="12" eb="13">
      <t>コ</t>
    </rPh>
    <rPh sb="16" eb="17">
      <t>オモ</t>
    </rPh>
    <rPh sb="20" eb="21">
      <t>ソ</t>
    </rPh>
    <rPh sb="23" eb="25">
      <t>ホイク</t>
    </rPh>
    <rPh sb="26" eb="27">
      <t>オコナ</t>
    </rPh>
    <phoneticPr fontId="1"/>
  </si>
  <si>
    <t>簡単な約束事やルールを覚え必要な生活習慣を身に着けるようにする。</t>
    <rPh sb="0" eb="2">
      <t>カンタン</t>
    </rPh>
    <rPh sb="3" eb="6">
      <t>ヤクソクゴト</t>
    </rPh>
    <rPh sb="11" eb="12">
      <t>オボ</t>
    </rPh>
    <rPh sb="13" eb="15">
      <t>ヒツヨウ</t>
    </rPh>
    <rPh sb="16" eb="18">
      <t>セイカツ</t>
    </rPh>
    <rPh sb="18" eb="20">
      <t>シュウカン</t>
    </rPh>
    <rPh sb="21" eb="22">
      <t>ミ</t>
    </rPh>
    <rPh sb="23" eb="24">
      <t>ツ</t>
    </rPh>
    <phoneticPr fontId="1"/>
  </si>
  <si>
    <t>保育者と一緒に歌ったり体を動かして遊んだり、発達に応じた働きかけを行う。</t>
    <rPh sb="0" eb="3">
      <t>ホイクシャ</t>
    </rPh>
    <rPh sb="4" eb="6">
      <t>イッショ</t>
    </rPh>
    <rPh sb="7" eb="8">
      <t>ウタ</t>
    </rPh>
    <rPh sb="11" eb="12">
      <t>カラダ</t>
    </rPh>
    <rPh sb="13" eb="14">
      <t>ウゴ</t>
    </rPh>
    <rPh sb="17" eb="18">
      <t>アソ</t>
    </rPh>
    <rPh sb="22" eb="24">
      <t>ハッタツ</t>
    </rPh>
    <rPh sb="25" eb="26">
      <t>オウ</t>
    </rPh>
    <rPh sb="28" eb="29">
      <t>ハタラ</t>
    </rPh>
    <rPh sb="33" eb="34">
      <t>オコナ</t>
    </rPh>
    <phoneticPr fontId="1"/>
  </si>
  <si>
    <t>教師との信頼関係をベースにより園に親しみを持ち、コーナー遊びなどを通して仲間とともに自己発揮できる環境を作る。</t>
    <rPh sb="0" eb="2">
      <t>キョウシ</t>
    </rPh>
    <rPh sb="4" eb="6">
      <t>シンライ</t>
    </rPh>
    <rPh sb="6" eb="8">
      <t>カンケイ</t>
    </rPh>
    <rPh sb="15" eb="16">
      <t>エン</t>
    </rPh>
    <rPh sb="17" eb="18">
      <t>シタ</t>
    </rPh>
    <rPh sb="21" eb="22">
      <t>モ</t>
    </rPh>
    <rPh sb="28" eb="29">
      <t>アソ</t>
    </rPh>
    <rPh sb="33" eb="34">
      <t>トオ</t>
    </rPh>
    <rPh sb="36" eb="38">
      <t>ナカマ</t>
    </rPh>
    <rPh sb="42" eb="44">
      <t>ジコ</t>
    </rPh>
    <rPh sb="44" eb="46">
      <t>ハッキ</t>
    </rPh>
    <rPh sb="49" eb="51">
      <t>カンキョウ</t>
    </rPh>
    <rPh sb="52" eb="53">
      <t>ツク</t>
    </rPh>
    <phoneticPr fontId="1"/>
  </si>
  <si>
    <t>友達や仲間との遊びを充分行い、集団生活の楽しさを知らせる。</t>
    <rPh sb="0" eb="2">
      <t>トモダチ</t>
    </rPh>
    <rPh sb="3" eb="5">
      <t>ナカマ</t>
    </rPh>
    <rPh sb="7" eb="8">
      <t>アソ</t>
    </rPh>
    <rPh sb="10" eb="12">
      <t>ジュウブン</t>
    </rPh>
    <rPh sb="12" eb="13">
      <t>オコナ</t>
    </rPh>
    <rPh sb="15" eb="17">
      <t>シュウダン</t>
    </rPh>
    <rPh sb="17" eb="19">
      <t>セイカツ</t>
    </rPh>
    <rPh sb="20" eb="21">
      <t>タノ</t>
    </rPh>
    <rPh sb="24" eb="25">
      <t>シ</t>
    </rPh>
    <phoneticPr fontId="1"/>
  </si>
  <si>
    <t>興味ある経験を通じで、何事にも関わる。
身体で覚え、驚き、発見し、表現する活動を行う。</t>
    <rPh sb="0" eb="2">
      <t>キョウミ</t>
    </rPh>
    <rPh sb="4" eb="6">
      <t>ケイケン</t>
    </rPh>
    <rPh sb="7" eb="8">
      <t>ツウ</t>
    </rPh>
    <rPh sb="11" eb="13">
      <t>ナニゴト</t>
    </rPh>
    <rPh sb="15" eb="16">
      <t>カカ</t>
    </rPh>
    <rPh sb="20" eb="22">
      <t>カラダ</t>
    </rPh>
    <rPh sb="23" eb="24">
      <t>オボ</t>
    </rPh>
    <rPh sb="26" eb="27">
      <t>オドロ</t>
    </rPh>
    <rPh sb="29" eb="31">
      <t>ハッケン</t>
    </rPh>
    <rPh sb="33" eb="35">
      <t>ヒョウゲン</t>
    </rPh>
    <rPh sb="37" eb="39">
      <t>カツドウ</t>
    </rPh>
    <rPh sb="40" eb="41">
      <t>オコナ</t>
    </rPh>
    <phoneticPr fontId="1"/>
  </si>
  <si>
    <t>保育者の細やかな共感や友達からの認めによって自信を持たせる工夫を心がける。</t>
    <rPh sb="0" eb="2">
      <t>ホイク</t>
    </rPh>
    <rPh sb="2" eb="3">
      <t>シャ</t>
    </rPh>
    <rPh sb="4" eb="5">
      <t>コマ</t>
    </rPh>
    <rPh sb="8" eb="10">
      <t>キョウカン</t>
    </rPh>
    <rPh sb="11" eb="13">
      <t>トモダチ</t>
    </rPh>
    <rPh sb="16" eb="17">
      <t>ミト</t>
    </rPh>
    <rPh sb="22" eb="24">
      <t>ジシン</t>
    </rPh>
    <rPh sb="25" eb="26">
      <t>モ</t>
    </rPh>
    <rPh sb="29" eb="31">
      <t>クフウ</t>
    </rPh>
    <rPh sb="32" eb="33">
      <t>ココロ</t>
    </rPh>
    <phoneticPr fontId="1"/>
  </si>
  <si>
    <t>一人ひとりの興味や欲求に合わせた自己充実、自己実現を図れるようにする。知的興味や好奇心が旺盛で様々な経験を通して創造性に富んだ遊びを楽しむ。</t>
    <rPh sb="0" eb="2">
      <t>ヒトリ</t>
    </rPh>
    <rPh sb="6" eb="8">
      <t>キョウミ</t>
    </rPh>
    <rPh sb="9" eb="11">
      <t>ヨッキュウ</t>
    </rPh>
    <rPh sb="12" eb="13">
      <t>ア</t>
    </rPh>
    <rPh sb="16" eb="18">
      <t>ジコ</t>
    </rPh>
    <rPh sb="18" eb="20">
      <t>ジュウジツ</t>
    </rPh>
    <rPh sb="21" eb="23">
      <t>ジコ</t>
    </rPh>
    <rPh sb="23" eb="25">
      <t>ジツゲン</t>
    </rPh>
    <rPh sb="26" eb="27">
      <t>ハカ</t>
    </rPh>
    <rPh sb="35" eb="37">
      <t>チテキ</t>
    </rPh>
    <rPh sb="37" eb="39">
      <t>キョウミ</t>
    </rPh>
    <rPh sb="40" eb="43">
      <t>コウキシン</t>
    </rPh>
    <rPh sb="44" eb="46">
      <t>オウセイ</t>
    </rPh>
    <rPh sb="47" eb="49">
      <t>サマザマ</t>
    </rPh>
    <rPh sb="50" eb="52">
      <t>ケイケン</t>
    </rPh>
    <rPh sb="53" eb="54">
      <t>トオ</t>
    </rPh>
    <rPh sb="56" eb="59">
      <t>ソウゾウセイ</t>
    </rPh>
    <rPh sb="60" eb="61">
      <t>ト</t>
    </rPh>
    <rPh sb="63" eb="64">
      <t>アソ</t>
    </rPh>
    <rPh sb="66" eb="67">
      <t>タノ</t>
    </rPh>
    <phoneticPr fontId="1"/>
  </si>
  <si>
    <t>それぞれの持っている力を出し合って、遊びを創ったりやり遂げる楽しさ、共感の世界を大事にする。</t>
    <rPh sb="5" eb="6">
      <t>モ</t>
    </rPh>
    <rPh sb="10" eb="11">
      <t>チカラ</t>
    </rPh>
    <rPh sb="12" eb="13">
      <t>ダ</t>
    </rPh>
    <rPh sb="14" eb="15">
      <t>ア</t>
    </rPh>
    <rPh sb="18" eb="19">
      <t>アソ</t>
    </rPh>
    <rPh sb="21" eb="22">
      <t>ツク</t>
    </rPh>
    <rPh sb="27" eb="28">
      <t>ト</t>
    </rPh>
    <rPh sb="30" eb="31">
      <t>タノ</t>
    </rPh>
    <rPh sb="34" eb="36">
      <t>キョウカン</t>
    </rPh>
    <rPh sb="37" eb="39">
      <t>セカイ</t>
    </rPh>
    <rPh sb="40" eb="42">
      <t>オオゴト</t>
    </rPh>
    <phoneticPr fontId="1"/>
  </si>
  <si>
    <t>進級した喜びと自覚を持ち、園生活を楽しむ</t>
    <rPh sb="0" eb="2">
      <t>シンキュウ</t>
    </rPh>
    <rPh sb="4" eb="5">
      <t>ヨロコ</t>
    </rPh>
    <rPh sb="7" eb="9">
      <t>ジカク</t>
    </rPh>
    <rPh sb="10" eb="11">
      <t>モ</t>
    </rPh>
    <rPh sb="13" eb="14">
      <t>エン</t>
    </rPh>
    <rPh sb="14" eb="16">
      <t>セイカツ</t>
    </rPh>
    <rPh sb="17" eb="18">
      <t>タノ</t>
    </rPh>
    <phoneticPr fontId="1"/>
  </si>
  <si>
    <t>入園式</t>
    <rPh sb="0" eb="3">
      <t>ニュウエンシキ</t>
    </rPh>
    <phoneticPr fontId="1"/>
  </si>
  <si>
    <t>春の親子遠足</t>
    <rPh sb="0" eb="1">
      <t>ハル</t>
    </rPh>
    <rPh sb="2" eb="4">
      <t>オヤコ</t>
    </rPh>
    <rPh sb="4" eb="6">
      <t>エンソク</t>
    </rPh>
    <phoneticPr fontId="1"/>
  </si>
  <si>
    <t>自分の力を十分発揮しながら友達と遊びをつくる</t>
    <rPh sb="0" eb="2">
      <t>ジブン</t>
    </rPh>
    <rPh sb="3" eb="4">
      <t>チカラ</t>
    </rPh>
    <rPh sb="5" eb="7">
      <t>ジュウブン</t>
    </rPh>
    <rPh sb="7" eb="9">
      <t>ハッキ</t>
    </rPh>
    <rPh sb="13" eb="15">
      <t>トモダチ</t>
    </rPh>
    <rPh sb="16" eb="17">
      <t>アソ</t>
    </rPh>
    <phoneticPr fontId="1"/>
  </si>
  <si>
    <t>家族参観</t>
    <rPh sb="0" eb="2">
      <t>カゾク</t>
    </rPh>
    <rPh sb="2" eb="4">
      <t>サンカン</t>
    </rPh>
    <phoneticPr fontId="1"/>
  </si>
  <si>
    <t>身近な自然や動植物に親しみと愛情を持つ</t>
    <rPh sb="0" eb="2">
      <t>ミジカ</t>
    </rPh>
    <rPh sb="3" eb="5">
      <t>シゼン</t>
    </rPh>
    <rPh sb="6" eb="9">
      <t>ドウショクブツ</t>
    </rPh>
    <rPh sb="10" eb="11">
      <t>シタ</t>
    </rPh>
    <rPh sb="14" eb="16">
      <t>アイジョウ</t>
    </rPh>
    <rPh sb="17" eb="18">
      <t>モ</t>
    </rPh>
    <phoneticPr fontId="1"/>
  </si>
  <si>
    <t>夏祭り・宿泊保育</t>
    <rPh sb="0" eb="2">
      <t>ナツマツ</t>
    </rPh>
    <rPh sb="4" eb="6">
      <t>シュクハク</t>
    </rPh>
    <rPh sb="6" eb="8">
      <t>ホイク</t>
    </rPh>
    <phoneticPr fontId="1"/>
  </si>
  <si>
    <t>夏の遊びを充分に楽しむ</t>
    <rPh sb="0" eb="1">
      <t>ナツ</t>
    </rPh>
    <rPh sb="2" eb="3">
      <t>アソ</t>
    </rPh>
    <rPh sb="5" eb="7">
      <t>ジュウブン</t>
    </rPh>
    <rPh sb="8" eb="9">
      <t>タノ</t>
    </rPh>
    <phoneticPr fontId="1"/>
  </si>
  <si>
    <t>プール、川遊び</t>
    <rPh sb="4" eb="6">
      <t>カワアソ</t>
    </rPh>
    <phoneticPr fontId="1"/>
  </si>
  <si>
    <t>戸外で十分に体を動かす、運動遊び</t>
    <rPh sb="0" eb="2">
      <t>コガイ</t>
    </rPh>
    <rPh sb="3" eb="5">
      <t>ジュウブン</t>
    </rPh>
    <rPh sb="6" eb="7">
      <t>カラダ</t>
    </rPh>
    <rPh sb="8" eb="9">
      <t>ウゴ</t>
    </rPh>
    <rPh sb="12" eb="14">
      <t>ウンドウ</t>
    </rPh>
    <rPh sb="14" eb="15">
      <t>アソ</t>
    </rPh>
    <phoneticPr fontId="1"/>
  </si>
  <si>
    <t>身体を動かす楽しさを学ぶ</t>
    <rPh sb="0" eb="2">
      <t>カラダ</t>
    </rPh>
    <rPh sb="3" eb="4">
      <t>ウゴ</t>
    </rPh>
    <rPh sb="6" eb="7">
      <t>タノ</t>
    </rPh>
    <rPh sb="10" eb="11">
      <t>マナ</t>
    </rPh>
    <phoneticPr fontId="1"/>
  </si>
  <si>
    <t>運動会・秋の遠足</t>
    <rPh sb="0" eb="3">
      <t>ウンドウカイ</t>
    </rPh>
    <rPh sb="4" eb="5">
      <t>アキ</t>
    </rPh>
    <rPh sb="6" eb="8">
      <t>エンソク</t>
    </rPh>
    <phoneticPr fontId="1"/>
  </si>
  <si>
    <t>表現活動の楽しさを学ぶ</t>
    <rPh sb="0" eb="2">
      <t>ヒョウゲン</t>
    </rPh>
    <rPh sb="2" eb="4">
      <t>カツドウ</t>
    </rPh>
    <rPh sb="5" eb="6">
      <t>タノ</t>
    </rPh>
    <rPh sb="9" eb="10">
      <t>マナ</t>
    </rPh>
    <phoneticPr fontId="1"/>
  </si>
  <si>
    <t>木工制作</t>
    <rPh sb="0" eb="2">
      <t>モッコウ</t>
    </rPh>
    <rPh sb="2" eb="4">
      <t>セイサク</t>
    </rPh>
    <phoneticPr fontId="1"/>
  </si>
  <si>
    <t>季節の移り変わりや伝統行事を学ぶ</t>
    <rPh sb="0" eb="2">
      <t>キセツ</t>
    </rPh>
    <rPh sb="3" eb="4">
      <t>ウツ</t>
    </rPh>
    <rPh sb="5" eb="6">
      <t>カ</t>
    </rPh>
    <rPh sb="9" eb="11">
      <t>デントウ</t>
    </rPh>
    <rPh sb="11" eb="13">
      <t>ギョウジ</t>
    </rPh>
    <rPh sb="14" eb="15">
      <t>マナ</t>
    </rPh>
    <phoneticPr fontId="1"/>
  </si>
  <si>
    <t>大根堀り・餅つき・クリスマス会</t>
    <rPh sb="0" eb="2">
      <t>ダイコン</t>
    </rPh>
    <rPh sb="2" eb="3">
      <t>ホリ</t>
    </rPh>
    <rPh sb="5" eb="6">
      <t>モチ</t>
    </rPh>
    <rPh sb="14" eb="15">
      <t>カイ</t>
    </rPh>
    <phoneticPr fontId="1"/>
  </si>
  <si>
    <t>グループ活動で協力することの大切さを学ぶ</t>
    <rPh sb="4" eb="6">
      <t>カツドウ</t>
    </rPh>
    <rPh sb="7" eb="9">
      <t>キョウリョク</t>
    </rPh>
    <rPh sb="14" eb="16">
      <t>タイセツ</t>
    </rPh>
    <rPh sb="18" eb="19">
      <t>マナ</t>
    </rPh>
    <phoneticPr fontId="1"/>
  </si>
  <si>
    <t>発表会を通して、表現の楽しさを学ぶ</t>
    <rPh sb="0" eb="3">
      <t>ハッピョウカイ</t>
    </rPh>
    <rPh sb="4" eb="5">
      <t>トオ</t>
    </rPh>
    <rPh sb="8" eb="10">
      <t>ヒョウゲン</t>
    </rPh>
    <rPh sb="11" eb="12">
      <t>タノ</t>
    </rPh>
    <rPh sb="15" eb="16">
      <t>マナ</t>
    </rPh>
    <phoneticPr fontId="1"/>
  </si>
  <si>
    <t>発表会</t>
    <rPh sb="0" eb="3">
      <t>ハッピョウカイ</t>
    </rPh>
    <phoneticPr fontId="1"/>
  </si>
  <si>
    <t>進級や進学への期待をもつ</t>
    <rPh sb="0" eb="2">
      <t>シンキュウ</t>
    </rPh>
    <rPh sb="3" eb="5">
      <t>シンガク</t>
    </rPh>
    <rPh sb="7" eb="9">
      <t>キタイ</t>
    </rPh>
    <phoneticPr fontId="1"/>
  </si>
  <si>
    <t>小学校見学・卒園式</t>
    <rPh sb="0" eb="3">
      <t>ショウガッコウ</t>
    </rPh>
    <rPh sb="3" eb="5">
      <t>ケンガク</t>
    </rPh>
    <rPh sb="6" eb="8">
      <t>ソツエン</t>
    </rPh>
    <rPh sb="8" eb="9">
      <t>シキ</t>
    </rPh>
    <phoneticPr fontId="1"/>
  </si>
  <si>
    <t>１号認定児</t>
    <phoneticPr fontId="1"/>
  </si>
  <si>
    <t>登園
室内遊び</t>
    <rPh sb="0" eb="2">
      <t>トウエン</t>
    </rPh>
    <rPh sb="3" eb="5">
      <t>シツナイ</t>
    </rPh>
    <rPh sb="5" eb="6">
      <t>アソ</t>
    </rPh>
    <phoneticPr fontId="1"/>
  </si>
  <si>
    <t>登園
室内遊び</t>
    <rPh sb="1" eb="3">
      <t>シツナイ</t>
    </rPh>
    <rPh sb="3" eb="4">
      <t>アソ</t>
    </rPh>
    <phoneticPr fontId="1"/>
  </si>
  <si>
    <t>登園
室内遊び</t>
    <rPh sb="0" eb="1">
      <t>トウエン</t>
    </rPh>
    <rPh sb="2" eb="4">
      <t>シツナイ</t>
    </rPh>
    <rPh sb="4" eb="5">
      <t>アソ</t>
    </rPh>
    <phoneticPr fontId="1"/>
  </si>
  <si>
    <t>登園
自由遊び</t>
    <rPh sb="0" eb="2">
      <t>トウエン</t>
    </rPh>
    <rPh sb="3" eb="5">
      <t>ジユウ</t>
    </rPh>
    <rPh sb="5" eb="6">
      <t>アソ</t>
    </rPh>
    <phoneticPr fontId="1"/>
  </si>
  <si>
    <t>登園
自由遊び</t>
    <rPh sb="0" eb="1">
      <t>トウエン</t>
    </rPh>
    <rPh sb="3" eb="5">
      <t>ジユウ</t>
    </rPh>
    <rPh sb="5" eb="6">
      <t>アソ</t>
    </rPh>
    <phoneticPr fontId="1"/>
  </si>
  <si>
    <t>登園
自由あそび</t>
    <rPh sb="0" eb="1">
      <t>トウエン</t>
    </rPh>
    <rPh sb="3" eb="5">
      <t>ジユウ</t>
    </rPh>
    <phoneticPr fontId="1"/>
  </si>
  <si>
    <t>おやつ
クラス活動</t>
    <rPh sb="7" eb="9">
      <t>カツドウ</t>
    </rPh>
    <phoneticPr fontId="1"/>
  </si>
  <si>
    <t>クラス活動
英会話</t>
    <rPh sb="3" eb="5">
      <t>カツドウ</t>
    </rPh>
    <rPh sb="6" eb="9">
      <t>エイカイワ</t>
    </rPh>
    <phoneticPr fontId="1"/>
  </si>
  <si>
    <t>読み聞かせ
準備</t>
    <rPh sb="0" eb="1">
      <t>ヨ</t>
    </rPh>
    <rPh sb="2" eb="3">
      <t>キ</t>
    </rPh>
    <rPh sb="6" eb="8">
      <t>ジュンビ</t>
    </rPh>
    <phoneticPr fontId="1"/>
  </si>
  <si>
    <t>昼食</t>
    <rPh sb="0" eb="2">
      <t>チュウショク</t>
    </rPh>
    <phoneticPr fontId="1"/>
  </si>
  <si>
    <t>自由遊び
クラス活動</t>
    <rPh sb="0" eb="2">
      <t>ジユウ</t>
    </rPh>
    <rPh sb="2" eb="3">
      <t>アソ</t>
    </rPh>
    <rPh sb="8" eb="10">
      <t>カツドウ</t>
    </rPh>
    <phoneticPr fontId="1"/>
  </si>
  <si>
    <t>午睡</t>
    <rPh sb="0" eb="1">
      <t>ゴ</t>
    </rPh>
    <rPh sb="1" eb="2">
      <t>スイ</t>
    </rPh>
    <phoneticPr fontId="1"/>
  </si>
  <si>
    <t>降園準備
降園</t>
    <rPh sb="0" eb="2">
      <t>コウエン</t>
    </rPh>
    <rPh sb="2" eb="4">
      <t>ジュンビ</t>
    </rPh>
    <rPh sb="5" eb="7">
      <t>コウエン</t>
    </rPh>
    <phoneticPr fontId="1"/>
  </si>
  <si>
    <t>合同保育
随時降園</t>
    <rPh sb="0" eb="2">
      <t>ゴウドウ</t>
    </rPh>
    <rPh sb="2" eb="4">
      <t>ホイク</t>
    </rPh>
    <rPh sb="5" eb="7">
      <t>ズイジ</t>
    </rPh>
    <rPh sb="7" eb="9">
      <t>コウエン</t>
    </rPh>
    <phoneticPr fontId="1"/>
  </si>
  <si>
    <t>おやつ
自由午睡</t>
    <rPh sb="4" eb="6">
      <t>ジユウ</t>
    </rPh>
    <rPh sb="6" eb="7">
      <t>ゴ</t>
    </rPh>
    <rPh sb="7" eb="8">
      <t>スイ</t>
    </rPh>
    <phoneticPr fontId="1"/>
  </si>
  <si>
    <t>おやつ
降園準備
降園</t>
    <rPh sb="4" eb="6">
      <t>コウエン</t>
    </rPh>
    <rPh sb="6" eb="8">
      <t>ジュンビ</t>
    </rPh>
    <rPh sb="9" eb="11">
      <t>コウエン</t>
    </rPh>
    <phoneticPr fontId="1"/>
  </si>
  <si>
    <t>おやつ</t>
    <phoneticPr fontId="1"/>
  </si>
  <si>
    <t>おやつ
降園準備</t>
    <rPh sb="4" eb="6">
      <t>コウエン</t>
    </rPh>
    <rPh sb="6" eb="8">
      <t>ジュンビ</t>
    </rPh>
    <phoneticPr fontId="1"/>
  </si>
  <si>
    <t>降園
延長保育</t>
    <rPh sb="0" eb="2">
      <t>コウエン</t>
    </rPh>
    <rPh sb="3" eb="5">
      <t>エンチョウ</t>
    </rPh>
    <rPh sb="5" eb="7">
      <t>ホイク</t>
    </rPh>
    <phoneticPr fontId="1"/>
  </si>
  <si>
    <t>着替え
排泄等</t>
    <rPh sb="0" eb="2">
      <t>キガ</t>
    </rPh>
    <rPh sb="4" eb="6">
      <t>ハイセツ</t>
    </rPh>
    <rPh sb="6" eb="7">
      <t>トウ</t>
    </rPh>
    <phoneticPr fontId="1"/>
  </si>
  <si>
    <t>降園
延長保育</t>
    <rPh sb="0" eb="1">
      <t>コウエン</t>
    </rPh>
    <rPh sb="2" eb="4">
      <t>エンチョウ</t>
    </rPh>
    <rPh sb="4" eb="6">
      <t>ホイク</t>
    </rPh>
    <phoneticPr fontId="1"/>
  </si>
  <si>
    <t>　幼保連携型認定こども園教育・保育要領により環境を通して行う教育の基本を踏まえ、一人一人の主体的な遊びを大切にする。幼児の発達状態と課題に即した環境を工夫する。子供たちの健康と安全に充分に留意する。</t>
    <rPh sb="1" eb="2">
      <t>ヨウ</t>
    </rPh>
    <rPh sb="2" eb="3">
      <t>ホ</t>
    </rPh>
    <rPh sb="3" eb="6">
      <t>レンケイガタ</t>
    </rPh>
    <rPh sb="6" eb="8">
      <t>ニンテイ</t>
    </rPh>
    <rPh sb="11" eb="12">
      <t>エン</t>
    </rPh>
    <rPh sb="12" eb="14">
      <t>キョウイク</t>
    </rPh>
    <rPh sb="15" eb="17">
      <t>ホイク</t>
    </rPh>
    <rPh sb="17" eb="19">
      <t>ヨウリョウ</t>
    </rPh>
    <rPh sb="22" eb="24">
      <t>カンキョウ</t>
    </rPh>
    <rPh sb="25" eb="26">
      <t>トオ</t>
    </rPh>
    <rPh sb="28" eb="29">
      <t>オコナ</t>
    </rPh>
    <rPh sb="30" eb="32">
      <t>キョウイク</t>
    </rPh>
    <rPh sb="33" eb="35">
      <t>キホン</t>
    </rPh>
    <rPh sb="36" eb="37">
      <t>フ</t>
    </rPh>
    <rPh sb="40" eb="42">
      <t>ヒトリ</t>
    </rPh>
    <rPh sb="42" eb="44">
      <t>ヒトリ</t>
    </rPh>
    <rPh sb="45" eb="47">
      <t>シュタイ</t>
    </rPh>
    <rPh sb="47" eb="48">
      <t>テキ</t>
    </rPh>
    <rPh sb="49" eb="50">
      <t>アソ</t>
    </rPh>
    <rPh sb="52" eb="54">
      <t>タイセツ</t>
    </rPh>
    <rPh sb="58" eb="60">
      <t>ヨウジ</t>
    </rPh>
    <rPh sb="61" eb="63">
      <t>ハッタツ</t>
    </rPh>
    <rPh sb="63" eb="65">
      <t>ジョウタイ</t>
    </rPh>
    <rPh sb="66" eb="68">
      <t>カダイ</t>
    </rPh>
    <rPh sb="69" eb="70">
      <t>ソク</t>
    </rPh>
    <rPh sb="72" eb="74">
      <t>カンキョウ</t>
    </rPh>
    <rPh sb="75" eb="77">
      <t>クフウ</t>
    </rPh>
    <rPh sb="80" eb="82">
      <t>コドモ</t>
    </rPh>
    <rPh sb="85" eb="87">
      <t>ケンコウ</t>
    </rPh>
    <rPh sb="88" eb="90">
      <t>アンゼン</t>
    </rPh>
    <rPh sb="91" eb="93">
      <t>ジュウブン</t>
    </rPh>
    <rPh sb="94" eb="96">
      <t>リュウイ</t>
    </rPh>
    <phoneticPr fontId="1"/>
  </si>
  <si>
    <t>（６ヶ月から
１歳３ヶ月未満児）</t>
    <phoneticPr fontId="1"/>
  </si>
  <si>
    <t>安全な環境の中で、のびのびと運動や遊びができるような環境を作り、子供一人一人の欲求や意思を尊重する。</t>
    <rPh sb="0" eb="1">
      <t>アンゼン</t>
    </rPh>
    <rPh sb="2" eb="4">
      <t>カンキョウ</t>
    </rPh>
    <rPh sb="5" eb="6">
      <t>ナカ</t>
    </rPh>
    <rPh sb="13" eb="15">
      <t>ウンドウ</t>
    </rPh>
    <rPh sb="16" eb="17">
      <t>アソ</t>
    </rPh>
    <rPh sb="25" eb="27">
      <t>カンキョウ</t>
    </rPh>
    <rPh sb="28" eb="29">
      <t>ツク</t>
    </rPh>
    <rPh sb="32" eb="34">
      <t>コドモ</t>
    </rPh>
    <rPh sb="34" eb="36">
      <t>ヒトリ</t>
    </rPh>
    <rPh sb="36" eb="38">
      <t>ヒトリ</t>
    </rPh>
    <rPh sb="39" eb="41">
      <t>ヨッキュウ</t>
    </rPh>
    <rPh sb="42" eb="44">
      <t>イシ</t>
    </rPh>
    <rPh sb="45" eb="47">
      <t>ソンチョウ</t>
    </rPh>
    <phoneticPr fontId="1"/>
  </si>
  <si>
    <t>（１歳３ヶ月から
２歳未満児）</t>
    <phoneticPr fontId="1"/>
  </si>
  <si>
    <t>歩行の発達に伴い行動範囲が広がるため安全面に留意し事故等が発生しないように注意を払う。</t>
    <rPh sb="0" eb="1">
      <t>ホコウ</t>
    </rPh>
    <rPh sb="2" eb="4">
      <t>ハッタツ</t>
    </rPh>
    <rPh sb="5" eb="6">
      <t>トモナ</t>
    </rPh>
    <rPh sb="7" eb="9">
      <t>コウドウ</t>
    </rPh>
    <rPh sb="9" eb="11">
      <t>ハンイ</t>
    </rPh>
    <rPh sb="12" eb="13">
      <t>ヒロ</t>
    </rPh>
    <rPh sb="17" eb="20">
      <t>アンゼンメン</t>
    </rPh>
    <rPh sb="21" eb="23">
      <t>リュウイ</t>
    </rPh>
    <rPh sb="24" eb="26">
      <t>ジコ</t>
    </rPh>
    <rPh sb="26" eb="27">
      <t>トウ</t>
    </rPh>
    <rPh sb="28" eb="30">
      <t>ハッセイ</t>
    </rPh>
    <rPh sb="36" eb="38">
      <t>チュウイ</t>
    </rPh>
    <rPh sb="39" eb="40">
      <t>ハラ</t>
    </rPh>
    <phoneticPr fontId="1"/>
  </si>
  <si>
    <t>自己を発揮しながら好きな遊びやごっこ遊びが楽しめるようにする。また、友達への関心が芽生える時期なので行動範囲を把握し、欲求を受け止めながら関わる。</t>
    <rPh sb="0" eb="1">
      <t>ジコ</t>
    </rPh>
    <rPh sb="2" eb="4">
      <t>ハッキ</t>
    </rPh>
    <rPh sb="8" eb="9">
      <t>ス</t>
    </rPh>
    <rPh sb="11" eb="12">
      <t>アソ</t>
    </rPh>
    <rPh sb="17" eb="18">
      <t>アソ</t>
    </rPh>
    <rPh sb="20" eb="21">
      <t>タノ</t>
    </rPh>
    <rPh sb="33" eb="35">
      <t>トモダチ</t>
    </rPh>
    <rPh sb="37" eb="39">
      <t>カンシン</t>
    </rPh>
    <rPh sb="40" eb="42">
      <t>メバ</t>
    </rPh>
    <rPh sb="44" eb="46">
      <t>ジキ</t>
    </rPh>
    <rPh sb="49" eb="51">
      <t>コウドウ</t>
    </rPh>
    <rPh sb="51" eb="53">
      <t>ハンイ</t>
    </rPh>
    <rPh sb="54" eb="56">
      <t>ハアク</t>
    </rPh>
    <rPh sb="58" eb="60">
      <t>ヨッキュウ</t>
    </rPh>
    <rPh sb="61" eb="62">
      <t>ウ</t>
    </rPh>
    <rPh sb="63" eb="64">
      <t>ト</t>
    </rPh>
    <rPh sb="68" eb="69">
      <t>カカ</t>
    </rPh>
    <phoneticPr fontId="1"/>
  </si>
  <si>
    <t>集団の中で社会性の発達を促すような環境構成を工夫する。心身ともにめざましい発達・発育を示す時である。しかし自我の発達には十分な配慮が必要となり、優しく受け止める配慮を心がける。</t>
    <rPh sb="0" eb="1">
      <t>シュウダン</t>
    </rPh>
    <rPh sb="2" eb="3">
      <t>ナカ</t>
    </rPh>
    <rPh sb="4" eb="7">
      <t>シャカイセイ</t>
    </rPh>
    <rPh sb="8" eb="10">
      <t>ハッタツ</t>
    </rPh>
    <rPh sb="11" eb="12">
      <t>ウナガ</t>
    </rPh>
    <rPh sb="16" eb="18">
      <t>カンキョウ</t>
    </rPh>
    <rPh sb="18" eb="20">
      <t>コウセイ</t>
    </rPh>
    <rPh sb="21" eb="23">
      <t>クフウ</t>
    </rPh>
    <rPh sb="26" eb="28">
      <t>シンシン</t>
    </rPh>
    <rPh sb="36" eb="38">
      <t>ハッタツ</t>
    </rPh>
    <rPh sb="39" eb="41">
      <t>ハツイク</t>
    </rPh>
    <rPh sb="42" eb="43">
      <t>シメ</t>
    </rPh>
    <rPh sb="44" eb="45">
      <t>トキ</t>
    </rPh>
    <rPh sb="52" eb="54">
      <t>ジガ</t>
    </rPh>
    <rPh sb="55" eb="57">
      <t>ハッタツ</t>
    </rPh>
    <rPh sb="59" eb="61">
      <t>ジュウブン</t>
    </rPh>
    <rPh sb="62" eb="64">
      <t>ハイリョ</t>
    </rPh>
    <rPh sb="65" eb="67">
      <t>ヒツヨウ</t>
    </rPh>
    <rPh sb="71" eb="72">
      <t>ヤサ</t>
    </rPh>
    <rPh sb="74" eb="75">
      <t>ウ</t>
    </rPh>
    <rPh sb="76" eb="77">
      <t>ト</t>
    </rPh>
    <rPh sb="79" eb="81">
      <t>ハイリョ</t>
    </rPh>
    <rPh sb="82" eb="83">
      <t>ココロ</t>
    </rPh>
    <phoneticPr fontId="1"/>
  </si>
  <si>
    <t>全身のバランスをとる能力が発達するこの時期に体を思いっきり動かし色々な運動に親しめるなどの環境を整える。集団生活の中で他人の心や立場を尊重できるような態度を育む環境構成を工夫する。</t>
    <rPh sb="0" eb="2">
      <t>ゼンシン</t>
    </rPh>
    <rPh sb="10" eb="12">
      <t>ノウリョク</t>
    </rPh>
    <rPh sb="13" eb="15">
      <t>ハッタツ</t>
    </rPh>
    <rPh sb="19" eb="21">
      <t>ジキ</t>
    </rPh>
    <rPh sb="22" eb="23">
      <t>カラダ</t>
    </rPh>
    <rPh sb="24" eb="25">
      <t>オモ</t>
    </rPh>
    <rPh sb="29" eb="30">
      <t>ウゴ</t>
    </rPh>
    <rPh sb="32" eb="34">
      <t>イロイロ</t>
    </rPh>
    <rPh sb="35" eb="37">
      <t>ウンドウ</t>
    </rPh>
    <rPh sb="38" eb="39">
      <t>シタ</t>
    </rPh>
    <rPh sb="45" eb="47">
      <t>カンキョウ</t>
    </rPh>
    <rPh sb="48" eb="49">
      <t>トトノ</t>
    </rPh>
    <rPh sb="52" eb="54">
      <t>シュウダン</t>
    </rPh>
    <rPh sb="54" eb="56">
      <t>セイカツ</t>
    </rPh>
    <rPh sb="57" eb="58">
      <t>ナカ</t>
    </rPh>
    <rPh sb="59" eb="61">
      <t>タニン</t>
    </rPh>
    <rPh sb="62" eb="63">
      <t>ココロ</t>
    </rPh>
    <rPh sb="64" eb="66">
      <t>タチバ</t>
    </rPh>
    <rPh sb="67" eb="69">
      <t>ソンチョウ</t>
    </rPh>
    <rPh sb="75" eb="77">
      <t>タイド</t>
    </rPh>
    <rPh sb="78" eb="79">
      <t>ハグク</t>
    </rPh>
    <rPh sb="80" eb="82">
      <t>カンキョウ</t>
    </rPh>
    <rPh sb="82" eb="84">
      <t>コウセイ</t>
    </rPh>
    <rPh sb="85" eb="87">
      <t>クフウ</t>
    </rPh>
    <phoneticPr fontId="1"/>
  </si>
  <si>
    <t>基本的生活習慣の確立とともに自主性や自立性を育み集団の中で社会性を育む重要な時期である。仲間とともに一つの目標に向かって頑張るような環境構成を工夫する。</t>
    <rPh sb="0" eb="2">
      <t>キホンテキ</t>
    </rPh>
    <rPh sb="2" eb="4">
      <t>セイカツ</t>
    </rPh>
    <rPh sb="4" eb="6">
      <t>シュウカン</t>
    </rPh>
    <rPh sb="7" eb="9">
      <t>カクリツ</t>
    </rPh>
    <rPh sb="13" eb="16">
      <t>ジシュセイ</t>
    </rPh>
    <rPh sb="17" eb="20">
      <t>ジリツセイ</t>
    </rPh>
    <rPh sb="21" eb="22">
      <t>ハグク</t>
    </rPh>
    <rPh sb="23" eb="25">
      <t>シュウダン</t>
    </rPh>
    <rPh sb="26" eb="27">
      <t>ナカ</t>
    </rPh>
    <rPh sb="28" eb="31">
      <t>シャカイセイ</t>
    </rPh>
    <rPh sb="32" eb="33">
      <t>ハグク</t>
    </rPh>
    <rPh sb="34" eb="36">
      <t>ジュウヨウ</t>
    </rPh>
    <rPh sb="37" eb="39">
      <t>ジキ</t>
    </rPh>
    <rPh sb="43" eb="45">
      <t>ナカマ</t>
    </rPh>
    <rPh sb="49" eb="50">
      <t>ヒト</t>
    </rPh>
    <rPh sb="52" eb="54">
      <t>モクヒョウ</t>
    </rPh>
    <rPh sb="55" eb="56">
      <t>ム</t>
    </rPh>
    <rPh sb="59" eb="61">
      <t>ガンバ</t>
    </rPh>
    <rPh sb="65" eb="67">
      <t>カンキョウ</t>
    </rPh>
    <rPh sb="67" eb="69">
      <t>コウセイ</t>
    </rPh>
    <rPh sb="70" eb="72">
      <t>クフウ</t>
    </rPh>
    <phoneticPr fontId="1"/>
  </si>
  <si>
    <t>個々の発達、年齢差等も考慮し､長時間利用児には家庭的な雰囲気を大切にしつつ、必要に応じて昼寝や休息をとれるようにする。</t>
    <rPh sb="0" eb="2">
      <t>ココ</t>
    </rPh>
    <rPh sb="3" eb="5">
      <t>ハッタツ</t>
    </rPh>
    <rPh sb="6" eb="9">
      <t>ネンレイサ</t>
    </rPh>
    <rPh sb="9" eb="10">
      <t>トウ</t>
    </rPh>
    <rPh sb="11" eb="13">
      <t>コウリョ</t>
    </rPh>
    <rPh sb="15" eb="18">
      <t>チョウジカン</t>
    </rPh>
    <rPh sb="18" eb="20">
      <t>リヨウ</t>
    </rPh>
    <rPh sb="20" eb="21">
      <t>ジ</t>
    </rPh>
    <rPh sb="23" eb="26">
      <t>カテイテキ</t>
    </rPh>
    <rPh sb="27" eb="30">
      <t>フンイキ</t>
    </rPh>
    <rPh sb="31" eb="33">
      <t>タイセツ</t>
    </rPh>
    <rPh sb="38" eb="40">
      <t>ヒツヨウ</t>
    </rPh>
    <rPh sb="41" eb="42">
      <t>オウ</t>
    </rPh>
    <rPh sb="44" eb="46">
      <t>ヒルネ</t>
    </rPh>
    <rPh sb="47" eb="49">
      <t>キュウソク</t>
    </rPh>
    <phoneticPr fontId="1"/>
  </si>
  <si>
    <t>同じ目的を共有し、皆で関わりながら、どの子も日々の連続性が確保されるように工夫する。</t>
    <rPh sb="0" eb="1">
      <t>オナ</t>
    </rPh>
    <rPh sb="2" eb="4">
      <t>モクテキ</t>
    </rPh>
    <rPh sb="5" eb="7">
      <t>キョウユウ</t>
    </rPh>
    <rPh sb="9" eb="10">
      <t>ミナ</t>
    </rPh>
    <rPh sb="11" eb="12">
      <t>カカ</t>
    </rPh>
    <rPh sb="20" eb="21">
      <t>コ</t>
    </rPh>
    <rPh sb="22" eb="24">
      <t>ヒビ</t>
    </rPh>
    <rPh sb="25" eb="28">
      <t>レンゾクセイ</t>
    </rPh>
    <rPh sb="29" eb="31">
      <t>カクホ</t>
    </rPh>
    <rPh sb="37" eb="39">
      <t>クフウ</t>
    </rPh>
    <phoneticPr fontId="1"/>
  </si>
  <si>
    <t>・ランチルームで全員楽しく食事をする。
・食べ残しは残飯入れに、汚れた食器はバスケットに各々が片づける工夫をする。</t>
    <rPh sb="8" eb="10">
      <t>ゼンイン</t>
    </rPh>
    <rPh sb="10" eb="11">
      <t>タノ</t>
    </rPh>
    <rPh sb="13" eb="15">
      <t>ショクジ</t>
    </rPh>
    <rPh sb="21" eb="22">
      <t>タ</t>
    </rPh>
    <rPh sb="23" eb="24">
      <t>ノコ</t>
    </rPh>
    <rPh sb="26" eb="28">
      <t>ザンパン</t>
    </rPh>
    <rPh sb="28" eb="29">
      <t>イ</t>
    </rPh>
    <rPh sb="32" eb="33">
      <t>ヨゴ</t>
    </rPh>
    <rPh sb="35" eb="37">
      <t>ショッキ</t>
    </rPh>
    <rPh sb="44" eb="46">
      <t>オノオノ</t>
    </rPh>
    <rPh sb="47" eb="48">
      <t>カタ</t>
    </rPh>
    <rPh sb="51" eb="53">
      <t>クフウ</t>
    </rPh>
    <phoneticPr fontId="1"/>
  </si>
  <si>
    <t>年齢や個々の体力に配慮し、午睡が必要な子どもには簡易ベットを使用し静かな環境で午睡させる。</t>
    <rPh sb="0" eb="2">
      <t>ネンレイ</t>
    </rPh>
    <rPh sb="3" eb="5">
      <t>ココ</t>
    </rPh>
    <rPh sb="6" eb="8">
      <t>タイリョク</t>
    </rPh>
    <rPh sb="9" eb="11">
      <t>ハイリョ</t>
    </rPh>
    <rPh sb="13" eb="15">
      <t>ゴスイ</t>
    </rPh>
    <rPh sb="16" eb="18">
      <t>ヒツヨウ</t>
    </rPh>
    <rPh sb="19" eb="20">
      <t>コ</t>
    </rPh>
    <rPh sb="24" eb="26">
      <t>カンイ</t>
    </rPh>
    <rPh sb="30" eb="32">
      <t>シヨウ</t>
    </rPh>
    <rPh sb="33" eb="34">
      <t>シズ</t>
    </rPh>
    <rPh sb="36" eb="38">
      <t>カンキョウ</t>
    </rPh>
    <rPh sb="39" eb="41">
      <t>ゴスイ</t>
    </rPh>
    <phoneticPr fontId="1"/>
  </si>
  <si>
    <t>特別対応申請に応じ、個別支援計画等を作成する。必要により嘱託医、コーディネーター、児童相談所、児童デイサービスと連携を行う。</t>
    <rPh sb="0" eb="2">
      <t>トクベツ</t>
    </rPh>
    <rPh sb="2" eb="4">
      <t>タイオウ</t>
    </rPh>
    <rPh sb="4" eb="6">
      <t>シンセイ</t>
    </rPh>
    <rPh sb="7" eb="8">
      <t>オウ</t>
    </rPh>
    <rPh sb="10" eb="12">
      <t>コベツ</t>
    </rPh>
    <rPh sb="12" eb="14">
      <t>シエン</t>
    </rPh>
    <rPh sb="14" eb="16">
      <t>ケイカク</t>
    </rPh>
    <rPh sb="16" eb="17">
      <t>トウ</t>
    </rPh>
    <rPh sb="18" eb="20">
      <t>サクセイ</t>
    </rPh>
    <rPh sb="23" eb="25">
      <t>ヒツヨウ</t>
    </rPh>
    <rPh sb="28" eb="30">
      <t>ショクタク</t>
    </rPh>
    <rPh sb="30" eb="31">
      <t>イ</t>
    </rPh>
    <rPh sb="41" eb="43">
      <t>ジドウ</t>
    </rPh>
    <rPh sb="43" eb="45">
      <t>ソウダン</t>
    </rPh>
    <rPh sb="45" eb="46">
      <t>ジョ</t>
    </rPh>
    <rPh sb="47" eb="49">
      <t>ジドウ</t>
    </rPh>
    <rPh sb="56" eb="58">
      <t>レンケイ</t>
    </rPh>
    <rPh sb="59" eb="60">
      <t>オコナ</t>
    </rPh>
    <phoneticPr fontId="1"/>
  </si>
  <si>
    <t>役割分担による責任の分散化と情報の共有化。</t>
    <rPh sb="0" eb="2">
      <t>ヤクワリ</t>
    </rPh>
    <rPh sb="2" eb="4">
      <t>ブンタン</t>
    </rPh>
    <rPh sb="7" eb="9">
      <t>セキニン</t>
    </rPh>
    <rPh sb="10" eb="13">
      <t>ブンサンカ</t>
    </rPh>
    <rPh sb="14" eb="16">
      <t>ジョウホウ</t>
    </rPh>
    <rPh sb="17" eb="20">
      <t>キョウユウカ</t>
    </rPh>
    <phoneticPr fontId="1"/>
  </si>
  <si>
    <t>連絡ノートの活用、保護者会との連携、一斉メールの活用。また、必要があれば家庭訪問等を行う。</t>
    <rPh sb="0" eb="2">
      <t>レンラク</t>
    </rPh>
    <rPh sb="6" eb="8">
      <t>カツヨウ</t>
    </rPh>
    <rPh sb="9" eb="11">
      <t>ホゴ</t>
    </rPh>
    <rPh sb="11" eb="12">
      <t>シャ</t>
    </rPh>
    <rPh sb="12" eb="13">
      <t>カイ</t>
    </rPh>
    <rPh sb="15" eb="17">
      <t>レンケイ</t>
    </rPh>
    <rPh sb="18" eb="20">
      <t>イッセイ</t>
    </rPh>
    <rPh sb="24" eb="26">
      <t>カツヨウ</t>
    </rPh>
    <rPh sb="30" eb="32">
      <t>ヒツヨウ</t>
    </rPh>
    <rPh sb="36" eb="38">
      <t>カテイ</t>
    </rPh>
    <rPh sb="38" eb="40">
      <t>ホウモン</t>
    </rPh>
    <rPh sb="40" eb="41">
      <t>トウ</t>
    </rPh>
    <rPh sb="42" eb="43">
      <t>オコナ</t>
    </rPh>
    <phoneticPr fontId="1"/>
  </si>
  <si>
    <t>学校見学、小学生との交流。</t>
    <rPh sb="0" eb="2">
      <t>ガッコウ</t>
    </rPh>
    <rPh sb="2" eb="4">
      <t>ケンガク</t>
    </rPh>
    <rPh sb="5" eb="6">
      <t>ショウ</t>
    </rPh>
    <rPh sb="6" eb="8">
      <t>ガクセイ</t>
    </rPh>
    <rPh sb="10" eb="12">
      <t>コウリュウ</t>
    </rPh>
    <phoneticPr fontId="1"/>
  </si>
  <si>
    <t>（２）地域の小学校との交流活動や合同研修の計画</t>
    <phoneticPr fontId="1"/>
  </si>
  <si>
    <t>・芳賀地区幼保小連携会議の活用。
・学校見学会、各小学校の運動会参加。</t>
    <rPh sb="1" eb="3">
      <t>ハガ</t>
    </rPh>
    <rPh sb="3" eb="5">
      <t>チク</t>
    </rPh>
    <rPh sb="5" eb="6">
      <t>ヨウ</t>
    </rPh>
    <rPh sb="6" eb="7">
      <t>ホ</t>
    </rPh>
    <rPh sb="7" eb="8">
      <t>ショウ</t>
    </rPh>
    <rPh sb="8" eb="10">
      <t>レンケイ</t>
    </rPh>
    <rPh sb="10" eb="12">
      <t>カイギ</t>
    </rPh>
    <rPh sb="13" eb="15">
      <t>カツヨウ</t>
    </rPh>
    <rPh sb="18" eb="20">
      <t>ガッコウ</t>
    </rPh>
    <rPh sb="20" eb="22">
      <t>ケンガク</t>
    </rPh>
    <rPh sb="22" eb="23">
      <t>カイ</t>
    </rPh>
    <rPh sb="24" eb="28">
      <t>カクショウガッコウ</t>
    </rPh>
    <rPh sb="29" eb="32">
      <t>ウンドウカイ</t>
    </rPh>
    <rPh sb="32" eb="34">
      <t>サンカ</t>
    </rPh>
    <phoneticPr fontId="1"/>
  </si>
  <si>
    <t>（３）指導要録の送付等、情報の共有と相互理解</t>
    <phoneticPr fontId="1"/>
  </si>
  <si>
    <t>地区の幼保小連携会議での研修と公開保育などを通して、情報交換を積極的に行う。</t>
    <rPh sb="0" eb="2">
      <t>チク</t>
    </rPh>
    <rPh sb="3" eb="4">
      <t>ヨウ</t>
    </rPh>
    <rPh sb="4" eb="5">
      <t>ホ</t>
    </rPh>
    <rPh sb="5" eb="6">
      <t>ショウ</t>
    </rPh>
    <rPh sb="6" eb="8">
      <t>レンケイ</t>
    </rPh>
    <rPh sb="8" eb="10">
      <t>カイギ</t>
    </rPh>
    <rPh sb="12" eb="14">
      <t>ケンシュウ</t>
    </rPh>
    <rPh sb="15" eb="17">
      <t>コウカイ</t>
    </rPh>
    <rPh sb="17" eb="19">
      <t>ホイク</t>
    </rPh>
    <rPh sb="22" eb="23">
      <t>トオ</t>
    </rPh>
    <rPh sb="26" eb="28">
      <t>ジョウホウ</t>
    </rPh>
    <rPh sb="28" eb="30">
      <t>コウカン</t>
    </rPh>
    <rPh sb="31" eb="34">
      <t>セッキョクテキ</t>
    </rPh>
    <rPh sb="35" eb="36">
      <t>オコナ</t>
    </rPh>
    <phoneticPr fontId="1"/>
  </si>
  <si>
    <t>（別紙７）</t>
    <phoneticPr fontId="1"/>
  </si>
  <si>
    <t>施設名</t>
    <phoneticPr fontId="1"/>
  </si>
  <si>
    <t>日々の保育業務を計画立てて行い、その内容を振り返るよう努める。</t>
    <rPh sb="0" eb="2">
      <t>ヒビ</t>
    </rPh>
    <rPh sb="3" eb="5">
      <t>ホイク</t>
    </rPh>
    <rPh sb="5" eb="7">
      <t>ギョウム</t>
    </rPh>
    <rPh sb="8" eb="10">
      <t>ケイカク</t>
    </rPh>
    <rPh sb="18" eb="20">
      <t>ナイヨウ</t>
    </rPh>
    <rPh sb="21" eb="22">
      <t>フ</t>
    </rPh>
    <rPh sb="23" eb="24">
      <t>カエ</t>
    </rPh>
    <rPh sb="27" eb="28">
      <t>ツト</t>
    </rPh>
    <phoneticPr fontId="1"/>
  </si>
  <si>
    <t>県・市などが企画した研修会などに積極的に参加するとともに、園内研修などを通して専門性を高める。</t>
    <rPh sb="0" eb="1">
      <t>ケン</t>
    </rPh>
    <rPh sb="2" eb="3">
      <t>シ</t>
    </rPh>
    <rPh sb="6" eb="8">
      <t>キカク</t>
    </rPh>
    <rPh sb="10" eb="13">
      <t>ケンシュウカイ</t>
    </rPh>
    <rPh sb="16" eb="19">
      <t>セッキョクテキ</t>
    </rPh>
    <rPh sb="20" eb="22">
      <t>サンカ</t>
    </rPh>
    <rPh sb="29" eb="31">
      <t>エンナイ</t>
    </rPh>
    <rPh sb="31" eb="33">
      <t>ケンシュウ</t>
    </rPh>
    <rPh sb="36" eb="37">
      <t>トオ</t>
    </rPh>
    <rPh sb="39" eb="42">
      <t>センモンセイ</t>
    </rPh>
    <rPh sb="43" eb="44">
      <t>タカ</t>
    </rPh>
    <phoneticPr fontId="1"/>
  </si>
  <si>
    <t>（３）時間確保のために工夫すること</t>
    <phoneticPr fontId="1"/>
  </si>
  <si>
    <t>勤務シフトを工夫して組むことにより研修に参加できやすくする。</t>
    <rPh sb="0" eb="1">
      <t>キンム</t>
    </rPh>
    <rPh sb="5" eb="7">
      <t>クフウ</t>
    </rPh>
    <rPh sb="9" eb="10">
      <t>ク</t>
    </rPh>
    <rPh sb="16" eb="18">
      <t>ケンシュウ</t>
    </rPh>
    <rPh sb="19" eb="21">
      <t>サンカ</t>
    </rPh>
    <phoneticPr fontId="1"/>
  </si>
  <si>
    <t>専門性を身につけるようにする。</t>
    <rPh sb="0" eb="3">
      <t>センモンセイ</t>
    </rPh>
    <rPh sb="4" eb="5">
      <t>ミ</t>
    </rPh>
    <phoneticPr fontId="1"/>
  </si>
  <si>
    <t>（２）資格未取得者への配慮
　　（新制度施行後５年間）</t>
    <phoneticPr fontId="1"/>
  </si>
  <si>
    <t>学校へ通ったり、通信教育で全員が取得できるように、対象者の勤務シフトを工夫していく。</t>
    <rPh sb="0" eb="1">
      <t>ガッコウ</t>
    </rPh>
    <rPh sb="2" eb="3">
      <t>カヨ</t>
    </rPh>
    <rPh sb="7" eb="9">
      <t>ツウシン</t>
    </rPh>
    <rPh sb="9" eb="11">
      <t>キョウイク</t>
    </rPh>
    <rPh sb="12" eb="14">
      <t>ゼンイン</t>
    </rPh>
    <rPh sb="15" eb="17">
      <t>シュトク</t>
    </rPh>
    <rPh sb="25" eb="28">
      <t>タイショウシャ</t>
    </rPh>
    <rPh sb="29" eb="31">
      <t>キンム</t>
    </rPh>
    <rPh sb="35" eb="37">
      <t>クフウ</t>
    </rPh>
    <phoneticPr fontId="1"/>
  </si>
  <si>
    <t>内容を工夫すると同時に気軽に子育て相談もできるような場所の提供を心がける。</t>
    <rPh sb="0" eb="1">
      <t>ナイヨウ</t>
    </rPh>
    <rPh sb="1" eb="3">
      <t>クフウ</t>
    </rPh>
    <rPh sb="6" eb="8">
      <t>ドウジ</t>
    </rPh>
    <rPh sb="9" eb="11">
      <t>キガル</t>
    </rPh>
    <rPh sb="11" eb="13">
      <t>コソダ</t>
    </rPh>
    <rPh sb="15" eb="17">
      <t>ソウダン</t>
    </rPh>
    <rPh sb="24" eb="26">
      <t>バショ</t>
    </rPh>
    <rPh sb="27" eb="29">
      <t>テイキョウ</t>
    </rPh>
    <rPh sb="30" eb="31">
      <t>ココロ</t>
    </rPh>
    <phoneticPr fontId="1"/>
  </si>
  <si>
    <t>経験豊富な主幹教諭が担当。参加者が楽しく笑顔で帰れるような内容にする。</t>
    <rPh sb="13" eb="15">
      <t>サンカシャ</t>
    </rPh>
    <rPh sb="16" eb="17">
      <t>タノ</t>
    </rPh>
    <rPh sb="19" eb="21">
      <t>エガオ</t>
    </rPh>
    <rPh sb="22" eb="23">
      <t>カエ</t>
    </rPh>
    <rPh sb="28" eb="30">
      <t>ナイヨウ</t>
    </rPh>
    <phoneticPr fontId="1"/>
  </si>
  <si>
    <t>新しい保育の考え方や経営に関する知識を習得し、教職員が安心して楽しく仕事ができる環境を作れるように､研修を探し、自ら企画し､積極的に参加する。</t>
    <rPh sb="2" eb="4">
      <t>ホイク</t>
    </rPh>
    <rPh sb="5" eb="6">
      <t>カンガ</t>
    </rPh>
    <rPh sb="7" eb="8">
      <t>カタ</t>
    </rPh>
    <rPh sb="9" eb="11">
      <t>ケイエイ</t>
    </rPh>
    <rPh sb="12" eb="13">
      <t>カン</t>
    </rPh>
    <rPh sb="15" eb="17">
      <t>チシキ</t>
    </rPh>
    <rPh sb="18" eb="20">
      <t>シュウトク</t>
    </rPh>
    <rPh sb="22" eb="25">
      <t>キョウショクイン</t>
    </rPh>
    <rPh sb="26" eb="28">
      <t>アンシン</t>
    </rPh>
    <rPh sb="30" eb="31">
      <t>タノ</t>
    </rPh>
    <rPh sb="33" eb="35">
      <t>シゴト</t>
    </rPh>
    <rPh sb="39" eb="41">
      <t>カンキョウ</t>
    </rPh>
    <rPh sb="42" eb="43">
      <t>ツク</t>
    </rPh>
    <rPh sb="49" eb="51">
      <t>ケンシュウ</t>
    </rPh>
    <rPh sb="52" eb="53">
      <t>サガ</t>
    </rPh>
    <rPh sb="55" eb="56">
      <t>ミズカ</t>
    </rPh>
    <rPh sb="57" eb="59">
      <t>キカク</t>
    </rPh>
    <rPh sb="61" eb="64">
      <t>セッキョクテキ</t>
    </rPh>
    <rPh sb="65" eb="67">
      <t>サンカ</t>
    </rPh>
    <phoneticPr fontId="1"/>
  </si>
  <si>
    <t>打ち合わせや会議などをこまめに開き、職員とのコミュニケーションの機会を増やす。</t>
    <rPh sb="0" eb="1">
      <t>ウ</t>
    </rPh>
    <rPh sb="2" eb="3">
      <t>ア</t>
    </rPh>
    <rPh sb="6" eb="8">
      <t>カイギ</t>
    </rPh>
    <rPh sb="15" eb="16">
      <t>ヒラ</t>
    </rPh>
    <rPh sb="18" eb="20">
      <t>ショクイン</t>
    </rPh>
    <rPh sb="32" eb="34">
      <t>キカイ</t>
    </rPh>
    <rPh sb="35" eb="36">
      <t>フ</t>
    </rPh>
    <phoneticPr fontId="1"/>
  </si>
  <si>
    <t>対象者</t>
    <phoneticPr fontId="1"/>
  </si>
  <si>
    <t>新任教員研修</t>
    <rPh sb="0" eb="2">
      <t>シンニン</t>
    </rPh>
    <rPh sb="2" eb="4">
      <t>キョウイン</t>
    </rPh>
    <rPh sb="4" eb="6">
      <t>ケンシュウ</t>
    </rPh>
    <phoneticPr fontId="1"/>
  </si>
  <si>
    <t>新任教諭</t>
    <rPh sb="0" eb="2">
      <t>シンニン</t>
    </rPh>
    <rPh sb="2" eb="4">
      <t>キョウユ</t>
    </rPh>
    <phoneticPr fontId="1"/>
  </si>
  <si>
    <t>園内研修</t>
    <rPh sb="0" eb="2">
      <t>エンナイ</t>
    </rPh>
    <rPh sb="2" eb="4">
      <t>ケンシュウ</t>
    </rPh>
    <phoneticPr fontId="1"/>
  </si>
  <si>
    <t>全職員</t>
    <rPh sb="0" eb="3">
      <t>ゼンショクイン</t>
    </rPh>
    <phoneticPr fontId="1"/>
  </si>
  <si>
    <t>全職員</t>
    <rPh sb="0" eb="2">
      <t>ゼンショクイン</t>
    </rPh>
    <phoneticPr fontId="1"/>
  </si>
  <si>
    <t>群私幼夏季研修</t>
    <rPh sb="0" eb="1">
      <t>グン</t>
    </rPh>
    <rPh sb="1" eb="2">
      <t>シ</t>
    </rPh>
    <rPh sb="2" eb="3">
      <t>ヨウ</t>
    </rPh>
    <rPh sb="3" eb="5">
      <t>カキ</t>
    </rPh>
    <rPh sb="5" eb="7">
      <t>ケンシュウ</t>
    </rPh>
    <phoneticPr fontId="1"/>
  </si>
  <si>
    <t>該当教諭</t>
    <rPh sb="0" eb="2">
      <t>ガイトウ</t>
    </rPh>
    <rPh sb="2" eb="4">
      <t>キョウユ</t>
    </rPh>
    <phoneticPr fontId="1"/>
  </si>
  <si>
    <t>公開保育・研究協議（群私幼）</t>
    <rPh sb="0" eb="2">
      <t>コウカイ</t>
    </rPh>
    <rPh sb="2" eb="4">
      <t>ホイク</t>
    </rPh>
    <rPh sb="5" eb="7">
      <t>ケンキュウ</t>
    </rPh>
    <rPh sb="7" eb="9">
      <t>キョウギ</t>
    </rPh>
    <rPh sb="10" eb="11">
      <t>グン</t>
    </rPh>
    <rPh sb="11" eb="12">
      <t>シ</t>
    </rPh>
    <rPh sb="12" eb="13">
      <t>ヨウ</t>
    </rPh>
    <phoneticPr fontId="1"/>
  </si>
  <si>
    <t>希望者</t>
    <rPh sb="0" eb="3">
      <t>キボウシャ</t>
    </rPh>
    <phoneticPr fontId="1"/>
  </si>
  <si>
    <t>設置者・園長研修会</t>
    <rPh sb="0" eb="3">
      <t>セッチシャ</t>
    </rPh>
    <rPh sb="4" eb="6">
      <t>エンチョウ</t>
    </rPh>
    <rPh sb="6" eb="9">
      <t>ケンシュウカイ</t>
    </rPh>
    <phoneticPr fontId="1"/>
  </si>
  <si>
    <t>冬季研修大会</t>
    <rPh sb="0" eb="2">
      <t>トウキ</t>
    </rPh>
    <rPh sb="2" eb="4">
      <t>ケンシュウ</t>
    </rPh>
    <rPh sb="4" eb="6">
      <t>タイカイ</t>
    </rPh>
    <phoneticPr fontId="1"/>
  </si>
  <si>
    <t>（別紙８）</t>
    <phoneticPr fontId="1"/>
  </si>
  <si>
    <t>１ 親子の集いの広場事業　　　</t>
    <phoneticPr fontId="1"/>
  </si>
  <si>
    <t>２ 教育・保育相談事業</t>
    <phoneticPr fontId="1"/>
  </si>
  <si>
    <t>３ 育児支援家庭訪問事業　　　　</t>
    <phoneticPr fontId="1"/>
  </si>
  <si>
    <t>ピコちゃんクラブ・子育て110番</t>
    <rPh sb="9" eb="11">
      <t>コソダ</t>
    </rPh>
    <rPh sb="15" eb="16">
      <t>バン</t>
    </rPh>
    <phoneticPr fontId="1"/>
  </si>
  <si>
    <t>・親子で楽しく遊びながら子供の心身の発達を促し、親も子育て中の父・母から情報を得たり解放される時間を提供する。
・地域の未就園児・園児の保護者を対象に子育て相談を行い、保護者の安心感につながる支援をする。</t>
    <rPh sb="1" eb="3">
      <t>オヤコ</t>
    </rPh>
    <rPh sb="4" eb="5">
      <t>タノ</t>
    </rPh>
    <rPh sb="7" eb="8">
      <t>アソ</t>
    </rPh>
    <rPh sb="12" eb="14">
      <t>コドモ</t>
    </rPh>
    <rPh sb="15" eb="17">
      <t>シンシン</t>
    </rPh>
    <rPh sb="18" eb="20">
      <t>ハッタツ</t>
    </rPh>
    <rPh sb="21" eb="22">
      <t>ウナガ</t>
    </rPh>
    <rPh sb="24" eb="25">
      <t>オヤ</t>
    </rPh>
    <rPh sb="26" eb="28">
      <t>コソダ</t>
    </rPh>
    <rPh sb="29" eb="30">
      <t>チュウ</t>
    </rPh>
    <rPh sb="31" eb="32">
      <t>チチ</t>
    </rPh>
    <rPh sb="33" eb="34">
      <t>ハハ</t>
    </rPh>
    <rPh sb="36" eb="38">
      <t>ジョウホウ</t>
    </rPh>
    <rPh sb="39" eb="40">
      <t>エ</t>
    </rPh>
    <rPh sb="42" eb="44">
      <t>カイホウ</t>
    </rPh>
    <rPh sb="47" eb="49">
      <t>ジカン</t>
    </rPh>
    <rPh sb="50" eb="52">
      <t>テイキョウ</t>
    </rPh>
    <rPh sb="72" eb="74">
      <t>タイショウ</t>
    </rPh>
    <rPh sb="75" eb="77">
      <t>コソダ</t>
    </rPh>
    <rPh sb="78" eb="80">
      <t>ソウダン</t>
    </rPh>
    <rPh sb="81" eb="82">
      <t>オコナ</t>
    </rPh>
    <rPh sb="84" eb="87">
      <t>ホゴシャ</t>
    </rPh>
    <rPh sb="88" eb="91">
      <t>アンシンカン</t>
    </rPh>
    <rPh sb="96" eb="98">
      <t>シエン</t>
    </rPh>
    <phoneticPr fontId="1"/>
  </si>
  <si>
    <t>対　　象</t>
    <phoneticPr fontId="1"/>
  </si>
  <si>
    <t>地域の未就園児・園児の保護者</t>
    <phoneticPr fontId="1"/>
  </si>
  <si>
    <t>ピコちゃんクラブ（月２回）
子育て110番（年間40回ではあるが随時行っている）</t>
    <rPh sb="8" eb="9">
      <t>ツキ</t>
    </rPh>
    <rPh sb="10" eb="11">
      <t>カイ</t>
    </rPh>
    <rPh sb="13" eb="15">
      <t>コソダ</t>
    </rPh>
    <rPh sb="19" eb="20">
      <t>バン</t>
    </rPh>
    <rPh sb="24" eb="25">
      <t>カイ</t>
    </rPh>
    <rPh sb="30" eb="32">
      <t>ズイジ</t>
    </rPh>
    <rPh sb="32" eb="33">
      <t>オコナ</t>
    </rPh>
    <phoneticPr fontId="1"/>
  </si>
  <si>
    <t>・保育園や幼稚園に通園していいない親子が遊んだり、悩みを相談しあったり、子育ての仲間を作るための場所を提供し、専門スタッフが支援を行う。
・子育てに関する相談という深刻なものよりも談話という形式で話しやすい雰囲気作りを心がける。</t>
    <rPh sb="1" eb="4">
      <t>ホイクエン</t>
    </rPh>
    <rPh sb="5" eb="8">
      <t>ヨウチエン</t>
    </rPh>
    <rPh sb="9" eb="11">
      <t>ツウエン</t>
    </rPh>
    <rPh sb="17" eb="19">
      <t>オヤコ</t>
    </rPh>
    <rPh sb="20" eb="21">
      <t>アソ</t>
    </rPh>
    <rPh sb="25" eb="26">
      <t>ナヤ</t>
    </rPh>
    <rPh sb="28" eb="30">
      <t>ソウダン</t>
    </rPh>
    <rPh sb="36" eb="38">
      <t>コソダ</t>
    </rPh>
    <rPh sb="40" eb="42">
      <t>ナカマ</t>
    </rPh>
    <rPh sb="43" eb="44">
      <t>ツク</t>
    </rPh>
    <rPh sb="48" eb="50">
      <t>バショ</t>
    </rPh>
    <rPh sb="51" eb="53">
      <t>テイキョウ</t>
    </rPh>
    <rPh sb="55" eb="57">
      <t>センモン</t>
    </rPh>
    <rPh sb="62" eb="64">
      <t>シエン</t>
    </rPh>
    <rPh sb="65" eb="66">
      <t>オコナ</t>
    </rPh>
    <rPh sb="70" eb="72">
      <t>コソダ</t>
    </rPh>
    <rPh sb="74" eb="75">
      <t>カン</t>
    </rPh>
    <rPh sb="77" eb="79">
      <t>ソウダン</t>
    </rPh>
    <rPh sb="82" eb="84">
      <t>シンコク</t>
    </rPh>
    <rPh sb="90" eb="92">
      <t>ダンワ</t>
    </rPh>
    <rPh sb="95" eb="97">
      <t>ケイシキ</t>
    </rPh>
    <rPh sb="98" eb="99">
      <t>ハナ</t>
    </rPh>
    <rPh sb="103" eb="106">
      <t>フンイキ</t>
    </rPh>
    <rPh sb="106" eb="107">
      <t>ツク</t>
    </rPh>
    <rPh sb="109" eb="110">
      <t>ココロ</t>
    </rPh>
    <phoneticPr fontId="1"/>
  </si>
  <si>
    <t>お遊戯室等を使用。</t>
    <rPh sb="1" eb="4">
      <t>ユウギシツ</t>
    </rPh>
    <rPh sb="4" eb="5">
      <t>トウ</t>
    </rPh>
    <rPh sb="6" eb="8">
      <t>シヨウ</t>
    </rPh>
    <phoneticPr fontId="1"/>
  </si>
  <si>
    <t>利　用　料</t>
    <phoneticPr fontId="1"/>
  </si>
  <si>
    <t>補助者</t>
    <rPh sb="0" eb="3">
      <t>ホジョシャ</t>
    </rPh>
    <phoneticPr fontId="1"/>
  </si>
  <si>
    <t>事務職員</t>
    <rPh sb="0" eb="2">
      <t>ジム</t>
    </rPh>
    <rPh sb="2" eb="4">
      <t>ショクイン</t>
    </rPh>
    <phoneticPr fontId="1"/>
  </si>
  <si>
    <t>小林　一博</t>
    <rPh sb="0" eb="2">
      <t>コバヤシ</t>
    </rPh>
    <rPh sb="3" eb="5">
      <t>カズヒロ</t>
    </rPh>
    <phoneticPr fontId="1"/>
  </si>
  <si>
    <t>生須　久子</t>
    <rPh sb="0" eb="2">
      <t>ナマス</t>
    </rPh>
    <rPh sb="3" eb="5">
      <t>ヒサコ</t>
    </rPh>
    <phoneticPr fontId="1"/>
  </si>
  <si>
    <t>竹田　綾</t>
    <rPh sb="0" eb="1">
      <t>タケダ</t>
    </rPh>
    <rPh sb="2" eb="3">
      <t>アヤ</t>
    </rPh>
    <phoneticPr fontId="1"/>
  </si>
  <si>
    <t>勤務形態</t>
    <phoneticPr fontId="1"/>
  </si>
  <si>
    <t>○</t>
    <phoneticPr fontId="1"/>
  </si>
  <si>
    <t>○</t>
    <phoneticPr fontId="1"/>
  </si>
  <si>
    <t>○</t>
    <phoneticPr fontId="1"/>
  </si>
  <si>
    <t>幼２種</t>
    <rPh sb="0" eb="1">
      <t>ヨウ</t>
    </rPh>
    <rPh sb="2" eb="3">
      <t>シュ</t>
    </rPh>
    <phoneticPr fontId="1"/>
  </si>
  <si>
    <t>21年</t>
    <rPh sb="2" eb="3">
      <t>ネン</t>
    </rPh>
    <phoneticPr fontId="1"/>
  </si>
  <si>
    <t>28年</t>
    <rPh sb="2" eb="3">
      <t>ネン</t>
    </rPh>
    <phoneticPr fontId="1"/>
  </si>
  <si>
    <t>2年</t>
    <rPh sb="1" eb="2">
      <t>ネン</t>
    </rPh>
    <phoneticPr fontId="1"/>
  </si>
  <si>
    <t>事務職員は兼務で従事（3人の子育て経験）</t>
    <rPh sb="0" eb="2">
      <t>ジム</t>
    </rPh>
    <rPh sb="2" eb="4">
      <t>ショクイン</t>
    </rPh>
    <rPh sb="5" eb="7">
      <t>ケンム</t>
    </rPh>
    <rPh sb="8" eb="10">
      <t>ジュウジ</t>
    </rPh>
    <rPh sb="12" eb="13">
      <t>ニン</t>
    </rPh>
    <rPh sb="14" eb="16">
      <t>コソダ</t>
    </rPh>
    <rPh sb="17" eb="19">
      <t>ケイケン</t>
    </rPh>
    <phoneticPr fontId="1"/>
  </si>
  <si>
    <t>ホームページ・チラシ・園だより</t>
    <rPh sb="11" eb="12">
      <t>エン</t>
    </rPh>
    <phoneticPr fontId="1"/>
  </si>
  <si>
    <t>地域の人材や
社会資源との連携</t>
    <phoneticPr fontId="1"/>
  </si>
  <si>
    <t>コーチングのプロに依頼することもある。</t>
    <rPh sb="9" eb="11">
      <t>イライ</t>
    </rPh>
    <phoneticPr fontId="1"/>
  </si>
  <si>
    <t>ピコちゃんクラブ（月２回）</t>
    <rPh sb="8" eb="9">
      <t>ツキ</t>
    </rPh>
    <rPh sb="10" eb="11">
      <t>カイ</t>
    </rPh>
    <phoneticPr fontId="1"/>
  </si>
  <si>
    <t>子育て相談は随時実施</t>
    <rPh sb="0" eb="2">
      <t>コソダ</t>
    </rPh>
    <rPh sb="3" eb="5">
      <t>ソウダン</t>
    </rPh>
    <rPh sb="6" eb="8">
      <t>ズイジ</t>
    </rPh>
    <rPh sb="8" eb="10">
      <t>ジッシ</t>
    </rPh>
    <phoneticPr fontId="1"/>
  </si>
  <si>
    <t>ピコちゃんクラブ（第一・第三水曜日実施）</t>
    <rPh sb="9" eb="11">
      <t>ダイイチ</t>
    </rPh>
    <rPh sb="12" eb="13">
      <t>ダイ</t>
    </rPh>
    <rPh sb="13" eb="14">
      <t>３</t>
    </rPh>
    <rPh sb="14" eb="17">
      <t>スイヨウビ</t>
    </rPh>
    <rPh sb="17" eb="19">
      <t>ジッシ</t>
    </rPh>
    <phoneticPr fontId="1"/>
  </si>
  <si>
    <t>（別紙９）</t>
    <phoneticPr fontId="1"/>
  </si>
  <si>
    <t>施設名</t>
    <phoneticPr fontId="1"/>
  </si>
  <si>
    <t>法人財務・園児数・職員数・教育課程・活動内容</t>
    <rPh sb="0" eb="2">
      <t>ホウジン</t>
    </rPh>
    <rPh sb="2" eb="4">
      <t>ザイム</t>
    </rPh>
    <rPh sb="5" eb="7">
      <t>エンジ</t>
    </rPh>
    <rPh sb="7" eb="8">
      <t>スウ</t>
    </rPh>
    <rPh sb="9" eb="12">
      <t>ショクインスウ</t>
    </rPh>
    <rPh sb="13" eb="15">
      <t>キョウイク</t>
    </rPh>
    <rPh sb="15" eb="17">
      <t>カテイ</t>
    </rPh>
    <rPh sb="18" eb="20">
      <t>カツドウ</t>
    </rPh>
    <rPh sb="20" eb="22">
      <t>ナイヨウ</t>
    </rPh>
    <phoneticPr fontId="1"/>
  </si>
  <si>
    <t>ホームページ等</t>
    <rPh sb="6" eb="7">
      <t>トウ</t>
    </rPh>
    <phoneticPr fontId="1"/>
  </si>
  <si>
    <t>わかくさ幼稚園における個人情報保護方針</t>
    <rPh sb="3" eb="6">
      <t>ヨウチエン</t>
    </rPh>
    <rPh sb="10" eb="12">
      <t>コジン</t>
    </rPh>
    <rPh sb="12" eb="14">
      <t>ジョウホウ</t>
    </rPh>
    <rPh sb="14" eb="16">
      <t>ホゴ</t>
    </rPh>
    <rPh sb="16" eb="18">
      <t>ホウシン</t>
    </rPh>
    <phoneticPr fontId="1"/>
  </si>
  <si>
    <t>１号認定児　面接・書類選考（先着順）
２号・３号認定児　前橋市と利用調整を行う</t>
    <rPh sb="0" eb="1">
      <t>ゴウ</t>
    </rPh>
    <rPh sb="1" eb="3">
      <t>ニンテイ</t>
    </rPh>
    <rPh sb="3" eb="4">
      <t>ジ</t>
    </rPh>
    <rPh sb="5" eb="7">
      <t>メンセツ</t>
    </rPh>
    <rPh sb="8" eb="10">
      <t>ショルイ</t>
    </rPh>
    <rPh sb="10" eb="12">
      <t>センコウ</t>
    </rPh>
    <rPh sb="14" eb="16">
      <t>センチャク</t>
    </rPh>
    <rPh sb="16" eb="17">
      <t>ジュン</t>
    </rPh>
    <rPh sb="20" eb="21">
      <t>ゴウ</t>
    </rPh>
    <rPh sb="23" eb="24">
      <t>ゴウ</t>
    </rPh>
    <rPh sb="24" eb="26">
      <t>ニンテイ</t>
    </rPh>
    <rPh sb="26" eb="27">
      <t>ジ</t>
    </rPh>
    <rPh sb="28" eb="31">
      <t>マエバシシ</t>
    </rPh>
    <rPh sb="32" eb="34">
      <t>リヨウ</t>
    </rPh>
    <rPh sb="34" eb="36">
      <t>チョウセイ</t>
    </rPh>
    <rPh sb="37" eb="38">
      <t>オコナ</t>
    </rPh>
    <phoneticPr fontId="1"/>
  </si>
  <si>
    <t>園生活全般がその子供の成長にプラスかマイナスになるかを検討し、保護者の理解協力を考慮して判定する。</t>
    <rPh sb="0" eb="1">
      <t>エン</t>
    </rPh>
    <rPh sb="1" eb="3">
      <t>セイカツ</t>
    </rPh>
    <rPh sb="3" eb="5">
      <t>ゼンパン</t>
    </rPh>
    <rPh sb="8" eb="10">
      <t>コドモ</t>
    </rPh>
    <rPh sb="11" eb="13">
      <t>セイチョウ</t>
    </rPh>
    <rPh sb="27" eb="29">
      <t>ケントウ</t>
    </rPh>
    <rPh sb="31" eb="34">
      <t>ホゴシャ</t>
    </rPh>
    <rPh sb="35" eb="37">
      <t>リカイ</t>
    </rPh>
    <rPh sb="37" eb="39">
      <t>キョウリョク</t>
    </rPh>
    <rPh sb="40" eb="42">
      <t>コウリョ</t>
    </rPh>
    <rPh sb="44" eb="46">
      <t>ハンテイ</t>
    </rPh>
    <phoneticPr fontId="1"/>
  </si>
  <si>
    <t>耐　　震</t>
    <phoneticPr fontId="1"/>
  </si>
  <si>
    <t>基準値クリア</t>
    <rPh sb="0" eb="3">
      <t>キジュンチ</t>
    </rPh>
    <phoneticPr fontId="1"/>
  </si>
  <si>
    <t>防　　災</t>
    <phoneticPr fontId="1"/>
  </si>
  <si>
    <t>年１回12月に避難訓練を実施</t>
    <rPh sb="1" eb="2">
      <t>カイ</t>
    </rPh>
    <rPh sb="4" eb="5">
      <t>ガツ</t>
    </rPh>
    <rPh sb="6" eb="8">
      <t>ヒナン</t>
    </rPh>
    <rPh sb="8" eb="10">
      <t>クンレン</t>
    </rPh>
    <rPh sb="11" eb="13">
      <t>ジッシ</t>
    </rPh>
    <phoneticPr fontId="1"/>
  </si>
  <si>
    <t>防　　犯</t>
    <phoneticPr fontId="1"/>
  </si>
  <si>
    <t>セコム上信越株式会社群馬支社防犯設備、年一回防犯訓練を実施</t>
    <rPh sb="2" eb="5">
      <t>ジョウシンエツ</t>
    </rPh>
    <rPh sb="5" eb="9">
      <t>カブシキガイシャ</t>
    </rPh>
    <rPh sb="9" eb="11">
      <t>グンマ</t>
    </rPh>
    <rPh sb="11" eb="13">
      <t>シシャ</t>
    </rPh>
    <rPh sb="13" eb="15">
      <t>ボウハン</t>
    </rPh>
    <rPh sb="15" eb="17">
      <t>セツビ</t>
    </rPh>
    <rPh sb="18" eb="19">
      <t>ネン</t>
    </rPh>
    <rPh sb="19" eb="21">
      <t>イッカイ</t>
    </rPh>
    <rPh sb="21" eb="23">
      <t>ボウハン</t>
    </rPh>
    <rPh sb="23" eb="25">
      <t>クンレン</t>
    </rPh>
    <rPh sb="26" eb="28">
      <t>ジッシ</t>
    </rPh>
    <phoneticPr fontId="1"/>
  </si>
  <si>
    <t>手洗い・うがい指導・殺菌灯を設置・治癒証明</t>
    <rPh sb="0" eb="1">
      <t>テアラ</t>
    </rPh>
    <rPh sb="6" eb="8">
      <t>シドウ</t>
    </rPh>
    <rPh sb="9" eb="12">
      <t>サッキントウ</t>
    </rPh>
    <rPh sb="13" eb="15">
      <t>セッチ</t>
    </rPh>
    <rPh sb="16" eb="18">
      <t>チユ</t>
    </rPh>
    <rPh sb="18" eb="20">
      <t>ショウメイ</t>
    </rPh>
    <phoneticPr fontId="1"/>
  </si>
  <si>
    <t>園児</t>
    <phoneticPr fontId="1"/>
  </si>
  <si>
    <t>嘱託医による健康診断（入園時､6月、2月）　歯科検診</t>
    <rPh sb="0" eb="2">
      <t>ショクタク</t>
    </rPh>
    <rPh sb="2" eb="3">
      <t>イ</t>
    </rPh>
    <rPh sb="6" eb="8">
      <t>ケンコウ</t>
    </rPh>
    <rPh sb="8" eb="10">
      <t>シンダン</t>
    </rPh>
    <rPh sb="11" eb="14">
      <t>ニュウエンジ</t>
    </rPh>
    <rPh sb="16" eb="17">
      <t>ガツ</t>
    </rPh>
    <rPh sb="19" eb="20">
      <t>ガツ</t>
    </rPh>
    <rPh sb="22" eb="24">
      <t>シカ</t>
    </rPh>
    <rPh sb="24" eb="26">
      <t>ケンシン</t>
    </rPh>
    <phoneticPr fontId="1"/>
  </si>
  <si>
    <t>職員</t>
    <phoneticPr fontId="1"/>
  </si>
  <si>
    <t>１２月に集団検診</t>
    <rPh sb="2" eb="3">
      <t>ガツ</t>
    </rPh>
    <rPh sb="4" eb="6">
      <t>シュウダン</t>
    </rPh>
    <rPh sb="6" eb="8">
      <t>ケンシン</t>
    </rPh>
    <phoneticPr fontId="1"/>
  </si>
  <si>
    <t>感染症への
対応</t>
    <phoneticPr fontId="1"/>
  </si>
  <si>
    <t>手洗い・うがいの徹底指導、一斉メールで保護者に伝える</t>
    <rPh sb="0" eb="1">
      <t>テアラ</t>
    </rPh>
    <rPh sb="8" eb="10">
      <t>テッテイ</t>
    </rPh>
    <rPh sb="10" eb="12">
      <t>シドウ</t>
    </rPh>
    <rPh sb="13" eb="15">
      <t>イッセイ</t>
    </rPh>
    <rPh sb="19" eb="22">
      <t>ホゴシャ</t>
    </rPh>
    <rPh sb="23" eb="24">
      <t>ツタ</t>
    </rPh>
    <phoneticPr fontId="1"/>
  </si>
  <si>
    <t>安全点検の実施、ヒヤリハット事例は全職員で共有し事故防止に努める</t>
    <rPh sb="0" eb="1">
      <t>アンゼン</t>
    </rPh>
    <rPh sb="1" eb="3">
      <t>テンケン</t>
    </rPh>
    <rPh sb="4" eb="6">
      <t>ジッシ</t>
    </rPh>
    <rPh sb="13" eb="15">
      <t>ジレイ</t>
    </rPh>
    <rPh sb="16" eb="19">
      <t>ゼンショクイン</t>
    </rPh>
    <rPh sb="20" eb="22">
      <t>キョウユウ</t>
    </rPh>
    <rPh sb="23" eb="25">
      <t>ジコ</t>
    </rPh>
    <rPh sb="25" eb="27">
      <t>ボウシ</t>
    </rPh>
    <rPh sb="28" eb="29">
      <t>ツト</t>
    </rPh>
    <phoneticPr fontId="1"/>
  </si>
  <si>
    <t>１．内科検診　２．歯科検診　３．薬剤管理指導</t>
    <rPh sb="2" eb="4">
      <t>ナイカ</t>
    </rPh>
    <rPh sb="4" eb="6">
      <t>ケンシン</t>
    </rPh>
    <rPh sb="9" eb="11">
      <t>シカ</t>
    </rPh>
    <rPh sb="11" eb="13">
      <t>ケンシン</t>
    </rPh>
    <rPh sb="16" eb="18">
      <t>ヤクザイ</t>
    </rPh>
    <rPh sb="18" eb="20">
      <t>カンリ</t>
    </rPh>
    <rPh sb="20" eb="22">
      <t>シドウ</t>
    </rPh>
    <phoneticPr fontId="1"/>
  </si>
  <si>
    <t>内　　容</t>
    <phoneticPr fontId="1"/>
  </si>
  <si>
    <t>１．全日私幼の賠償責任保険　</t>
    <rPh sb="1" eb="2">
      <t>ゼン</t>
    </rPh>
    <rPh sb="2" eb="3">
      <t>ニチ</t>
    </rPh>
    <rPh sb="3" eb="4">
      <t>シ</t>
    </rPh>
    <rPh sb="4" eb="5">
      <t>シ</t>
    </rPh>
    <rPh sb="6" eb="8">
      <t>バイショウ</t>
    </rPh>
    <rPh sb="8" eb="10">
      <t>セキニン</t>
    </rPh>
    <rPh sb="10" eb="12">
      <t>ホケン</t>
    </rPh>
    <phoneticPr fontId="1"/>
  </si>
  <si>
    <t>１．一人１億円　２．学校の管理下2,800万円</t>
    <rPh sb="1" eb="3">
      <t>ヒトリ</t>
    </rPh>
    <rPh sb="4" eb="6">
      <t>オクエン</t>
    </rPh>
    <rPh sb="9" eb="11">
      <t>ガッコウ</t>
    </rPh>
    <rPh sb="12" eb="15">
      <t>カンリカ</t>
    </rPh>
    <rPh sb="21" eb="23">
      <t>マンエン</t>
    </rPh>
    <phoneticPr fontId="1"/>
  </si>
  <si>
    <t>資産状況</t>
    <phoneticPr fontId="1"/>
  </si>
  <si>
    <t>年間事業費は２９年度の実績</t>
    <phoneticPr fontId="1"/>
  </si>
  <si>
    <t>事業の安定、継続性を保持する方法</t>
    <phoneticPr fontId="1"/>
  </si>
  <si>
    <t>事業内容の質を高めると共に、それらの情報を積極的に公開し、認知度を高める。資金のフローを定期的にチェックし、監事等と経営分析を行う。</t>
    <rPh sb="0" eb="2">
      <t>ジギョウ</t>
    </rPh>
    <rPh sb="2" eb="4">
      <t>ナイヨウ</t>
    </rPh>
    <rPh sb="5" eb="6">
      <t>シツ</t>
    </rPh>
    <rPh sb="7" eb="8">
      <t>タカ</t>
    </rPh>
    <rPh sb="11" eb="12">
      <t>トモ</t>
    </rPh>
    <rPh sb="18" eb="20">
      <t>ジョウホウ</t>
    </rPh>
    <rPh sb="21" eb="24">
      <t>セッキョクテキ</t>
    </rPh>
    <rPh sb="25" eb="27">
      <t>コウカイ</t>
    </rPh>
    <rPh sb="29" eb="32">
      <t>ニンチド</t>
    </rPh>
    <rPh sb="33" eb="34">
      <t>タカ</t>
    </rPh>
    <rPh sb="37" eb="39">
      <t>シキン</t>
    </rPh>
    <rPh sb="44" eb="47">
      <t>テイキテキ</t>
    </rPh>
    <rPh sb="54" eb="56">
      <t>カンジ</t>
    </rPh>
    <rPh sb="56" eb="57">
      <t>トウ</t>
    </rPh>
    <rPh sb="58" eb="60">
      <t>ケイエイ</t>
    </rPh>
    <rPh sb="60" eb="62">
      <t>ブンセキ</t>
    </rPh>
    <rPh sb="63" eb="64">
      <t>オコナ</t>
    </rPh>
    <phoneticPr fontId="1"/>
  </si>
  <si>
    <t>ア　自己所有である　　</t>
    <phoneticPr fontId="1"/>
  </si>
  <si>
    <t>小林一博</t>
    <rPh sb="0" eb="4">
      <t>コバヤシカズヒロ</t>
    </rPh>
    <phoneticPr fontId="1"/>
  </si>
  <si>
    <t>未登記</t>
    <rPh sb="0" eb="3">
      <t>ミトウキ</t>
    </rPh>
    <phoneticPr fontId="1"/>
  </si>
  <si>
    <t>ア　自己所有である　　</t>
    <phoneticPr fontId="1"/>
  </si>
  <si>
    <r>
      <t>　　昭和・平成</t>
    </r>
    <r>
      <rPr>
        <sz val="11"/>
        <rFont val="ＭＳ Ｐゴシック"/>
        <family val="3"/>
        <charset val="128"/>
        <scheme val="minor"/>
      </rPr>
      <t>　7　年　12　月</t>
    </r>
    <phoneticPr fontId="1"/>
  </si>
  <si>
    <t>（昭和５６年以前に建築した施設は、以下①、②を記載）</t>
    <phoneticPr fontId="1"/>
  </si>
  <si>
    <t xml:space="preserve">①  耐震診断 </t>
    <phoneticPr fontId="1"/>
  </si>
  <si>
    <r>
      <t>　　　ア　実施済み（実施年月日　　　　年</t>
    </r>
    <r>
      <rPr>
        <sz val="11"/>
        <rFont val="ＭＳ Ｐゴシック"/>
        <family val="3"/>
        <charset val="128"/>
        <scheme val="minor"/>
      </rPr>
      <t>　　月　日）　イ　未実施　　</t>
    </r>
    <phoneticPr fontId="1"/>
  </si>
  <si>
    <t>②  耐震化工事</t>
    <phoneticPr fontId="1"/>
  </si>
  <si>
    <t>学校評価自己診断を元に実施。</t>
    <rPh sb="0" eb="2">
      <t>ガッコウ</t>
    </rPh>
    <rPh sb="2" eb="4">
      <t>ヒョウカ</t>
    </rPh>
    <rPh sb="4" eb="6">
      <t>ジコ</t>
    </rPh>
    <rPh sb="6" eb="8">
      <t>シンダン</t>
    </rPh>
    <rPh sb="9" eb="10">
      <t>モト</t>
    </rPh>
    <rPh sb="11" eb="13">
      <t>ジッシ</t>
    </rPh>
    <phoneticPr fontId="1"/>
  </si>
  <si>
    <t>理事・監事で評価検討委員会を設けアンケートの実施。</t>
    <rPh sb="0" eb="2">
      <t>リジ</t>
    </rPh>
    <rPh sb="3" eb="5">
      <t>カンジ</t>
    </rPh>
    <rPh sb="6" eb="8">
      <t>ヒョウカ</t>
    </rPh>
    <rPh sb="8" eb="10">
      <t>ケントウ</t>
    </rPh>
    <rPh sb="10" eb="13">
      <t>イインカイ</t>
    </rPh>
    <rPh sb="14" eb="15">
      <t>モウ</t>
    </rPh>
    <rPh sb="22" eb="24">
      <t>ジッシ</t>
    </rPh>
    <phoneticPr fontId="1"/>
  </si>
  <si>
    <t>園長が窓口となる。</t>
    <rPh sb="0" eb="2">
      <t>エンチョウ</t>
    </rPh>
    <rPh sb="3" eb="5">
      <t>マドグチ</t>
    </rPh>
    <phoneticPr fontId="1"/>
  </si>
  <si>
    <t>協会経由情報、案内、園長会の出席</t>
    <rPh sb="0" eb="1">
      <t>キョウカイ</t>
    </rPh>
    <rPh sb="1" eb="3">
      <t>ケイユ</t>
    </rPh>
    <rPh sb="3" eb="5">
      <t>ジョウホウ</t>
    </rPh>
    <rPh sb="6" eb="8">
      <t>アンナイ</t>
    </rPh>
    <rPh sb="9" eb="11">
      <t>エンチョウ</t>
    </rPh>
    <rPh sb="11" eb="12">
      <t>カイ</t>
    </rPh>
    <rPh sb="13" eb="15">
      <t>シュッセキ</t>
    </rPh>
    <phoneticPr fontId="1"/>
  </si>
  <si>
    <t>情報の公開、保護者会、アンケート、一斉メール</t>
    <rPh sb="0" eb="1">
      <t>ジョウホウ</t>
    </rPh>
    <rPh sb="2" eb="4">
      <t>コウカイ</t>
    </rPh>
    <rPh sb="5" eb="7">
      <t>ホゴ</t>
    </rPh>
    <rPh sb="7" eb="8">
      <t>シャ</t>
    </rPh>
    <rPh sb="8" eb="9">
      <t>カイ</t>
    </rPh>
    <rPh sb="16" eb="18">
      <t>イッセイ</t>
    </rPh>
    <phoneticPr fontId="1"/>
  </si>
  <si>
    <t>１．ベル小児科クリニック　２．椎名歯科クリニック　３．薬剤師</t>
    <rPh sb="4" eb="7">
      <t>ショウニカ</t>
    </rPh>
    <rPh sb="15" eb="17">
      <t>シイナ</t>
    </rPh>
    <rPh sb="17" eb="19">
      <t>シカ</t>
    </rPh>
    <rPh sb="27" eb="30">
      <t>ヤクザイシ</t>
    </rPh>
    <phoneticPr fontId="1"/>
  </si>
  <si>
    <t>１．前橋市川原町2-9-18　２．太田市大原町509-2　３．前橋市</t>
    <rPh sb="2" eb="4">
      <t>マエバシ</t>
    </rPh>
    <rPh sb="4" eb="5">
      <t>シ</t>
    </rPh>
    <rPh sb="5" eb="8">
      <t>カワハラマチ</t>
    </rPh>
    <rPh sb="17" eb="20">
      <t>オオタシ</t>
    </rPh>
    <rPh sb="20" eb="22">
      <t>オオハラ</t>
    </rPh>
    <rPh sb="22" eb="23">
      <t>マチ</t>
    </rPh>
    <rPh sb="31" eb="34">
      <t>マエバシシ</t>
    </rPh>
    <phoneticPr fontId="1"/>
  </si>
  <si>
    <t>１．027-289-2580　２．0277-78-6118　３．</t>
    <phoneticPr fontId="1"/>
  </si>
  <si>
    <t>群馬県前橋市粕川町室沢267-1</t>
    <rPh sb="0" eb="3">
      <t>グンマケン</t>
    </rPh>
    <rPh sb="3" eb="6">
      <t>マエバシシ</t>
    </rPh>
    <rPh sb="6" eb="9">
      <t>カスカワマチ</t>
    </rPh>
    <rPh sb="9" eb="11">
      <t>ムロサワ</t>
    </rPh>
    <phoneticPr fontId="1"/>
  </si>
  <si>
    <t>学校法人一隅学園　　</t>
    <rPh sb="0" eb="2">
      <t>ガッコウ</t>
    </rPh>
    <rPh sb="2" eb="4">
      <t>ホウジン</t>
    </rPh>
    <rPh sb="4" eb="6">
      <t>イチグウ</t>
    </rPh>
    <rPh sb="6" eb="8">
      <t>ガクエン</t>
    </rPh>
    <phoneticPr fontId="1"/>
  </si>
  <si>
    <t>㊞</t>
    <phoneticPr fontId="1"/>
  </si>
  <si>
    <t>理事長　　　金子　仁</t>
    <rPh sb="0" eb="2">
      <t>リジチョウ</t>
    </rPh>
    <rPh sb="5" eb="6">
      <t>カネコ</t>
    </rPh>
    <rPh sb="7" eb="8">
      <t>ヒトシ</t>
    </rPh>
    <phoneticPr fontId="1"/>
  </si>
  <si>
    <t>　就学前の子どもに関する教育、保育等の総合的な提供の推進に関する法律（平成１８年法律第７７号）第１７条第１項及び同法施行規則第１５条第１項により関係書類を添えて申請します。</t>
    <phoneticPr fontId="1"/>
  </si>
  <si>
    <t>木の実幼稚園</t>
    <rPh sb="0" eb="1">
      <t>コ</t>
    </rPh>
    <rPh sb="2" eb="6">
      <t>ミヨウチエン</t>
    </rPh>
    <phoneticPr fontId="1"/>
  </si>
  <si>
    <t>群馬県前橋市粕川町室沢267-1</t>
    <rPh sb="0" eb="11">
      <t>グンマケンマエバシシカスカワマチムロサワ</t>
    </rPh>
    <phoneticPr fontId="1"/>
  </si>
  <si>
    <t>学校法人一隅学園</t>
    <rPh sb="0" eb="1">
      <t>ガッコウ</t>
    </rPh>
    <rPh sb="1" eb="3">
      <t>ホウジン</t>
    </rPh>
    <rPh sb="3" eb="7">
      <t>イチグウガクエン</t>
    </rPh>
    <phoneticPr fontId="1"/>
  </si>
  <si>
    <t>既存施設の有無・概要</t>
    <phoneticPr fontId="1"/>
  </si>
  <si>
    <t>　有　</t>
    <phoneticPr fontId="1"/>
  </si>
  <si>
    <t>木の実幼稚園</t>
    <rPh sb="1" eb="5">
      <t>ミヨウチエン</t>
    </rPh>
    <phoneticPr fontId="1"/>
  </si>
  <si>
    <t>金子　仁</t>
    <rPh sb="0" eb="1">
      <t>カネコ</t>
    </rPh>
    <rPh sb="2" eb="3">
      <t>ヒトシ</t>
    </rPh>
    <phoneticPr fontId="1"/>
  </si>
  <si>
    <t>　　平成31　年　　4　月　　1　日</t>
    <rPh sb="2" eb="4">
      <t>ヘイセイ</t>
    </rPh>
    <phoneticPr fontId="1"/>
  </si>
  <si>
    <t>　1　歳 　～　5　歳</t>
    <phoneticPr fontId="1"/>
  </si>
  <si>
    <t>教
育
及
び
保
育
の
目
標
並
び
に
主
な
内
容</t>
    <phoneticPr fontId="1"/>
  </si>
  <si>
    <t>キリスト教を基盤とし豊かな環境を与え、知・徳・体の健全な発達を助長し、円満な人格を養うとともに幼児の主体性を重んじる中で個人指導の徹底を図り個性を伸ばし、広大な自然の中で思い切り遊ぶ経験を通してたくましい心と体を培うとともに創造性を養う。</t>
    <rPh sb="3" eb="4">
      <t>キョウ</t>
    </rPh>
    <rPh sb="5" eb="7">
      <t>キバン</t>
    </rPh>
    <rPh sb="9" eb="10">
      <t>ユタ</t>
    </rPh>
    <rPh sb="12" eb="14">
      <t>カンキョウ</t>
    </rPh>
    <rPh sb="15" eb="16">
      <t>アタ</t>
    </rPh>
    <rPh sb="18" eb="19">
      <t>チ</t>
    </rPh>
    <rPh sb="20" eb="21">
      <t>トク</t>
    </rPh>
    <rPh sb="22" eb="23">
      <t>タイ</t>
    </rPh>
    <rPh sb="24" eb="26">
      <t>ケンゼン</t>
    </rPh>
    <rPh sb="27" eb="29">
      <t>ハッタツ</t>
    </rPh>
    <rPh sb="30" eb="32">
      <t>ジョチョウ</t>
    </rPh>
    <rPh sb="34" eb="36">
      <t>エンマン</t>
    </rPh>
    <rPh sb="37" eb="39">
      <t>ジンカク</t>
    </rPh>
    <rPh sb="40" eb="41">
      <t>ヤシナ</t>
    </rPh>
    <rPh sb="46" eb="48">
      <t>ヨウジ</t>
    </rPh>
    <rPh sb="49" eb="52">
      <t>シュタイセイ</t>
    </rPh>
    <rPh sb="53" eb="54">
      <t>オモ</t>
    </rPh>
    <rPh sb="57" eb="58">
      <t>ナカ</t>
    </rPh>
    <rPh sb="59" eb="61">
      <t>コジン</t>
    </rPh>
    <rPh sb="61" eb="63">
      <t>シドウ</t>
    </rPh>
    <rPh sb="64" eb="66">
      <t>テッテイ</t>
    </rPh>
    <rPh sb="67" eb="68">
      <t>ハカ</t>
    </rPh>
    <rPh sb="69" eb="71">
      <t>コセイ</t>
    </rPh>
    <rPh sb="72" eb="73">
      <t>ノ</t>
    </rPh>
    <rPh sb="76" eb="78">
      <t>コウダイ</t>
    </rPh>
    <rPh sb="79" eb="81">
      <t>シゼン</t>
    </rPh>
    <rPh sb="82" eb="83">
      <t>ナカ</t>
    </rPh>
    <rPh sb="84" eb="85">
      <t>オモ</t>
    </rPh>
    <rPh sb="86" eb="87">
      <t>キ</t>
    </rPh>
    <rPh sb="88" eb="89">
      <t>アソ</t>
    </rPh>
    <rPh sb="90" eb="92">
      <t>ケイケン</t>
    </rPh>
    <rPh sb="93" eb="94">
      <t>トオ</t>
    </rPh>
    <rPh sb="101" eb="102">
      <t>ココロ</t>
    </rPh>
    <rPh sb="103" eb="104">
      <t>カラダ</t>
    </rPh>
    <rPh sb="105" eb="106">
      <t>ツチカ</t>
    </rPh>
    <rPh sb="111" eb="114">
      <t>ソウゾウセイ</t>
    </rPh>
    <rPh sb="115" eb="116">
      <t>ヤシナ</t>
    </rPh>
    <phoneticPr fontId="1"/>
  </si>
  <si>
    <t>クラスは融動性を持ち年齢別編成・縦割り編成に組み替え、遊びのコーナーを設け、年齢に関係なく自らの考えで主体的に遊びに参加することが出来る環境を中心に、日々の礼拝を通して感謝する心、他を思いやる心を身に付ける。</t>
    <rPh sb="3" eb="4">
      <t>ユウ</t>
    </rPh>
    <rPh sb="4" eb="6">
      <t>ドウセイ</t>
    </rPh>
    <rPh sb="8" eb="9">
      <t>モ</t>
    </rPh>
    <rPh sb="10" eb="12">
      <t>ネンレイ</t>
    </rPh>
    <rPh sb="12" eb="13">
      <t>ベツ</t>
    </rPh>
    <rPh sb="13" eb="15">
      <t>ヘンセイ</t>
    </rPh>
    <rPh sb="16" eb="18">
      <t>タテワ</t>
    </rPh>
    <rPh sb="19" eb="21">
      <t>ヘンセイ</t>
    </rPh>
    <rPh sb="22" eb="23">
      <t>ク</t>
    </rPh>
    <rPh sb="24" eb="25">
      <t>カ</t>
    </rPh>
    <rPh sb="27" eb="28">
      <t>アソ</t>
    </rPh>
    <rPh sb="35" eb="36">
      <t>モウ</t>
    </rPh>
    <rPh sb="38" eb="40">
      <t>ネンレイ</t>
    </rPh>
    <rPh sb="41" eb="43">
      <t>カンケイ</t>
    </rPh>
    <rPh sb="45" eb="46">
      <t>ミズカ</t>
    </rPh>
    <rPh sb="48" eb="49">
      <t>カンガ</t>
    </rPh>
    <rPh sb="51" eb="54">
      <t>シュタイテキ</t>
    </rPh>
    <rPh sb="55" eb="56">
      <t>アソ</t>
    </rPh>
    <rPh sb="58" eb="60">
      <t>サンカ</t>
    </rPh>
    <rPh sb="65" eb="67">
      <t>デキ</t>
    </rPh>
    <rPh sb="68" eb="70">
      <t>カンキョウ</t>
    </rPh>
    <rPh sb="71" eb="73">
      <t>チュウシン</t>
    </rPh>
    <rPh sb="75" eb="77">
      <t>ヒビ</t>
    </rPh>
    <rPh sb="78" eb="80">
      <t>レイハイ</t>
    </rPh>
    <rPh sb="81" eb="82">
      <t>トオ</t>
    </rPh>
    <rPh sb="84" eb="86">
      <t>カンシャ</t>
    </rPh>
    <rPh sb="88" eb="89">
      <t>ココロ</t>
    </rPh>
    <rPh sb="90" eb="91">
      <t>ホカ</t>
    </rPh>
    <rPh sb="92" eb="93">
      <t>オモ</t>
    </rPh>
    <rPh sb="96" eb="97">
      <t>ココロ</t>
    </rPh>
    <rPh sb="98" eb="99">
      <t>ミ</t>
    </rPh>
    <rPh sb="100" eb="101">
      <t>ツ</t>
    </rPh>
    <phoneticPr fontId="1"/>
  </si>
  <si>
    <t>開
園
日
数
・
時
間</t>
    <phoneticPr fontId="1"/>
  </si>
  <si>
    <t>週　6日・年間　　　280日（休園日　日曜・祝日・年末年始）</t>
    <rPh sb="19" eb="21">
      <t>ニチヨウ</t>
    </rPh>
    <rPh sb="22" eb="24">
      <t>シュクジツ</t>
    </rPh>
    <rPh sb="25" eb="27">
      <t>ネンマツ</t>
    </rPh>
    <rPh sb="27" eb="29">
      <t>ネンシ</t>
    </rPh>
    <phoneticPr fontId="1"/>
  </si>
  <si>
    <t>運動会　振り替え　　お盆時期　　年末年始</t>
    <rPh sb="0" eb="3">
      <t>ウンドウカイ</t>
    </rPh>
    <rPh sb="4" eb="5">
      <t>フ</t>
    </rPh>
    <rPh sb="5" eb="6">
      <t>カ</t>
    </rPh>
    <rPh sb="10" eb="11">
      <t>ボン</t>
    </rPh>
    <rPh sb="11" eb="13">
      <t>ジキ</t>
    </rPh>
    <rPh sb="15" eb="17">
      <t>ネンマツ</t>
    </rPh>
    <rPh sb="17" eb="19">
      <t>ネンシ</t>
    </rPh>
    <phoneticPr fontId="1"/>
  </si>
  <si>
    <r>
      <t xml:space="preserve">早帰り
</t>
    </r>
    <r>
      <rPr>
        <sz val="8"/>
        <color theme="1"/>
        <rFont val="ＭＳ Ｐゴシック"/>
        <family val="3"/>
        <charset val="128"/>
        <scheme val="minor"/>
      </rPr>
      <t>（１号＋
２・３号希望者）</t>
    </r>
    <rPh sb="6" eb="7">
      <t>ゴウ</t>
    </rPh>
    <rPh sb="12" eb="13">
      <t>ゴウ</t>
    </rPh>
    <rPh sb="13" eb="16">
      <t>キボウシャ</t>
    </rPh>
    <phoneticPr fontId="1"/>
  </si>
  <si>
    <t>入園式　　卒園式</t>
    <rPh sb="0" eb="1">
      <t>ニュウエン</t>
    </rPh>
    <rPh sb="1" eb="2">
      <t>シキ</t>
    </rPh>
    <rPh sb="4" eb="6">
      <t>ソツエン</t>
    </rPh>
    <rPh sb="6" eb="7">
      <t>シキ</t>
    </rPh>
    <phoneticPr fontId="1"/>
  </si>
  <si>
    <t>7：30～18：30</t>
    <phoneticPr fontId="1"/>
  </si>
  <si>
    <t>7：30～18：30</t>
    <phoneticPr fontId="1"/>
  </si>
  <si>
    <t>8：00～16：00</t>
    <phoneticPr fontId="1"/>
  </si>
  <si>
    <t>8：30～14：00</t>
    <phoneticPr fontId="1"/>
  </si>
  <si>
    <t>8：00～16：00</t>
    <phoneticPr fontId="1"/>
  </si>
  <si>
    <t>～</t>
    <phoneticPr fontId="1"/>
  </si>
  <si>
    <t>具体的事業
（実施事業に丸を記載）</t>
    <phoneticPr fontId="1"/>
  </si>
  <si>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</si>
  <si>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　地域の家庭において、当該子どもの養育に関する各般の問題につき、その保護者からの相談に応じ、必要な情報の提供及び助言その他必要な援助を行う事業</t>
    <phoneticPr fontId="1"/>
  </si>
  <si>
    <t>・育児支援家庭訪問事業</t>
    <phoneticPr fontId="1"/>
  </si>
  <si>
    <t>　保護者の疾病その他の理由により、家庭において保育されることが一時的に困難となった地域の子どもにつき、認定こども園又はその家庭において保育を行う事業</t>
    <phoneticPr fontId="1"/>
  </si>
  <si>
    <t>・施設型一時保育事業
・訪問型一時保育事業</t>
    <phoneticPr fontId="1"/>
  </si>
  <si>
    <t>　地域の子どもの養育に関する援助を受けることを希望する保護者と当該援助を行うことを希望する民間の団体若しくは個人との連絡及び調整を行う事業</t>
    <phoneticPr fontId="1"/>
  </si>
  <si>
    <t>　地域の子どもの養育に関する援助を行う民間の団体若しくは個人に対する必要な情報の提供及び助言を行う事業</t>
    <phoneticPr fontId="1"/>
  </si>
  <si>
    <t>園舎園庭開放事業冒険遊び場</t>
    <rPh sb="0" eb="1">
      <t>エンシャ</t>
    </rPh>
    <rPh sb="1" eb="3">
      <t>エンテイ</t>
    </rPh>
    <rPh sb="3" eb="5">
      <t>カイホウ</t>
    </rPh>
    <rPh sb="5" eb="7">
      <t>ジギョウ</t>
    </rPh>
    <rPh sb="7" eb="9">
      <t>ボウケン</t>
    </rPh>
    <rPh sb="9" eb="10">
      <t>アソ</t>
    </rPh>
    <rPh sb="11" eb="12">
      <t>バ</t>
    </rPh>
    <phoneticPr fontId="1"/>
  </si>
  <si>
    <t>・親子集いの場事業（無料）月2回・教育保育相談事業（無料）毎日・園庭園舎開放事業（月2回）無料</t>
    <rPh sb="0" eb="2">
      <t>オヤコ</t>
    </rPh>
    <rPh sb="2" eb="3">
      <t>ツド</t>
    </rPh>
    <rPh sb="5" eb="6">
      <t>バ</t>
    </rPh>
    <rPh sb="6" eb="8">
      <t>ジギョウ</t>
    </rPh>
    <rPh sb="10" eb="12">
      <t>ムリョウ</t>
    </rPh>
    <rPh sb="13" eb="14">
      <t>ツキ</t>
    </rPh>
    <rPh sb="15" eb="16">
      <t>カイ</t>
    </rPh>
    <rPh sb="17" eb="19">
      <t>キョウイク</t>
    </rPh>
    <rPh sb="19" eb="21">
      <t>ホイク</t>
    </rPh>
    <rPh sb="21" eb="23">
      <t>ソウダン</t>
    </rPh>
    <rPh sb="23" eb="25">
      <t>ジギョウ</t>
    </rPh>
    <rPh sb="26" eb="28">
      <t>ムリョウ</t>
    </rPh>
    <rPh sb="29" eb="31">
      <t>マイニチ</t>
    </rPh>
    <rPh sb="32" eb="34">
      <t>エンテイ</t>
    </rPh>
    <rPh sb="34" eb="36">
      <t>エンシャ</t>
    </rPh>
    <rPh sb="36" eb="38">
      <t>カイホウ</t>
    </rPh>
    <rPh sb="38" eb="40">
      <t>ジギョウ</t>
    </rPh>
    <rPh sb="41" eb="42">
      <t>ツキ</t>
    </rPh>
    <rPh sb="43" eb="44">
      <t>カイ</t>
    </rPh>
    <rPh sb="45" eb="47">
      <t>ムリョウ</t>
    </rPh>
    <phoneticPr fontId="1"/>
  </si>
  <si>
    <t>施設維持費（野外キャンプ場）</t>
    <rPh sb="0" eb="1">
      <t>シセツ</t>
    </rPh>
    <rPh sb="1" eb="3">
      <t>イジ</t>
    </rPh>
    <rPh sb="3" eb="4">
      <t>ヒ</t>
    </rPh>
    <rPh sb="5" eb="7">
      <t>ヤガイ</t>
    </rPh>
    <rPh sb="11" eb="12">
      <t>ジョウ</t>
    </rPh>
    <phoneticPr fontId="1"/>
  </si>
  <si>
    <t>年額</t>
    <phoneticPr fontId="1"/>
  </si>
  <si>
    <t>送迎バス利用料</t>
    <rPh sb="0" eb="1">
      <t>ソウゲイ</t>
    </rPh>
    <rPh sb="3" eb="5">
      <t>リヨウ</t>
    </rPh>
    <rPh sb="5" eb="6">
      <t>リョウ</t>
    </rPh>
    <phoneticPr fontId="1"/>
  </si>
  <si>
    <t>〇</t>
    <phoneticPr fontId="1"/>
  </si>
  <si>
    <t>給食費</t>
    <rPh sb="0" eb="2">
      <t>キュウショクヒ</t>
    </rPh>
    <phoneticPr fontId="1"/>
  </si>
  <si>
    <t>１号認定：1食250円　２号認定：1食50円（主食）</t>
    <rPh sb="1" eb="2">
      <t>ゴウ</t>
    </rPh>
    <rPh sb="2" eb="4">
      <t>ニンテイ</t>
    </rPh>
    <rPh sb="6" eb="7">
      <t>ショク</t>
    </rPh>
    <rPh sb="10" eb="11">
      <t>エン</t>
    </rPh>
    <rPh sb="13" eb="14">
      <t>ゴウ</t>
    </rPh>
    <rPh sb="14" eb="16">
      <t>ニンテイ</t>
    </rPh>
    <rPh sb="18" eb="19">
      <t>ショク</t>
    </rPh>
    <rPh sb="21" eb="22">
      <t>エン</t>
    </rPh>
    <rPh sb="23" eb="25">
      <t>シュショク</t>
    </rPh>
    <phoneticPr fontId="1"/>
  </si>
  <si>
    <t>コーナー教材費</t>
    <rPh sb="3" eb="6">
      <t>キョウザイヒ</t>
    </rPh>
    <phoneticPr fontId="1"/>
  </si>
  <si>
    <t>絵本代</t>
    <rPh sb="0" eb="1">
      <t>ダイ</t>
    </rPh>
    <phoneticPr fontId="1"/>
  </si>
  <si>
    <t>年額</t>
    <rPh sb="0" eb="1">
      <t>ネンガク</t>
    </rPh>
    <phoneticPr fontId="1"/>
  </si>
  <si>
    <t>実費</t>
    <rPh sb="0" eb="2">
      <t>ジッピ</t>
    </rPh>
    <phoneticPr fontId="1"/>
  </si>
  <si>
    <t>一時預かり（一般型）</t>
    <rPh sb="0" eb="1">
      <t>イチジ</t>
    </rPh>
    <rPh sb="1" eb="2">
      <t>アズ</t>
    </rPh>
    <rPh sb="6" eb="9">
      <t>イッパンガタ</t>
    </rPh>
    <phoneticPr fontId="1"/>
  </si>
  <si>
    <t>1日2000円</t>
    <rPh sb="1" eb="2">
      <t>ニチ</t>
    </rPh>
    <rPh sb="6" eb="7">
      <t>エン</t>
    </rPh>
    <phoneticPr fontId="1"/>
  </si>
  <si>
    <t>預かり保育（1号）・延長保育（２・３号）</t>
    <rPh sb="2" eb="4">
      <t>ホイク</t>
    </rPh>
    <rPh sb="7" eb="8">
      <t>ゴウ</t>
    </rPh>
    <rPh sb="10" eb="12">
      <t>エンチョウ</t>
    </rPh>
    <rPh sb="12" eb="14">
      <t>ホイク</t>
    </rPh>
    <rPh sb="18" eb="19">
      <t>ゴウ</t>
    </rPh>
    <phoneticPr fontId="1"/>
  </si>
  <si>
    <t>1時間100円</t>
    <rPh sb="1" eb="3">
      <t>ジカン</t>
    </rPh>
    <rPh sb="6" eb="7">
      <t>エン</t>
    </rPh>
    <phoneticPr fontId="1"/>
  </si>
  <si>
    <t>保護者会費　月額900円</t>
    <rPh sb="0" eb="3">
      <t>ホゴシャ</t>
    </rPh>
    <rPh sb="3" eb="5">
      <t>カイヒ</t>
    </rPh>
    <rPh sb="6" eb="8">
      <t>ゲツガク</t>
    </rPh>
    <rPh sb="11" eb="12">
      <t>エン</t>
    </rPh>
    <phoneticPr fontId="1"/>
  </si>
  <si>
    <t>外部搬入の場合（搬入元：　 斎藤クリエート 　　　　）</t>
    <rPh sb="0" eb="2">
      <t>ガイブ</t>
    </rPh>
    <rPh sb="2" eb="4">
      <t>ハンニュウ</t>
    </rPh>
    <rPh sb="5" eb="7">
      <t>バアイ</t>
    </rPh>
    <rPh sb="14" eb="16">
      <t>サイトウ</t>
    </rPh>
    <phoneticPr fontId="1"/>
  </si>
  <si>
    <t>外部搬入の場合
（搬入元：　　斎藤クリエート　　　）</t>
    <rPh sb="0" eb="2">
      <t>ガイブ</t>
    </rPh>
    <rPh sb="2" eb="4">
      <t>ハンニュウ</t>
    </rPh>
    <rPh sb="5" eb="7">
      <t>バアイ</t>
    </rPh>
    <rPh sb="15" eb="17">
      <t>サイトウ</t>
    </rPh>
    <phoneticPr fontId="1"/>
  </si>
  <si>
    <t>（弁当持参の頻度：　　　12　　/1月あたり　）</t>
    <rPh sb="18" eb="19">
      <t>ツキ</t>
    </rPh>
    <phoneticPr fontId="1"/>
  </si>
  <si>
    <t>（</t>
    <phoneticPr fontId="1"/>
  </si>
  <si>
    <t>）</t>
    <phoneticPr fontId="1"/>
  </si>
  <si>
    <t>）</t>
    <phoneticPr fontId="1"/>
  </si>
  <si>
    <t>造　</t>
    <phoneticPr fontId="1"/>
  </si>
  <si>
    <t>階建</t>
    <phoneticPr fontId="1"/>
  </si>
  <si>
    <t>室</t>
    <phoneticPr fontId="1"/>
  </si>
  <si>
    <t>㎡</t>
    <phoneticPr fontId="1"/>
  </si>
  <si>
    <t>室</t>
    <phoneticPr fontId="1"/>
  </si>
  <si>
    <t>㎡</t>
    <phoneticPr fontId="1"/>
  </si>
  <si>
    <t>（大便所　7個、小便所　8個、職員用　3個）</t>
    <phoneticPr fontId="1"/>
  </si>
  <si>
    <t>食事提供に関する契約書の写し（業者と契約して給食を提供する場合に限る）</t>
    <phoneticPr fontId="1"/>
  </si>
  <si>
    <r>
      <t>・職員配置の（　）は非常勤職員（パート等）の数で</t>
    </r>
    <r>
      <rPr>
        <b/>
        <sz val="10"/>
        <color theme="1"/>
        <rFont val="ＭＳ Ｐゴシック"/>
        <family val="3"/>
        <charset val="128"/>
        <scheme val="minor"/>
      </rPr>
      <t>内数</t>
    </r>
    <r>
      <rPr>
        <sz val="10"/>
        <color theme="1"/>
        <rFont val="ＭＳ Ｐゴシック"/>
        <family val="3"/>
        <charset val="128"/>
        <scheme val="minor"/>
      </rPr>
      <t>である。</t>
    </r>
    <phoneticPr fontId="1"/>
  </si>
  <si>
    <t>施設名</t>
    <phoneticPr fontId="1"/>
  </si>
  <si>
    <t>木の実幼稚園</t>
    <rPh sb="1" eb="2">
      <t>ミ</t>
    </rPh>
    <rPh sb="2" eb="5">
      <t>ヨウチエン</t>
    </rPh>
    <phoneticPr fontId="1"/>
  </si>
  <si>
    <t>クラス数</t>
    <phoneticPr fontId="1"/>
  </si>
  <si>
    <t>）</t>
    <phoneticPr fontId="1"/>
  </si>
  <si>
    <t>２号認定児</t>
    <phoneticPr fontId="1"/>
  </si>
  <si>
    <t>職員数</t>
    <phoneticPr fontId="1"/>
  </si>
  <si>
    <t>（</t>
    <phoneticPr fontId="1"/>
  </si>
  <si>
    <t>）</t>
    <phoneticPr fontId="1"/>
  </si>
  <si>
    <t>（</t>
    <phoneticPr fontId="1"/>
  </si>
  <si>
    <t>０歳～６歳の職員数は、配置基準以外の補助人数も記入し、２の配置計画の職員配置数と一致するようにしてください。</t>
    <phoneticPr fontId="1"/>
  </si>
  <si>
    <t>副園長</t>
    <rPh sb="0" eb="2">
      <t>フクエンチョウ</t>
    </rPh>
    <phoneticPr fontId="1"/>
  </si>
  <si>
    <t>～</t>
    <phoneticPr fontId="1"/>
  </si>
  <si>
    <t>学級副担任</t>
    <rPh sb="0" eb="2">
      <t>ガッキュウ</t>
    </rPh>
    <rPh sb="2" eb="5">
      <t>フクタンニン</t>
    </rPh>
    <phoneticPr fontId="1"/>
  </si>
  <si>
    <t>常勤</t>
    <rPh sb="0" eb="1">
      <t>ジョウキン</t>
    </rPh>
    <phoneticPr fontId="1"/>
  </si>
  <si>
    <t>～</t>
    <phoneticPr fontId="1"/>
  </si>
  <si>
    <t>学級副担任</t>
    <rPh sb="0" eb="1">
      <t>ガッキュウ</t>
    </rPh>
    <rPh sb="1" eb="2">
      <t>キュウ</t>
    </rPh>
    <rPh sb="2" eb="3">
      <t>フク</t>
    </rPh>
    <rPh sb="3" eb="4">
      <t>タン</t>
    </rPh>
    <rPh sb="4" eb="5">
      <t>ニン</t>
    </rPh>
    <phoneticPr fontId="1"/>
  </si>
  <si>
    <t>勤務時間帯</t>
    <phoneticPr fontId="1"/>
  </si>
  <si>
    <t>～</t>
    <phoneticPr fontId="1"/>
  </si>
  <si>
    <t>（記入上の注意）</t>
    <phoneticPr fontId="1"/>
  </si>
  <si>
    <t>（別紙３）</t>
    <phoneticPr fontId="1"/>
  </si>
  <si>
    <t>施設名</t>
    <phoneticPr fontId="1"/>
  </si>
  <si>
    <t>　（１）３歳以上児の学級数</t>
    <phoneticPr fontId="1"/>
  </si>
  <si>
    <t>　（２）満３歳未満児用保育室、ほふく室、乳児室の面積</t>
    <phoneticPr fontId="1"/>
  </si>
  <si>
    <t>（</t>
    <phoneticPr fontId="1"/>
  </si>
  <si>
    <t>以降１学級増加ごとに＋100㎡</t>
    <phoneticPr fontId="1"/>
  </si>
  <si>
    <t>いちご（５歳）</t>
    <rPh sb="5" eb="6">
      <t>サイ</t>
    </rPh>
    <phoneticPr fontId="1"/>
  </si>
  <si>
    <t>つくし（３歳）</t>
    <rPh sb="5" eb="6">
      <t>サイ</t>
    </rPh>
    <phoneticPr fontId="1"/>
  </si>
  <si>
    <t>すみれ（２歳）</t>
    <rPh sb="5" eb="6">
      <t>サイ</t>
    </rPh>
    <phoneticPr fontId="1"/>
  </si>
  <si>
    <t>たんぽぽ（１歳）</t>
    <rPh sb="6" eb="7">
      <t>サイ</t>
    </rPh>
    <phoneticPr fontId="1"/>
  </si>
  <si>
    <t>※うさぎ・つくしには、遊戯室の面積を半分にして算入（遊戯室を保育室として使用）。</t>
    <rPh sb="10" eb="13">
      <t>ユウギシツ</t>
    </rPh>
    <rPh sb="14" eb="16">
      <t>メンセキ</t>
    </rPh>
    <rPh sb="17" eb="19">
      <t>ハンブン</t>
    </rPh>
    <rPh sb="22" eb="24">
      <t>サンニュウ</t>
    </rPh>
    <rPh sb="25" eb="28">
      <t>ユウギシツ</t>
    </rPh>
    <rPh sb="29" eb="32">
      <t>ホイクシツ</t>
    </rPh>
    <rPh sb="35" eb="37">
      <t>シヨウ</t>
    </rPh>
    <phoneticPr fontId="1"/>
  </si>
  <si>
    <t>　（１）満３歳以上児の数</t>
    <phoneticPr fontId="1"/>
  </si>
  <si>
    <t>（</t>
    <phoneticPr fontId="1"/>
  </si>
  <si>
    <t>　（２）満２歳以上満３歳未満児の数</t>
    <phoneticPr fontId="1"/>
  </si>
  <si>
    <t>）－エ</t>
    <phoneticPr fontId="1"/>
  </si>
  <si>
    <t>　（３）満３歳以上の学級数　　　　　　</t>
    <phoneticPr fontId="1"/>
  </si>
  <si>
    <t>）－オ　</t>
    <phoneticPr fontId="1"/>
  </si>
  <si>
    <t>　（４）必要面積　</t>
    <phoneticPr fontId="1"/>
  </si>
  <si>
    <t>　　　①　ウ×３．３</t>
    <phoneticPr fontId="1"/>
  </si>
  <si>
    <t>　　　②</t>
    <phoneticPr fontId="1"/>
  </si>
  <si>
    <t>以降１学級増加ごとに＋80㎡</t>
    <phoneticPr fontId="1"/>
  </si>
  <si>
    <t>　(①と②の大きい方）</t>
    <phoneticPr fontId="1"/>
  </si>
  <si>
    <t>＋</t>
    <phoneticPr fontId="1"/>
  </si>
  <si>
    <t>エ</t>
    <phoneticPr fontId="1"/>
  </si>
  <si>
    <t>）</t>
    <phoneticPr fontId="1"/>
  </si>
  <si>
    <t>×</t>
    <phoneticPr fontId="1"/>
  </si>
  <si>
    <t>＝</t>
    <phoneticPr fontId="1"/>
  </si>
  <si>
    <t>　（５）園庭の面積</t>
    <phoneticPr fontId="1"/>
  </si>
  <si>
    <t>　（６）園庭が園内に</t>
    <phoneticPr fontId="1"/>
  </si>
  <si>
    <t>飲料水用設備　</t>
    <phoneticPr fontId="1"/>
  </si>
  <si>
    <t>○</t>
    <phoneticPr fontId="1"/>
  </si>
  <si>
    <t>・２の（２）と５の（７）は、既存施設からの移行特例として例外的に認められているため、新設施設の場合には、同一敷地又は隣接する位置に確保する必要がある。なお、５の（７）の園内にない園庭を面積算入することができるのは、満２歳児の園庭面積としてのみである。</t>
    <phoneticPr fontId="1"/>
  </si>
  <si>
    <t>（別紙４）</t>
    <phoneticPr fontId="1"/>
  </si>
  <si>
    <t>　年齢差、到達度、家庭生活などによる食事時間の差を認め配慮します。また好き嫌いの強制は保護者が強く求めるところですが、子ども自身が食べてみよう、食べてみたいという気持ちを育てない限り本当の意味での好き嫌いは治りません。野菜の栽培や簡単クッキング、楽しい食事の雰囲気を作って食べられるよう工夫します。</t>
    <rPh sb="1" eb="4">
      <t>ネンレイサ</t>
    </rPh>
    <rPh sb="5" eb="8">
      <t>トウタツド</t>
    </rPh>
    <rPh sb="9" eb="11">
      <t>カテイ</t>
    </rPh>
    <rPh sb="11" eb="13">
      <t>セイカツ</t>
    </rPh>
    <rPh sb="18" eb="20">
      <t>ショクジ</t>
    </rPh>
    <rPh sb="20" eb="22">
      <t>ジカン</t>
    </rPh>
    <rPh sb="23" eb="24">
      <t>サ</t>
    </rPh>
    <rPh sb="25" eb="26">
      <t>ミト</t>
    </rPh>
    <rPh sb="27" eb="29">
      <t>ハイリョ</t>
    </rPh>
    <rPh sb="35" eb="36">
      <t>ス</t>
    </rPh>
    <rPh sb="37" eb="38">
      <t>キラ</t>
    </rPh>
    <rPh sb="40" eb="42">
      <t>キョウセイ</t>
    </rPh>
    <rPh sb="43" eb="46">
      <t>ホゴシャ</t>
    </rPh>
    <rPh sb="47" eb="48">
      <t>ツヨ</t>
    </rPh>
    <rPh sb="49" eb="50">
      <t>モト</t>
    </rPh>
    <rPh sb="59" eb="60">
      <t>コ</t>
    </rPh>
    <rPh sb="62" eb="64">
      <t>ジシン</t>
    </rPh>
    <rPh sb="65" eb="66">
      <t>タ</t>
    </rPh>
    <rPh sb="72" eb="73">
      <t>タ</t>
    </rPh>
    <rPh sb="81" eb="83">
      <t>キモ</t>
    </rPh>
    <rPh sb="85" eb="86">
      <t>ソダ</t>
    </rPh>
    <rPh sb="89" eb="90">
      <t>カギ</t>
    </rPh>
    <rPh sb="91" eb="93">
      <t>ホントウ</t>
    </rPh>
    <rPh sb="94" eb="96">
      <t>イミ</t>
    </rPh>
    <rPh sb="98" eb="99">
      <t>ス</t>
    </rPh>
    <rPh sb="100" eb="101">
      <t>キラ</t>
    </rPh>
    <rPh sb="103" eb="104">
      <t>ナオ</t>
    </rPh>
    <rPh sb="109" eb="111">
      <t>ヤサイ</t>
    </rPh>
    <rPh sb="112" eb="114">
      <t>サイバイ</t>
    </rPh>
    <rPh sb="115" eb="117">
      <t>カンタン</t>
    </rPh>
    <rPh sb="123" eb="124">
      <t>タノ</t>
    </rPh>
    <rPh sb="126" eb="128">
      <t>ショクジ</t>
    </rPh>
    <rPh sb="129" eb="132">
      <t>フンイキ</t>
    </rPh>
    <rPh sb="133" eb="134">
      <t>ツク</t>
    </rPh>
    <rPh sb="136" eb="137">
      <t>タ</t>
    </rPh>
    <rPh sb="143" eb="145">
      <t>クフウ</t>
    </rPh>
    <phoneticPr fontId="1"/>
  </si>
  <si>
    <t>　いろいろな食べ物を見る、触る、味わう経験を通して自分で進んで食べようとする。</t>
    <rPh sb="4" eb="5">
      <t>タ</t>
    </rPh>
    <rPh sb="6" eb="7">
      <t>モノ</t>
    </rPh>
    <rPh sb="8" eb="9">
      <t>ミ</t>
    </rPh>
    <rPh sb="11" eb="12">
      <t>サワ</t>
    </rPh>
    <rPh sb="15" eb="16">
      <t>アジ</t>
    </rPh>
    <rPh sb="18" eb="20">
      <t>ケイケン</t>
    </rPh>
    <rPh sb="21" eb="22">
      <t>トオ</t>
    </rPh>
    <rPh sb="24" eb="26">
      <t>ジブン</t>
    </rPh>
    <rPh sb="27" eb="28">
      <t>スス</t>
    </rPh>
    <rPh sb="30" eb="31">
      <t>タ</t>
    </rPh>
    <phoneticPr fontId="1"/>
  </si>
  <si>
    <t>　いろいろな食べ物に関心を持ち、自分で進んで食べ物をもって食べようとする。</t>
    <rPh sb="6" eb="7">
      <t>タ</t>
    </rPh>
    <rPh sb="8" eb="9">
      <t>モノ</t>
    </rPh>
    <rPh sb="10" eb="12">
      <t>カンシン</t>
    </rPh>
    <rPh sb="13" eb="14">
      <t>モ</t>
    </rPh>
    <rPh sb="16" eb="18">
      <t>ジブン</t>
    </rPh>
    <rPh sb="19" eb="20">
      <t>スス</t>
    </rPh>
    <rPh sb="22" eb="23">
      <t>タ</t>
    </rPh>
    <rPh sb="24" eb="25">
      <t>モノ</t>
    </rPh>
    <rPh sb="29" eb="30">
      <t>タ</t>
    </rPh>
    <phoneticPr fontId="1"/>
  </si>
  <si>
    <t>　子どもの咀嚼や嚥下機能の発達に応じて、食品の種類、量、大きさ、固さなどの調理形態に配慮する。また、食欲と人間関係が密接な関係にあることを踏まえ、愛情豊かな特定の大人との継続的で応答的な授乳及び食事での関わりが、子どもの人間への信頼、愛情の基盤となるように配慮する。</t>
    <rPh sb="3" eb="5">
      <t>ソシャク</t>
    </rPh>
    <rPh sb="6" eb="8">
      <t>エンゲ</t>
    </rPh>
    <rPh sb="8" eb="10">
      <t>キノウ</t>
    </rPh>
    <rPh sb="11" eb="13">
      <t>ハッタツ</t>
    </rPh>
    <rPh sb="14" eb="15">
      <t>オウ</t>
    </rPh>
    <rPh sb="18" eb="20">
      <t>ショクヒン</t>
    </rPh>
    <rPh sb="21" eb="23">
      <t>シュルイ</t>
    </rPh>
    <rPh sb="24" eb="25">
      <t>リョウ</t>
    </rPh>
    <rPh sb="26" eb="27">
      <t>オオ</t>
    </rPh>
    <rPh sb="30" eb="31">
      <t>カタ</t>
    </rPh>
    <rPh sb="35" eb="37">
      <t>チョウリ</t>
    </rPh>
    <rPh sb="37" eb="39">
      <t>ケイタイ</t>
    </rPh>
    <rPh sb="40" eb="42">
      <t>ハイリョ</t>
    </rPh>
    <rPh sb="48" eb="50">
      <t>ショクヨク</t>
    </rPh>
    <rPh sb="51" eb="53">
      <t>ニンゲン</t>
    </rPh>
    <rPh sb="53" eb="55">
      <t>カンケイ</t>
    </rPh>
    <rPh sb="56" eb="58">
      <t>ミッセツ</t>
    </rPh>
    <rPh sb="59" eb="61">
      <t>カンケイ</t>
    </rPh>
    <rPh sb="67" eb="68">
      <t>フ</t>
    </rPh>
    <rPh sb="71" eb="73">
      <t>アイジョウ</t>
    </rPh>
    <rPh sb="73" eb="74">
      <t>ユタ</t>
    </rPh>
    <rPh sb="76" eb="78">
      <t>トクテイ</t>
    </rPh>
    <rPh sb="79" eb="81">
      <t>オトナ</t>
    </rPh>
    <rPh sb="83" eb="86">
      <t>ケイゾクテキ</t>
    </rPh>
    <rPh sb="87" eb="90">
      <t>オウトウテキ</t>
    </rPh>
    <rPh sb="91" eb="93">
      <t>ジュニュウ</t>
    </rPh>
    <rPh sb="93" eb="94">
      <t>オヨ</t>
    </rPh>
    <rPh sb="95" eb="97">
      <t>ショクジ</t>
    </rPh>
    <rPh sb="100" eb="101">
      <t>カカ</t>
    </rPh>
    <rPh sb="104" eb="105">
      <t>コ</t>
    </rPh>
    <rPh sb="108" eb="110">
      <t>ニンゲン</t>
    </rPh>
    <rPh sb="112" eb="114">
      <t>シンライ</t>
    </rPh>
    <rPh sb="115" eb="117">
      <t>アイジョウ</t>
    </rPh>
    <rPh sb="118" eb="120">
      <t>キバン</t>
    </rPh>
    <rPh sb="126" eb="128">
      <t>ハイリョ</t>
    </rPh>
    <phoneticPr fontId="1"/>
  </si>
  <si>
    <t>・楽しい雰囲気の中で、一緒に食べることに関心を持つ。
・いろいろな種類の食材や日本の伝統料理をはじめとする料理を味わう。</t>
    <rPh sb="1" eb="4">
      <t>フンイキ</t>
    </rPh>
    <rPh sb="5" eb="6">
      <t>ナカ</t>
    </rPh>
    <rPh sb="8" eb="10">
      <t>イッショ</t>
    </rPh>
    <rPh sb="11" eb="12">
      <t>タ</t>
    </rPh>
    <rPh sb="17" eb="19">
      <t>カンシン</t>
    </rPh>
    <rPh sb="20" eb="21">
      <t>モ</t>
    </rPh>
    <rPh sb="31" eb="33">
      <t>シュルイ</t>
    </rPh>
    <rPh sb="34" eb="36">
      <t>ショクザイ</t>
    </rPh>
    <rPh sb="37" eb="39">
      <t>ニホン</t>
    </rPh>
    <rPh sb="40" eb="42">
      <t>デントウ</t>
    </rPh>
    <rPh sb="42" eb="44">
      <t>リョウリ</t>
    </rPh>
    <rPh sb="51" eb="53">
      <t>リョウリ</t>
    </rPh>
    <rPh sb="54" eb="55">
      <t>アジ</t>
    </rPh>
    <phoneticPr fontId="1"/>
  </si>
  <si>
    <t>・みんなで一緒に食べる経験をする。
・食べ物に関心を持ち、自分で進んでスプーン、フォーク、箸を使って食べようとする。</t>
    <rPh sb="3" eb="5">
      <t>イッショ</t>
    </rPh>
    <rPh sb="6" eb="7">
      <t>タ</t>
    </rPh>
    <rPh sb="9" eb="11">
      <t>ケイケン</t>
    </rPh>
    <rPh sb="19" eb="20">
      <t>モノ</t>
    </rPh>
    <rPh sb="21" eb="23">
      <t>カンシン</t>
    </rPh>
    <rPh sb="24" eb="25">
      <t>モ</t>
    </rPh>
    <rPh sb="27" eb="29">
      <t>ジブン</t>
    </rPh>
    <rPh sb="30" eb="31">
      <t>スス</t>
    </rPh>
    <rPh sb="43" eb="44">
      <t>ハシ</t>
    </rPh>
    <rPh sb="45" eb="46">
      <t>ツカ</t>
    </rPh>
    <rPh sb="48" eb="49">
      <t>タ</t>
    </rPh>
    <phoneticPr fontId="1"/>
  </si>
  <si>
    <t>　食べ物に関心を持ち、自主的に食べようとする姿を尊重すること。また、いろいろな食べ物に接することが出来るよう配慮すること。</t>
    <rPh sb="1" eb="2">
      <t>モノ</t>
    </rPh>
    <rPh sb="3" eb="5">
      <t>カンシン</t>
    </rPh>
    <rPh sb="6" eb="7">
      <t>モ</t>
    </rPh>
    <rPh sb="9" eb="12">
      <t>ジシュテキ</t>
    </rPh>
    <rPh sb="13" eb="14">
      <t>タ</t>
    </rPh>
    <rPh sb="20" eb="21">
      <t>スガタ</t>
    </rPh>
    <rPh sb="22" eb="24">
      <t>ソンチョウ</t>
    </rPh>
    <rPh sb="37" eb="38">
      <t>タ</t>
    </rPh>
    <rPh sb="39" eb="40">
      <t>モノ</t>
    </rPh>
    <rPh sb="41" eb="42">
      <t>セッ</t>
    </rPh>
    <rPh sb="47" eb="49">
      <t>デキ</t>
    </rPh>
    <rPh sb="52" eb="54">
      <t>ハイリョ</t>
    </rPh>
    <phoneticPr fontId="1"/>
  </si>
  <si>
    <t>（３歳以上児）　　</t>
    <phoneticPr fontId="1"/>
  </si>
  <si>
    <t>食と健康</t>
    <phoneticPr fontId="1"/>
  </si>
  <si>
    <t>・健康な身体を維持するため、食べなれないものや嫌いなものも食べようとする意欲を育てる。
・お弁当持参を希望する保護者については持参を受け入れるものとする。</t>
    <rPh sb="0" eb="1">
      <t>ケンコウ</t>
    </rPh>
    <rPh sb="2" eb="4">
      <t>カラダ</t>
    </rPh>
    <rPh sb="5" eb="7">
      <t>イジ</t>
    </rPh>
    <rPh sb="12" eb="13">
      <t>タ</t>
    </rPh>
    <rPh sb="21" eb="22">
      <t>キラ</t>
    </rPh>
    <rPh sb="27" eb="28">
      <t>タ</t>
    </rPh>
    <rPh sb="34" eb="36">
      <t>イヨク</t>
    </rPh>
    <rPh sb="37" eb="38">
      <t>ソダ</t>
    </rPh>
    <rPh sb="62" eb="64">
      <t>ジサン</t>
    </rPh>
    <rPh sb="65" eb="66">
      <t>ウ</t>
    </rPh>
    <rPh sb="67" eb="68">
      <t>イ</t>
    </rPh>
    <phoneticPr fontId="1"/>
  </si>
  <si>
    <t>　絵カードやすくすくカルタ、絵本や紙芝居を利用し、健康な身体を維持するため、様々な食材を食する大切さを知らせる。</t>
    <rPh sb="13" eb="15">
      <t>エホン</t>
    </rPh>
    <rPh sb="16" eb="19">
      <t>カミシバイ</t>
    </rPh>
    <rPh sb="20" eb="22">
      <t>リヨウ</t>
    </rPh>
    <rPh sb="24" eb="26">
      <t>ケンコウ</t>
    </rPh>
    <rPh sb="27" eb="29">
      <t>カラダ</t>
    </rPh>
    <rPh sb="30" eb="32">
      <t>イジ</t>
    </rPh>
    <rPh sb="37" eb="39">
      <t>サマザマ</t>
    </rPh>
    <rPh sb="40" eb="42">
      <t>ショクザイ</t>
    </rPh>
    <rPh sb="43" eb="44">
      <t>ショク</t>
    </rPh>
    <rPh sb="46" eb="48">
      <t>タイセツ</t>
    </rPh>
    <rPh sb="50" eb="51">
      <t>シ</t>
    </rPh>
    <phoneticPr fontId="1"/>
  </si>
  <si>
    <t>　自ら進んで食する意欲を育て、年齢・個人差・食物アレルギーなどを考慮し、無理に食べさせる指導をしない。</t>
    <rPh sb="2" eb="3">
      <t>スス</t>
    </rPh>
    <rPh sb="5" eb="6">
      <t>ショク</t>
    </rPh>
    <rPh sb="8" eb="10">
      <t>イヨク</t>
    </rPh>
    <rPh sb="11" eb="12">
      <t>ソダ</t>
    </rPh>
    <rPh sb="15" eb="17">
      <t>ネンレイ</t>
    </rPh>
    <rPh sb="18" eb="21">
      <t>コジンサ</t>
    </rPh>
    <rPh sb="22" eb="24">
      <t>ショクモツ</t>
    </rPh>
    <rPh sb="32" eb="34">
      <t>コウリョ</t>
    </rPh>
    <rPh sb="36" eb="38">
      <t>ムリ</t>
    </rPh>
    <rPh sb="39" eb="40">
      <t>タ</t>
    </rPh>
    <rPh sb="44" eb="46">
      <t>シドウ</t>
    </rPh>
    <phoneticPr fontId="1"/>
  </si>
  <si>
    <t>　自分が食するまで多くの人々が携わっていることを学び、感謝をし、かつ友だちと一緒に楽しく食事をする。</t>
    <rPh sb="0" eb="1">
      <t>ジブン</t>
    </rPh>
    <rPh sb="2" eb="3">
      <t>ショク</t>
    </rPh>
    <rPh sb="7" eb="8">
      <t>オオ</t>
    </rPh>
    <rPh sb="10" eb="12">
      <t>ヒトビト</t>
    </rPh>
    <rPh sb="13" eb="14">
      <t>タズサ</t>
    </rPh>
    <rPh sb="22" eb="23">
      <t>マナ</t>
    </rPh>
    <rPh sb="25" eb="27">
      <t>カンシャ</t>
    </rPh>
    <rPh sb="32" eb="34">
      <t>トモダチ</t>
    </rPh>
    <rPh sb="36" eb="38">
      <t>イッショ</t>
    </rPh>
    <rPh sb="39" eb="40">
      <t>タノ</t>
    </rPh>
    <rPh sb="42" eb="44">
      <t>ショクジ</t>
    </rPh>
    <phoneticPr fontId="1"/>
  </si>
  <si>
    <t>　田植えや稲刈りを体験して、食材を栽培することの大変さを知り、感謝の気持ちを持って楽しく食事ができるよう場所や方法を変える。</t>
    <rPh sb="1" eb="3">
      <t>タウ</t>
    </rPh>
    <rPh sb="5" eb="7">
      <t>イネカ</t>
    </rPh>
    <rPh sb="9" eb="11">
      <t>タイケン</t>
    </rPh>
    <rPh sb="14" eb="16">
      <t>ショクザイ</t>
    </rPh>
    <rPh sb="17" eb="19">
      <t>サイバイ</t>
    </rPh>
    <rPh sb="24" eb="26">
      <t>タイヘン</t>
    </rPh>
    <rPh sb="28" eb="29">
      <t>シ</t>
    </rPh>
    <rPh sb="31" eb="33">
      <t>カンシャ</t>
    </rPh>
    <rPh sb="34" eb="36">
      <t>キモ</t>
    </rPh>
    <rPh sb="38" eb="39">
      <t>モ</t>
    </rPh>
    <rPh sb="41" eb="42">
      <t>タノ</t>
    </rPh>
    <rPh sb="44" eb="46">
      <t>ショクジ</t>
    </rPh>
    <rPh sb="52" eb="54">
      <t>バショ</t>
    </rPh>
    <rPh sb="55" eb="57">
      <t>ホウホウ</t>
    </rPh>
    <rPh sb="58" eb="59">
      <t>カ</t>
    </rPh>
    <phoneticPr fontId="1"/>
  </si>
  <si>
    <t>　「いただきます」「ごちそうさま」の意味を知らせ、感謝して食事する。</t>
    <rPh sb="16" eb="18">
      <t>イミ</t>
    </rPh>
    <rPh sb="19" eb="20">
      <t>シ</t>
    </rPh>
    <rPh sb="23" eb="25">
      <t>カンシャ</t>
    </rPh>
    <rPh sb="27" eb="29">
      <t>ショクジ</t>
    </rPh>
    <phoneticPr fontId="1"/>
  </si>
  <si>
    <t>　様々な野菜を栽培し、野菜の名前・種類・旬を感じ取り、料理に関する知識を増やす。</t>
    <rPh sb="1" eb="3">
      <t>サマザマ</t>
    </rPh>
    <rPh sb="4" eb="6">
      <t>ヤサイ</t>
    </rPh>
    <rPh sb="7" eb="9">
      <t>サイバイ</t>
    </rPh>
    <rPh sb="11" eb="13">
      <t>ヤサイ</t>
    </rPh>
    <rPh sb="14" eb="16">
      <t>ナマエ</t>
    </rPh>
    <rPh sb="17" eb="19">
      <t>シュルイ</t>
    </rPh>
    <rPh sb="20" eb="21">
      <t>シュン</t>
    </rPh>
    <rPh sb="22" eb="23">
      <t>カン</t>
    </rPh>
    <rPh sb="24" eb="25">
      <t>ト</t>
    </rPh>
    <rPh sb="27" eb="29">
      <t>リョウリ</t>
    </rPh>
    <rPh sb="30" eb="31">
      <t>カン</t>
    </rPh>
    <rPh sb="33" eb="35">
      <t>チシキ</t>
    </rPh>
    <rPh sb="36" eb="37">
      <t>フ</t>
    </rPh>
    <phoneticPr fontId="1"/>
  </si>
  <si>
    <t>　地域性を考慮し、栽培する野菜を厳選・栽培し、調理を通じて食べ物に関心を持たせる。</t>
    <rPh sb="1" eb="3">
      <t>チイキセイ</t>
    </rPh>
    <rPh sb="4" eb="6">
      <t>コウリョ</t>
    </rPh>
    <rPh sb="8" eb="10">
      <t>サイバイ</t>
    </rPh>
    <rPh sb="12" eb="14">
      <t>ヤサイ</t>
    </rPh>
    <rPh sb="15" eb="17">
      <t>ゲンセン</t>
    </rPh>
    <rPh sb="18" eb="20">
      <t>サイバイ</t>
    </rPh>
    <rPh sb="22" eb="24">
      <t>チョウリ</t>
    </rPh>
    <rPh sb="25" eb="26">
      <t>ツウ</t>
    </rPh>
    <rPh sb="28" eb="29">
      <t>タ</t>
    </rPh>
    <rPh sb="30" eb="31">
      <t>モノ</t>
    </rPh>
    <rPh sb="32" eb="34">
      <t>カンシン</t>
    </rPh>
    <rPh sb="35" eb="36">
      <t>モ</t>
    </rPh>
    <phoneticPr fontId="1"/>
  </si>
  <si>
    <t>　食事の際にも食べ物の名前や種類を問いかけたり、食育カルタなどの教材を利用したり、関心を持たせる。</t>
    <rPh sb="2" eb="3">
      <t>サイ</t>
    </rPh>
    <rPh sb="5" eb="6">
      <t>タ</t>
    </rPh>
    <rPh sb="7" eb="8">
      <t>モノ</t>
    </rPh>
    <rPh sb="9" eb="11">
      <t>ナマエ</t>
    </rPh>
    <rPh sb="12" eb="14">
      <t>シュルイ</t>
    </rPh>
    <rPh sb="15" eb="16">
      <t>ト</t>
    </rPh>
    <rPh sb="22" eb="24">
      <t>ショクイク</t>
    </rPh>
    <rPh sb="30" eb="32">
      <t>キョウザイ</t>
    </rPh>
    <rPh sb="33" eb="35">
      <t>リヨウ</t>
    </rPh>
    <rPh sb="39" eb="41">
      <t>カンシン</t>
    </rPh>
    <rPh sb="42" eb="43">
      <t>モ</t>
    </rPh>
    <phoneticPr fontId="1"/>
  </si>
  <si>
    <t>　食材にも生命があることを感じ取り、「いただきます」「ごちそうさま」の意味を知り、感謝の気持ちを育てる。</t>
    <rPh sb="0" eb="1">
      <t>ショクザイ</t>
    </rPh>
    <rPh sb="3" eb="5">
      <t>セイメイ</t>
    </rPh>
    <rPh sb="11" eb="12">
      <t>カン</t>
    </rPh>
    <rPh sb="13" eb="14">
      <t>ト</t>
    </rPh>
    <rPh sb="33" eb="35">
      <t>イミ</t>
    </rPh>
    <rPh sb="36" eb="37">
      <t>シ</t>
    </rPh>
    <rPh sb="39" eb="41">
      <t>カンシャ</t>
    </rPh>
    <rPh sb="42" eb="44">
      <t>キモ</t>
    </rPh>
    <rPh sb="46" eb="47">
      <t>ソダ</t>
    </rPh>
    <phoneticPr fontId="1"/>
  </si>
  <si>
    <t>　食材の生命を頂いている実感を感じ取れるよう、野菜などの栽培や収穫を体験する。</t>
    <rPh sb="0" eb="1">
      <t>ショクザイ</t>
    </rPh>
    <rPh sb="2" eb="4">
      <t>セイメイ</t>
    </rPh>
    <rPh sb="5" eb="6">
      <t>イタダ</t>
    </rPh>
    <rPh sb="10" eb="12">
      <t>ジッカン</t>
    </rPh>
    <rPh sb="13" eb="14">
      <t>カン</t>
    </rPh>
    <rPh sb="15" eb="16">
      <t>ト</t>
    </rPh>
    <rPh sb="21" eb="23">
      <t>ヤサイ</t>
    </rPh>
    <rPh sb="26" eb="28">
      <t>サイバイ</t>
    </rPh>
    <rPh sb="29" eb="31">
      <t>シュウカク</t>
    </rPh>
    <rPh sb="32" eb="34">
      <t>タイケン</t>
    </rPh>
    <phoneticPr fontId="1"/>
  </si>
  <si>
    <t>　野菜の栽培に園児が携われるよう、畑や田んぼ、園内の栽培環境を整える。</t>
    <rPh sb="0" eb="1">
      <t>ヤサイ</t>
    </rPh>
    <rPh sb="2" eb="4">
      <t>サイバイ</t>
    </rPh>
    <rPh sb="5" eb="7">
      <t>エンジ</t>
    </rPh>
    <rPh sb="8" eb="9">
      <t>タズサ</t>
    </rPh>
    <rPh sb="15" eb="16">
      <t>ハタケ</t>
    </rPh>
    <rPh sb="17" eb="18">
      <t>タ</t>
    </rPh>
    <rPh sb="21" eb="23">
      <t>エンナイ</t>
    </rPh>
    <rPh sb="24" eb="26">
      <t>サイバイ</t>
    </rPh>
    <rPh sb="26" eb="28">
      <t>カンキョウ</t>
    </rPh>
    <rPh sb="29" eb="30">
      <t>トトノ</t>
    </rPh>
    <phoneticPr fontId="1"/>
  </si>
  <si>
    <t>　野菜の栽培や調理を通して、様々な食材に興味を持たせる。</t>
    <rPh sb="0" eb="1">
      <t>ヤサイ</t>
    </rPh>
    <rPh sb="2" eb="4">
      <t>サイバイ</t>
    </rPh>
    <rPh sb="5" eb="7">
      <t>チョウリ</t>
    </rPh>
    <rPh sb="8" eb="9">
      <t>トオ</t>
    </rPh>
    <rPh sb="12" eb="14">
      <t>サマザマ</t>
    </rPh>
    <rPh sb="15" eb="16">
      <t>ヨ</t>
    </rPh>
    <rPh sb="16" eb="18">
      <t>ショクザイ</t>
    </rPh>
    <rPh sb="18" eb="20">
      <t>キョウミ</t>
    </rPh>
    <rPh sb="21" eb="22">
      <t>モ</t>
    </rPh>
    <phoneticPr fontId="1"/>
  </si>
  <si>
    <t>　野菜の栽培、収穫を通して喜びや旬・季節感を感じ取り、食べる楽しさを味わう。</t>
    <rPh sb="0" eb="1">
      <t>ヤサイ</t>
    </rPh>
    <rPh sb="2" eb="4">
      <t>サイバイ</t>
    </rPh>
    <rPh sb="5" eb="7">
      <t>シュウカク</t>
    </rPh>
    <rPh sb="8" eb="9">
      <t>トオ</t>
    </rPh>
    <rPh sb="11" eb="12">
      <t>ヨロコ</t>
    </rPh>
    <rPh sb="14" eb="15">
      <t>シュン</t>
    </rPh>
    <rPh sb="16" eb="19">
      <t>キセツカン</t>
    </rPh>
    <rPh sb="20" eb="21">
      <t>カン</t>
    </rPh>
    <rPh sb="22" eb="23">
      <t>ト</t>
    </rPh>
    <rPh sb="25" eb="26">
      <t>タ</t>
    </rPh>
    <rPh sb="28" eb="29">
      <t>タノ</t>
    </rPh>
    <rPh sb="32" eb="33">
      <t>アジ</t>
    </rPh>
    <phoneticPr fontId="1"/>
  </si>
  <si>
    <t>　準備や後片付けにも積極的に携わり衛生管理についても学べるよう配慮する。</t>
    <rPh sb="0" eb="1">
      <t>ジュンビ</t>
    </rPh>
    <rPh sb="2" eb="5">
      <t>アトカタヅ</t>
    </rPh>
    <rPh sb="8" eb="11">
      <t>セッキョクテキ</t>
    </rPh>
    <rPh sb="12" eb="13">
      <t>タズサ</t>
    </rPh>
    <rPh sb="15" eb="17">
      <t>エイセイ</t>
    </rPh>
    <rPh sb="17" eb="19">
      <t>カンリ</t>
    </rPh>
    <rPh sb="24" eb="25">
      <t>マナ</t>
    </rPh>
    <rPh sb="29" eb="31">
      <t>ハイリョ</t>
    </rPh>
    <phoneticPr fontId="1"/>
  </si>
  <si>
    <t>３　留意事項</t>
    <phoneticPr fontId="1"/>
  </si>
  <si>
    <t>（１）教育課程・保育計画への
      位置づけ</t>
    <phoneticPr fontId="1"/>
  </si>
  <si>
    <t>　心身の成長発達や人格形成に大きく影響を及ぼす食育を、教育・保育の中核に据え、健全な身体と豊かな人間性をはぐくむことを目指します。</t>
    <rPh sb="0" eb="1">
      <t>シンシン</t>
    </rPh>
    <rPh sb="2" eb="4">
      <t>セイチョウ</t>
    </rPh>
    <rPh sb="4" eb="6">
      <t>ハッタツ</t>
    </rPh>
    <rPh sb="7" eb="9">
      <t>ジンカク</t>
    </rPh>
    <rPh sb="9" eb="11">
      <t>ケイセイ</t>
    </rPh>
    <rPh sb="12" eb="13">
      <t>オオ</t>
    </rPh>
    <rPh sb="15" eb="17">
      <t>エイキョウ</t>
    </rPh>
    <rPh sb="18" eb="19">
      <t>オヨ</t>
    </rPh>
    <rPh sb="21" eb="23">
      <t>ショクイク</t>
    </rPh>
    <rPh sb="25" eb="27">
      <t>キョウイク</t>
    </rPh>
    <rPh sb="28" eb="30">
      <t>ホイク</t>
    </rPh>
    <rPh sb="31" eb="33">
      <t>チュウカク</t>
    </rPh>
    <rPh sb="34" eb="35">
      <t>ス</t>
    </rPh>
    <rPh sb="37" eb="39">
      <t>ケンゼン</t>
    </rPh>
    <rPh sb="40" eb="42">
      <t>カラダ</t>
    </rPh>
    <rPh sb="43" eb="44">
      <t>ユタ</t>
    </rPh>
    <rPh sb="46" eb="49">
      <t>ニンゲンセイ</t>
    </rPh>
    <rPh sb="57" eb="59">
      <t>メザ</t>
    </rPh>
    <phoneticPr fontId="1"/>
  </si>
  <si>
    <t>　米飯を中心に野菜・果物の日本型食生活を推進し、地産地消、季節感のある給食提供に努力します。また個々のアレルギー児、発育状況にも配慮し、対応します。</t>
    <rPh sb="0" eb="1">
      <t>ベイハン</t>
    </rPh>
    <rPh sb="2" eb="4">
      <t>チュウシン</t>
    </rPh>
    <rPh sb="5" eb="7">
      <t>ヤサイ</t>
    </rPh>
    <rPh sb="8" eb="10">
      <t>クダモノ</t>
    </rPh>
    <rPh sb="11" eb="13">
      <t>ニホン</t>
    </rPh>
    <rPh sb="13" eb="14">
      <t>ガタ</t>
    </rPh>
    <rPh sb="14" eb="17">
      <t>ショクセイカツ</t>
    </rPh>
    <rPh sb="18" eb="20">
      <t>スイシン</t>
    </rPh>
    <rPh sb="22" eb="26">
      <t>チサンチショウ</t>
    </rPh>
    <rPh sb="27" eb="30">
      <t>キセツカン</t>
    </rPh>
    <rPh sb="33" eb="35">
      <t>キュウショク</t>
    </rPh>
    <rPh sb="35" eb="37">
      <t>テイキョウ</t>
    </rPh>
    <rPh sb="38" eb="40">
      <t>ドリョク</t>
    </rPh>
    <rPh sb="46" eb="48">
      <t>ココ</t>
    </rPh>
    <rPh sb="54" eb="55">
      <t>ジ</t>
    </rPh>
    <rPh sb="56" eb="58">
      <t>ハツイク</t>
    </rPh>
    <rPh sb="58" eb="60">
      <t>ジョウキョウ</t>
    </rPh>
    <rPh sb="62" eb="64">
      <t>ハイリョ</t>
    </rPh>
    <rPh sb="66" eb="68">
      <t>タイオウ</t>
    </rPh>
    <phoneticPr fontId="1"/>
  </si>
  <si>
    <t>（３）計画の評価・改善と
      職員の協力体制</t>
    <phoneticPr fontId="1"/>
  </si>
  <si>
    <t>　調理員の提案及び献立表を基に食に関する指導を体系的に実施するために、教職員全体で毎月、評価・反省をし翌月の計画作成に役立てます。</t>
    <rPh sb="1" eb="4">
      <t>チョウリイン</t>
    </rPh>
    <rPh sb="5" eb="7">
      <t>テイアン</t>
    </rPh>
    <rPh sb="7" eb="8">
      <t>オヨ</t>
    </rPh>
    <rPh sb="9" eb="11">
      <t>コンダテ</t>
    </rPh>
    <rPh sb="11" eb="12">
      <t>ヒョウ</t>
    </rPh>
    <rPh sb="13" eb="14">
      <t>モト</t>
    </rPh>
    <rPh sb="15" eb="16">
      <t>ショク</t>
    </rPh>
    <rPh sb="17" eb="18">
      <t>カン</t>
    </rPh>
    <rPh sb="20" eb="22">
      <t>シドウ</t>
    </rPh>
    <rPh sb="23" eb="26">
      <t>タイケイテキ</t>
    </rPh>
    <rPh sb="27" eb="29">
      <t>ジッシ</t>
    </rPh>
    <rPh sb="35" eb="38">
      <t>キョウショクイン</t>
    </rPh>
    <rPh sb="38" eb="40">
      <t>ゼンタイ</t>
    </rPh>
    <rPh sb="41" eb="43">
      <t>マイツキ</t>
    </rPh>
    <rPh sb="44" eb="46">
      <t>ヒョウカ</t>
    </rPh>
    <rPh sb="47" eb="49">
      <t>ハンセイ</t>
    </rPh>
    <rPh sb="51" eb="53">
      <t>ヨクゲツ</t>
    </rPh>
    <rPh sb="54" eb="56">
      <t>ケイカク</t>
    </rPh>
    <rPh sb="56" eb="58">
      <t>サクセイ</t>
    </rPh>
    <rPh sb="59" eb="60">
      <t>ヤク</t>
    </rPh>
    <rPh sb="60" eb="61">
      <t>タ</t>
    </rPh>
    <phoneticPr fontId="1"/>
  </si>
  <si>
    <t>　家庭との連携を密にし、毎日の健康状態や喫食状態などを把握できるように努め、保護者の食に対する考え方についても把握できるように努力します。</t>
    <rPh sb="0" eb="1">
      <t>カテイ</t>
    </rPh>
    <rPh sb="3" eb="5">
      <t>レンケイ</t>
    </rPh>
    <rPh sb="6" eb="7">
      <t>ミツ</t>
    </rPh>
    <rPh sb="10" eb="12">
      <t>マイニチ</t>
    </rPh>
    <rPh sb="13" eb="15">
      <t>ケンコウ</t>
    </rPh>
    <rPh sb="15" eb="17">
      <t>ジョウタイ</t>
    </rPh>
    <rPh sb="18" eb="20">
      <t>キッショク</t>
    </rPh>
    <rPh sb="20" eb="22">
      <t>ジョウタイ</t>
    </rPh>
    <rPh sb="25" eb="27">
      <t>ハアク</t>
    </rPh>
    <rPh sb="33" eb="34">
      <t>ツト</t>
    </rPh>
    <rPh sb="36" eb="39">
      <t>ホゴシャ</t>
    </rPh>
    <rPh sb="40" eb="41">
      <t>ショク</t>
    </rPh>
    <rPh sb="41" eb="42">
      <t>ショク</t>
    </rPh>
    <rPh sb="42" eb="43">
      <t>タイ</t>
    </rPh>
    <rPh sb="45" eb="46">
      <t>カンガ</t>
    </rPh>
    <rPh sb="47" eb="48">
      <t>カタ</t>
    </rPh>
    <rPh sb="53" eb="55">
      <t>ハアク</t>
    </rPh>
    <rPh sb="61" eb="63">
      <t>ドリョク</t>
    </rPh>
    <phoneticPr fontId="1"/>
  </si>
  <si>
    <t>　食物アレルギーなど、保護者、医師と連絡を取り、作成します。また、添加物をできるだけ排除して食材を選び、季節に合わせた伝統的な日本の食事を意識して献立を作成します。</t>
    <rPh sb="0" eb="1">
      <t>ショクモツ</t>
    </rPh>
    <rPh sb="9" eb="12">
      <t>ホゴシャ</t>
    </rPh>
    <rPh sb="13" eb="15">
      <t>イシ</t>
    </rPh>
    <rPh sb="16" eb="18">
      <t>レンラク</t>
    </rPh>
    <rPh sb="19" eb="20">
      <t>ト</t>
    </rPh>
    <rPh sb="22" eb="24">
      <t>サクセイ</t>
    </rPh>
    <rPh sb="32" eb="35">
      <t>テンカブツ</t>
    </rPh>
    <rPh sb="41" eb="43">
      <t>ハイジョ</t>
    </rPh>
    <rPh sb="45" eb="47">
      <t>ショクザイ</t>
    </rPh>
    <rPh sb="48" eb="49">
      <t>エラ</t>
    </rPh>
    <rPh sb="51" eb="53">
      <t>キセツ</t>
    </rPh>
    <rPh sb="54" eb="55">
      <t>ア</t>
    </rPh>
    <rPh sb="58" eb="61">
      <t>デントウテキ</t>
    </rPh>
    <rPh sb="62" eb="64">
      <t>ニホン</t>
    </rPh>
    <rPh sb="65" eb="67">
      <t>ショクジ</t>
    </rPh>
    <rPh sb="68" eb="70">
      <t>イシキ</t>
    </rPh>
    <rPh sb="72" eb="74">
      <t>コンダテ</t>
    </rPh>
    <rPh sb="75" eb="77">
      <t>サクセイ</t>
    </rPh>
    <phoneticPr fontId="1"/>
  </si>
  <si>
    <t>　食材に関しては添加物の少ないものを使い、必要な栄養はもちろんバランスの取れた給食、彩り、旬の食事を取り入れ調理します。</t>
    <rPh sb="1" eb="3">
      <t>ショクザイ</t>
    </rPh>
    <rPh sb="4" eb="5">
      <t>カン</t>
    </rPh>
    <rPh sb="8" eb="11">
      <t>テンカブツ</t>
    </rPh>
    <rPh sb="12" eb="13">
      <t>スク</t>
    </rPh>
    <rPh sb="18" eb="19">
      <t>ツカ</t>
    </rPh>
    <rPh sb="21" eb="23">
      <t>ヒツヨウ</t>
    </rPh>
    <rPh sb="24" eb="26">
      <t>エイヨウ</t>
    </rPh>
    <rPh sb="36" eb="37">
      <t>ト</t>
    </rPh>
    <rPh sb="39" eb="41">
      <t>キュウショク</t>
    </rPh>
    <rPh sb="42" eb="43">
      <t>イロド</t>
    </rPh>
    <rPh sb="45" eb="46">
      <t>シュン</t>
    </rPh>
    <rPh sb="47" eb="49">
      <t>ショクジ</t>
    </rPh>
    <rPh sb="50" eb="51">
      <t>ト</t>
    </rPh>
    <rPh sb="52" eb="53">
      <t>イ</t>
    </rPh>
    <rPh sb="54" eb="56">
      <t>チョウリ</t>
    </rPh>
    <phoneticPr fontId="1"/>
  </si>
  <si>
    <t>　盛り付け・配膳は衛生面を考慮しながら、年齢に応じて子ども自身ができることはするように指導します。</t>
    <rPh sb="1" eb="2">
      <t>モ</t>
    </rPh>
    <rPh sb="3" eb="4">
      <t>ツ</t>
    </rPh>
    <rPh sb="6" eb="8">
      <t>ハイゼン</t>
    </rPh>
    <rPh sb="9" eb="12">
      <t>エイセイメン</t>
    </rPh>
    <rPh sb="13" eb="15">
      <t>コウリョ</t>
    </rPh>
    <rPh sb="20" eb="22">
      <t>ネンレイ</t>
    </rPh>
    <rPh sb="23" eb="24">
      <t>オウ</t>
    </rPh>
    <rPh sb="26" eb="27">
      <t>コ</t>
    </rPh>
    <rPh sb="29" eb="31">
      <t>ジシン</t>
    </rPh>
    <rPh sb="43" eb="45">
      <t>シドウ</t>
    </rPh>
    <phoneticPr fontId="1"/>
  </si>
  <si>
    <t>　基本的に無理強いはせず、精神的な負担をかけないよう工夫して食べられるようにします。また姿勢や、箸の持ち方などマナーや食材にも関心を持ちながら楽しく食事できるよう配慮します。</t>
    <rPh sb="0" eb="2">
      <t>キホンテキ</t>
    </rPh>
    <rPh sb="3" eb="6">
      <t>ムリジ</t>
    </rPh>
    <rPh sb="11" eb="14">
      <t>セイシンテキ</t>
    </rPh>
    <rPh sb="15" eb="17">
      <t>フタン</t>
    </rPh>
    <rPh sb="24" eb="26">
      <t>クフウ</t>
    </rPh>
    <rPh sb="28" eb="29">
      <t>タ</t>
    </rPh>
    <rPh sb="43" eb="45">
      <t>シセイ</t>
    </rPh>
    <rPh sb="47" eb="48">
      <t>ハシ</t>
    </rPh>
    <rPh sb="49" eb="50">
      <t>モ</t>
    </rPh>
    <rPh sb="51" eb="52">
      <t>カタ</t>
    </rPh>
    <rPh sb="58" eb="60">
      <t>ショクザイ</t>
    </rPh>
    <rPh sb="62" eb="64">
      <t>カンシン</t>
    </rPh>
    <rPh sb="65" eb="66">
      <t>モ</t>
    </rPh>
    <rPh sb="70" eb="71">
      <t>タノ</t>
    </rPh>
    <rPh sb="73" eb="75">
      <t>ショクジ</t>
    </rPh>
    <rPh sb="80" eb="82">
      <t>ハイリョ</t>
    </rPh>
    <phoneticPr fontId="1"/>
  </si>
  <si>
    <t>　抵抗力の弱い子ども達が食べるため、調理室には関係者以外立ち入りを禁じたり、定期検査の実施をしたり、衛生面にはより気を付け安全を図ります。</t>
    <rPh sb="1" eb="4">
      <t>テイコウリョク</t>
    </rPh>
    <rPh sb="5" eb="6">
      <t>ヨワ</t>
    </rPh>
    <rPh sb="7" eb="8">
      <t>コ</t>
    </rPh>
    <rPh sb="10" eb="11">
      <t>タチ</t>
    </rPh>
    <rPh sb="12" eb="13">
      <t>タ</t>
    </rPh>
    <rPh sb="18" eb="21">
      <t>チョウリシツ</t>
    </rPh>
    <rPh sb="23" eb="26">
      <t>カンケイシャ</t>
    </rPh>
    <rPh sb="26" eb="28">
      <t>イガイ</t>
    </rPh>
    <rPh sb="28" eb="29">
      <t>タ</t>
    </rPh>
    <rPh sb="30" eb="31">
      <t>イ</t>
    </rPh>
    <rPh sb="33" eb="34">
      <t>キン</t>
    </rPh>
    <rPh sb="38" eb="40">
      <t>テイキ</t>
    </rPh>
    <rPh sb="40" eb="42">
      <t>ケンサ</t>
    </rPh>
    <rPh sb="43" eb="45">
      <t>ジッシ</t>
    </rPh>
    <rPh sb="50" eb="53">
      <t>エイセイメン</t>
    </rPh>
    <rPh sb="57" eb="58">
      <t>キ</t>
    </rPh>
    <rPh sb="59" eb="60">
      <t>ツ</t>
    </rPh>
    <rPh sb="61" eb="63">
      <t>アンゼン</t>
    </rPh>
    <rPh sb="64" eb="65">
      <t>ハカ</t>
    </rPh>
    <phoneticPr fontId="1"/>
  </si>
  <si>
    <t>　翌月の献立表を配布し、食物アレルギーの有無など確認します。また、全部食べたかどうかなどの報告も行います。</t>
    <rPh sb="0" eb="1">
      <t>ヨクゲツ</t>
    </rPh>
    <rPh sb="2" eb="4">
      <t>コンダテ</t>
    </rPh>
    <rPh sb="4" eb="5">
      <t>ヒョウ</t>
    </rPh>
    <rPh sb="6" eb="8">
      <t>ハイフ</t>
    </rPh>
    <rPh sb="10" eb="12">
      <t>ショクモツ</t>
    </rPh>
    <rPh sb="18" eb="20">
      <t>ウム</t>
    </rPh>
    <rPh sb="22" eb="24">
      <t>カクニン</t>
    </rPh>
    <rPh sb="31" eb="33">
      <t>ゼンブ</t>
    </rPh>
    <rPh sb="33" eb="34">
      <t>タ</t>
    </rPh>
    <rPh sb="43" eb="45">
      <t>ホウコク</t>
    </rPh>
    <rPh sb="46" eb="47">
      <t>オコナ</t>
    </rPh>
    <phoneticPr fontId="1"/>
  </si>
  <si>
    <t>　年間2度は保護者も交えた給食参観を行い、アンケートなどによる評価、改善点などの意見を募り、より良い給食の献立・指導ができるよう改善資料とします。</t>
    <rPh sb="0" eb="1">
      <t>ネンカン</t>
    </rPh>
    <rPh sb="2" eb="3">
      <t>ド</t>
    </rPh>
    <rPh sb="4" eb="7">
      <t>ホゴシャ</t>
    </rPh>
    <rPh sb="8" eb="9">
      <t>マジ</t>
    </rPh>
    <rPh sb="11" eb="13">
      <t>キュウショク</t>
    </rPh>
    <rPh sb="13" eb="15">
      <t>サンカン</t>
    </rPh>
    <rPh sb="16" eb="17">
      <t>オコナ</t>
    </rPh>
    <rPh sb="30" eb="32">
      <t>ヒョウカ</t>
    </rPh>
    <rPh sb="33" eb="35">
      <t>カイゼン</t>
    </rPh>
    <rPh sb="35" eb="36">
      <t>テン</t>
    </rPh>
    <rPh sb="39" eb="41">
      <t>イケン</t>
    </rPh>
    <rPh sb="42" eb="43">
      <t>ツノ</t>
    </rPh>
    <rPh sb="47" eb="48">
      <t>ヨ</t>
    </rPh>
    <rPh sb="49" eb="51">
      <t>キュウショク</t>
    </rPh>
    <rPh sb="52" eb="54">
      <t>コンダテ</t>
    </rPh>
    <rPh sb="55" eb="57">
      <t>シドウ</t>
    </rPh>
    <rPh sb="63" eb="65">
      <t>カイゼン</t>
    </rPh>
    <rPh sb="65" eb="67">
      <t>シリョウ</t>
    </rPh>
    <phoneticPr fontId="1"/>
  </si>
  <si>
    <t>　体調の悪い子どもには家庭と連絡を取り対応を協議します。</t>
    <rPh sb="1" eb="3">
      <t>タイチョウ</t>
    </rPh>
    <rPh sb="4" eb="5">
      <t>ワル</t>
    </rPh>
    <rPh sb="6" eb="7">
      <t>コ</t>
    </rPh>
    <rPh sb="11" eb="13">
      <t>カテイ</t>
    </rPh>
    <rPh sb="14" eb="16">
      <t>レンラク</t>
    </rPh>
    <rPh sb="17" eb="18">
      <t>ト</t>
    </rPh>
    <rPh sb="19" eb="21">
      <t>タイオウ</t>
    </rPh>
    <rPh sb="22" eb="24">
      <t>キョウギ</t>
    </rPh>
    <phoneticPr fontId="1"/>
  </si>
  <si>
    <t>（２）食物アレルギー児への対応</t>
    <phoneticPr fontId="1"/>
  </si>
  <si>
    <t>　食物アレルギーに関しては保護者や医師と連絡を取り合い対応します。その食材を取り除くだけでなく、普通食と極端に変わらないよう代わりの食材を使います。</t>
    <rPh sb="0" eb="1">
      <t>ショクモツ</t>
    </rPh>
    <rPh sb="7" eb="8">
      <t>カン</t>
    </rPh>
    <rPh sb="11" eb="13">
      <t>ホゴ</t>
    </rPh>
    <rPh sb="14" eb="15">
      <t>シャ</t>
    </rPh>
    <rPh sb="15" eb="17">
      <t>イシ</t>
    </rPh>
    <rPh sb="18" eb="20">
      <t>レンラク</t>
    </rPh>
    <rPh sb="21" eb="22">
      <t>ト</t>
    </rPh>
    <rPh sb="23" eb="24">
      <t>ア</t>
    </rPh>
    <rPh sb="26" eb="28">
      <t>タイオウ</t>
    </rPh>
    <rPh sb="34" eb="36">
      <t>ショクザイ</t>
    </rPh>
    <rPh sb="37" eb="38">
      <t>ト</t>
    </rPh>
    <rPh sb="39" eb="40">
      <t>ノゾ</t>
    </rPh>
    <rPh sb="47" eb="49">
      <t>フツウ</t>
    </rPh>
    <rPh sb="49" eb="50">
      <t>ショク</t>
    </rPh>
    <rPh sb="51" eb="53">
      <t>キョクタン</t>
    </rPh>
    <rPh sb="54" eb="55">
      <t>カ</t>
    </rPh>
    <rPh sb="61" eb="62">
      <t>カ</t>
    </rPh>
    <rPh sb="65" eb="67">
      <t>ショクザイ</t>
    </rPh>
    <rPh sb="68" eb="69">
      <t>ツカ</t>
    </rPh>
    <phoneticPr fontId="1"/>
  </si>
  <si>
    <t>　障がい児は偏食である子どもが多いようです。無理強いはせずに少しずつ食べていけるよう指導していきます。</t>
    <rPh sb="1" eb="2">
      <t>ショウ</t>
    </rPh>
    <rPh sb="4" eb="5">
      <t>ジ</t>
    </rPh>
    <rPh sb="6" eb="8">
      <t>ヘンショク</t>
    </rPh>
    <rPh sb="11" eb="12">
      <t>コ</t>
    </rPh>
    <rPh sb="15" eb="16">
      <t>オオ</t>
    </rPh>
    <rPh sb="22" eb="25">
      <t>ムリジ</t>
    </rPh>
    <rPh sb="30" eb="31">
      <t>スコ</t>
    </rPh>
    <rPh sb="34" eb="35">
      <t>タ</t>
    </rPh>
    <rPh sb="42" eb="44">
      <t>シドウ</t>
    </rPh>
    <phoneticPr fontId="1"/>
  </si>
  <si>
    <t>（４）延長保育や夜間保育への対応</t>
    <phoneticPr fontId="1"/>
  </si>
  <si>
    <t>　延長保育のおやつは家庭に帰ってからの夕食に配慮するため、お菓子程度の空腹感を感じない程度の量にします。</t>
    <rPh sb="1" eb="3">
      <t>エンチョウ</t>
    </rPh>
    <rPh sb="3" eb="5">
      <t>ホイク</t>
    </rPh>
    <rPh sb="10" eb="12">
      <t>カテイ</t>
    </rPh>
    <rPh sb="13" eb="14">
      <t>カエ</t>
    </rPh>
    <rPh sb="19" eb="21">
      <t>ユウショク</t>
    </rPh>
    <rPh sb="22" eb="24">
      <t>ハイリョ</t>
    </rPh>
    <rPh sb="30" eb="32">
      <t>カシ</t>
    </rPh>
    <rPh sb="32" eb="34">
      <t>テイド</t>
    </rPh>
    <rPh sb="35" eb="38">
      <t>クウフクカン</t>
    </rPh>
    <rPh sb="39" eb="40">
      <t>カン</t>
    </rPh>
    <rPh sb="43" eb="45">
      <t>テイド</t>
    </rPh>
    <rPh sb="46" eb="47">
      <t>リョウ</t>
    </rPh>
    <phoneticPr fontId="1"/>
  </si>
  <si>
    <t>　一時保育児へも希望する場合、園児と同じ内容の給食を出します。事前に保護者と連絡を取り、献立について食物アレルギーの有無など確認します。</t>
    <rPh sb="1" eb="3">
      <t>イチジ</t>
    </rPh>
    <rPh sb="3" eb="5">
      <t>ホイク</t>
    </rPh>
    <rPh sb="5" eb="6">
      <t>ジ</t>
    </rPh>
    <rPh sb="8" eb="10">
      <t>キボウ</t>
    </rPh>
    <rPh sb="12" eb="14">
      <t>バアイ</t>
    </rPh>
    <rPh sb="15" eb="17">
      <t>エンジ</t>
    </rPh>
    <rPh sb="18" eb="19">
      <t>オナ</t>
    </rPh>
    <rPh sb="20" eb="22">
      <t>ナイヨウ</t>
    </rPh>
    <rPh sb="23" eb="25">
      <t>キュウショク</t>
    </rPh>
    <rPh sb="26" eb="27">
      <t>ダ</t>
    </rPh>
    <rPh sb="31" eb="33">
      <t>ジゼン</t>
    </rPh>
    <rPh sb="34" eb="37">
      <t>ホゴシャ</t>
    </rPh>
    <rPh sb="38" eb="40">
      <t>レンラク</t>
    </rPh>
    <rPh sb="41" eb="42">
      <t>ト</t>
    </rPh>
    <rPh sb="44" eb="46">
      <t>コンダテ</t>
    </rPh>
    <rPh sb="50" eb="52">
      <t>ショクモツ</t>
    </rPh>
    <rPh sb="58" eb="60">
      <t>ウム</t>
    </rPh>
    <rPh sb="62" eb="64">
      <t>カクニン</t>
    </rPh>
    <phoneticPr fontId="1"/>
  </si>
  <si>
    <t>　栄養士・調理員から指導を受け、職員全体で食育の推進にあたります。</t>
    <rPh sb="1" eb="4">
      <t>エイヨウシ</t>
    </rPh>
    <rPh sb="5" eb="8">
      <t>チョウリイン</t>
    </rPh>
    <rPh sb="10" eb="12">
      <t>シドウ</t>
    </rPh>
    <rPh sb="13" eb="14">
      <t>ウ</t>
    </rPh>
    <rPh sb="16" eb="18">
      <t>ショクイン</t>
    </rPh>
    <rPh sb="18" eb="20">
      <t>ゼンタイ</t>
    </rPh>
    <rPh sb="21" eb="23">
      <t>ショクイク</t>
    </rPh>
    <rPh sb="24" eb="26">
      <t>スイシン</t>
    </rPh>
    <phoneticPr fontId="1"/>
  </si>
  <si>
    <t>　食育推進のための情報交換をし、個々の実態把握に努め、より良い給食提供を行います。</t>
    <rPh sb="1" eb="3">
      <t>ショクイク</t>
    </rPh>
    <rPh sb="3" eb="5">
      <t>スイシン</t>
    </rPh>
    <rPh sb="9" eb="11">
      <t>ジョウホウ</t>
    </rPh>
    <rPh sb="11" eb="13">
      <t>コウカン</t>
    </rPh>
    <rPh sb="16" eb="18">
      <t>ココ</t>
    </rPh>
    <rPh sb="19" eb="21">
      <t>ジッタイ</t>
    </rPh>
    <rPh sb="21" eb="23">
      <t>ハアク</t>
    </rPh>
    <rPh sb="24" eb="25">
      <t>ツト</t>
    </rPh>
    <rPh sb="29" eb="30">
      <t>ヨ</t>
    </rPh>
    <rPh sb="31" eb="33">
      <t>キュウショク</t>
    </rPh>
    <rPh sb="33" eb="35">
      <t>テイキョウ</t>
    </rPh>
    <rPh sb="36" eb="37">
      <t>オコナ</t>
    </rPh>
    <phoneticPr fontId="1"/>
  </si>
  <si>
    <t>　行事などの際、地域の人を園内に招いて一緒に食事ができる機会を持ちます。また地域で生産している食材についての知識を深め、コミュニケーションも図りながら食育指導を行います。</t>
    <rPh sb="1" eb="3">
      <t>ギョウジ</t>
    </rPh>
    <rPh sb="6" eb="7">
      <t>サイ</t>
    </rPh>
    <rPh sb="8" eb="10">
      <t>チイキ</t>
    </rPh>
    <rPh sb="11" eb="12">
      <t>ヒト</t>
    </rPh>
    <rPh sb="13" eb="14">
      <t>エン</t>
    </rPh>
    <rPh sb="14" eb="15">
      <t>ナイ</t>
    </rPh>
    <rPh sb="16" eb="17">
      <t>マネ</t>
    </rPh>
    <rPh sb="19" eb="21">
      <t>イッショ</t>
    </rPh>
    <rPh sb="22" eb="24">
      <t>ショクジ</t>
    </rPh>
    <rPh sb="28" eb="30">
      <t>キカイ</t>
    </rPh>
    <rPh sb="31" eb="32">
      <t>モ</t>
    </rPh>
    <rPh sb="38" eb="40">
      <t>チイキ</t>
    </rPh>
    <rPh sb="41" eb="43">
      <t>セイサン</t>
    </rPh>
    <rPh sb="47" eb="49">
      <t>ショクザイ</t>
    </rPh>
    <rPh sb="54" eb="56">
      <t>チシキ</t>
    </rPh>
    <rPh sb="57" eb="58">
      <t>フカ</t>
    </rPh>
    <rPh sb="70" eb="71">
      <t>ハカ</t>
    </rPh>
    <rPh sb="75" eb="77">
      <t>ショクイク</t>
    </rPh>
    <rPh sb="77" eb="79">
      <t>シドウ</t>
    </rPh>
    <rPh sb="80" eb="81">
      <t>オコナ</t>
    </rPh>
    <phoneticPr fontId="1"/>
  </si>
  <si>
    <t>　講師を招いて食育についての講演会を開催したり、簡単クッキングを実施したり、保護者にも幼児期の食事の大切さを伝える機会を持ちます。</t>
    <rPh sb="1" eb="3">
      <t>コウシ</t>
    </rPh>
    <rPh sb="4" eb="5">
      <t>マネ</t>
    </rPh>
    <rPh sb="7" eb="9">
      <t>ショクイク</t>
    </rPh>
    <rPh sb="14" eb="17">
      <t>コウエンカイ</t>
    </rPh>
    <rPh sb="18" eb="20">
      <t>カイサイ</t>
    </rPh>
    <rPh sb="24" eb="26">
      <t>カンタン</t>
    </rPh>
    <rPh sb="32" eb="34">
      <t>ジッシ</t>
    </rPh>
    <rPh sb="38" eb="41">
      <t>ホゴシャ</t>
    </rPh>
    <rPh sb="43" eb="46">
      <t>ヨウジキ</t>
    </rPh>
    <rPh sb="47" eb="49">
      <t>ショクジ</t>
    </rPh>
    <rPh sb="50" eb="52">
      <t>タイセツ</t>
    </rPh>
    <rPh sb="54" eb="55">
      <t>ツタ</t>
    </rPh>
    <rPh sb="57" eb="59">
      <t>キカイ</t>
    </rPh>
    <rPh sb="60" eb="61">
      <t>モ</t>
    </rPh>
    <phoneticPr fontId="1"/>
  </si>
  <si>
    <t>（別紙５）</t>
    <phoneticPr fontId="1"/>
  </si>
  <si>
    <t>施設名</t>
    <phoneticPr fontId="1"/>
  </si>
  <si>
    <t>○</t>
    <phoneticPr fontId="1"/>
  </si>
  <si>
    <t>㎡</t>
    <phoneticPr fontId="1"/>
  </si>
  <si>
    <t>（５）調乳室の面積　</t>
    <phoneticPr fontId="1"/>
  </si>
  <si>
    <t>施設・委託業者の双方で、食育計画、献立等、定期的な会議で相談や協議を行い栄養の観点からも指導を受けられる体制をとっている。</t>
    <rPh sb="0" eb="2">
      <t>シセツ</t>
    </rPh>
    <rPh sb="3" eb="5">
      <t>イタク</t>
    </rPh>
    <rPh sb="5" eb="7">
      <t>ギョウシャ</t>
    </rPh>
    <rPh sb="8" eb="10">
      <t>ソウホウ</t>
    </rPh>
    <rPh sb="12" eb="14">
      <t>ショクイク</t>
    </rPh>
    <rPh sb="14" eb="16">
      <t>ケイカク</t>
    </rPh>
    <rPh sb="17" eb="19">
      <t>コンダテ</t>
    </rPh>
    <rPh sb="19" eb="20">
      <t>トウ</t>
    </rPh>
    <rPh sb="21" eb="24">
      <t>テイキテキ</t>
    </rPh>
    <rPh sb="25" eb="27">
      <t>カイギ</t>
    </rPh>
    <rPh sb="28" eb="30">
      <t>ソウダン</t>
    </rPh>
    <rPh sb="31" eb="33">
      <t>キョウギ</t>
    </rPh>
    <rPh sb="34" eb="35">
      <t>オコナ</t>
    </rPh>
    <rPh sb="36" eb="38">
      <t>エイヨウ</t>
    </rPh>
    <rPh sb="39" eb="41">
      <t>カンテン</t>
    </rPh>
    <rPh sb="44" eb="46">
      <t>シドウ</t>
    </rPh>
    <rPh sb="47" eb="48">
      <t>ウ</t>
    </rPh>
    <rPh sb="52" eb="54">
      <t>タイセイ</t>
    </rPh>
    <phoneticPr fontId="1"/>
  </si>
  <si>
    <t>金子　仁</t>
    <rPh sb="0" eb="2">
      <t>カネコ</t>
    </rPh>
    <rPh sb="3" eb="4">
      <t>ヒトシ</t>
    </rPh>
    <phoneticPr fontId="1"/>
  </si>
  <si>
    <t>園長　金子　仁</t>
    <rPh sb="0" eb="2">
      <t>エンチョウ</t>
    </rPh>
    <rPh sb="3" eb="5">
      <t>カネコ</t>
    </rPh>
    <rPh sb="6" eb="7">
      <t>ヒトシ</t>
    </rPh>
    <phoneticPr fontId="1"/>
  </si>
  <si>
    <t>幼稚園教諭、保育士</t>
    <rPh sb="0" eb="3">
      <t>ヨウチエン</t>
    </rPh>
    <rPh sb="3" eb="5">
      <t>キョウユ</t>
    </rPh>
    <rPh sb="6" eb="9">
      <t>ホイクシ</t>
    </rPh>
    <phoneticPr fontId="1"/>
  </si>
  <si>
    <t>各クラス担当</t>
    <rPh sb="0" eb="1">
      <t>カク</t>
    </rPh>
    <rPh sb="4" eb="6">
      <t>タントウ</t>
    </rPh>
    <phoneticPr fontId="1"/>
  </si>
  <si>
    <t>毎月実施</t>
    <rPh sb="0" eb="2">
      <t>マイツキ</t>
    </rPh>
    <rPh sb="2" eb="4">
      <t>ジッシ</t>
    </rPh>
    <phoneticPr fontId="1"/>
  </si>
  <si>
    <t>※自園調理の場合は記入不要</t>
    <phoneticPr fontId="1"/>
  </si>
  <si>
    <t>斎藤クリエート食品株式会社</t>
    <rPh sb="0" eb="2">
      <t>サイトウ</t>
    </rPh>
    <rPh sb="7" eb="9">
      <t>ショクヒン</t>
    </rPh>
    <rPh sb="9" eb="13">
      <t>カブシキガイシャ</t>
    </rPh>
    <phoneticPr fontId="1"/>
  </si>
  <si>
    <t>斎藤　さち子</t>
    <rPh sb="0" eb="2">
      <t>サイトウ</t>
    </rPh>
    <rPh sb="5" eb="6">
      <t>コ</t>
    </rPh>
    <phoneticPr fontId="1"/>
  </si>
  <si>
    <t>前橋市上増田町258-11　　　　027　【263】　1868</t>
    <rPh sb="0" eb="3">
      <t>マエバシシ</t>
    </rPh>
    <rPh sb="3" eb="7">
      <t>カミマスダマチ</t>
    </rPh>
    <phoneticPr fontId="1"/>
  </si>
  <si>
    <t>創立より40年福祉施設への提供実績として持つ。</t>
    <rPh sb="0" eb="2">
      <t>ソウリツ</t>
    </rPh>
    <rPh sb="6" eb="7">
      <t>ネン</t>
    </rPh>
    <rPh sb="7" eb="9">
      <t>フクシ</t>
    </rPh>
    <rPh sb="9" eb="11">
      <t>シセツ</t>
    </rPh>
    <rPh sb="13" eb="15">
      <t>テイキョウ</t>
    </rPh>
    <rPh sb="15" eb="17">
      <t>ジッセキ</t>
    </rPh>
    <rPh sb="20" eb="21">
      <t>モ</t>
    </rPh>
    <phoneticPr fontId="1"/>
  </si>
  <si>
    <t>従業員数</t>
    <phoneticPr fontId="1"/>
  </si>
  <si>
    <t>10名</t>
    <rPh sb="2" eb="3">
      <t>メイ</t>
    </rPh>
    <phoneticPr fontId="1"/>
  </si>
  <si>
    <t>委託業者が指定する代行業者での実施</t>
    <rPh sb="0" eb="1">
      <t>イタク</t>
    </rPh>
    <rPh sb="1" eb="3">
      <t>ギョウシャ</t>
    </rPh>
    <rPh sb="4" eb="6">
      <t>シテイ</t>
    </rPh>
    <rPh sb="8" eb="10">
      <t>ダイコウ</t>
    </rPh>
    <rPh sb="10" eb="12">
      <t>ギョウシャ</t>
    </rPh>
    <rPh sb="14" eb="16">
      <t>ジッシ</t>
    </rPh>
    <phoneticPr fontId="1"/>
  </si>
  <si>
    <t>健康診断　年1回　　　　検便　毎月1回（最低3菌以上）</t>
    <rPh sb="0" eb="1">
      <t>ケンコウ</t>
    </rPh>
    <rPh sb="1" eb="3">
      <t>シンダン</t>
    </rPh>
    <rPh sb="4" eb="5">
      <t>ネン</t>
    </rPh>
    <rPh sb="6" eb="7">
      <t>カイ</t>
    </rPh>
    <rPh sb="11" eb="13">
      <t>ケンベン</t>
    </rPh>
    <rPh sb="14" eb="16">
      <t>マイツキ</t>
    </rPh>
    <rPh sb="17" eb="18">
      <t>カイ</t>
    </rPh>
    <rPh sb="20" eb="22">
      <t>サイテイ</t>
    </rPh>
    <rPh sb="23" eb="24">
      <t>キン</t>
    </rPh>
    <rPh sb="24" eb="26">
      <t>イジョウ</t>
    </rPh>
    <phoneticPr fontId="1"/>
  </si>
  <si>
    <t>青木　恵美子</t>
    <rPh sb="0" eb="2">
      <t>アオキ</t>
    </rPh>
    <rPh sb="3" eb="6">
      <t>エミコ</t>
    </rPh>
    <phoneticPr fontId="1"/>
  </si>
  <si>
    <t>定期的な会議の場で開催と実施確認を行う。また、調理員並び栄養士は委託業者の教育計画に則り、研修や訓練を行っている。</t>
    <rPh sb="0" eb="2">
      <t>テイキテキ</t>
    </rPh>
    <rPh sb="3" eb="5">
      <t>カイギ</t>
    </rPh>
    <rPh sb="6" eb="7">
      <t>バ</t>
    </rPh>
    <rPh sb="8" eb="10">
      <t>カイサイ</t>
    </rPh>
    <rPh sb="11" eb="13">
      <t>ジッシ</t>
    </rPh>
    <rPh sb="13" eb="15">
      <t>カクニン</t>
    </rPh>
    <rPh sb="16" eb="17">
      <t>オコナ</t>
    </rPh>
    <rPh sb="22" eb="25">
      <t>チョウリイン</t>
    </rPh>
    <rPh sb="25" eb="26">
      <t>ナラ</t>
    </rPh>
    <rPh sb="27" eb="30">
      <t>エイヨウシ</t>
    </rPh>
    <rPh sb="31" eb="33">
      <t>イタク</t>
    </rPh>
    <rPh sb="33" eb="35">
      <t>ギョウシャ</t>
    </rPh>
    <rPh sb="36" eb="38">
      <t>キョウイク</t>
    </rPh>
    <rPh sb="38" eb="40">
      <t>ケイカク</t>
    </rPh>
    <rPh sb="41" eb="42">
      <t>ソク</t>
    </rPh>
    <rPh sb="44" eb="46">
      <t>ケンシュウ</t>
    </rPh>
    <rPh sb="47" eb="49">
      <t>クンレン</t>
    </rPh>
    <rPh sb="50" eb="51">
      <t>オコナ</t>
    </rPh>
    <phoneticPr fontId="1"/>
  </si>
  <si>
    <t>健康診断　年1回　　　　検便　毎月1回（最低3菌以上）
委託業者が指定する専門の検査機構で実施する。</t>
    <rPh sb="0" eb="1">
      <t>ケンコウ</t>
    </rPh>
    <rPh sb="1" eb="3">
      <t>シンダン</t>
    </rPh>
    <rPh sb="4" eb="5">
      <t>ネン</t>
    </rPh>
    <rPh sb="6" eb="7">
      <t>カイ</t>
    </rPh>
    <rPh sb="11" eb="13">
      <t>ケンベン</t>
    </rPh>
    <rPh sb="14" eb="16">
      <t>マイツキ</t>
    </rPh>
    <rPh sb="17" eb="18">
      <t>カイ</t>
    </rPh>
    <rPh sb="20" eb="22">
      <t>サイテイ</t>
    </rPh>
    <rPh sb="23" eb="24">
      <t>キン</t>
    </rPh>
    <rPh sb="24" eb="26">
      <t>イジョウ</t>
    </rPh>
    <rPh sb="28" eb="30">
      <t>イタク</t>
    </rPh>
    <rPh sb="30" eb="32">
      <t>ギョウシャ</t>
    </rPh>
    <rPh sb="33" eb="35">
      <t>シテイ</t>
    </rPh>
    <rPh sb="37" eb="39">
      <t>センモン</t>
    </rPh>
    <rPh sb="40" eb="42">
      <t>ケンサ</t>
    </rPh>
    <rPh sb="42" eb="44">
      <t>キコウ</t>
    </rPh>
    <rPh sb="45" eb="47">
      <t>ジッシ</t>
    </rPh>
    <phoneticPr fontId="1"/>
  </si>
  <si>
    <t>・園児が担当医の診断を受け、class（重度）ごとに指示があった場合は、その指示に従う。また家庭との連絡を密に行い、対応に相違がないようにすること　　　や症状の進捗を確認し給食の委託業者と連携する。
・安易な食事制限やみだりに除去食を提供することがないように配慮する。
・提供が難しい場合においては家庭の協力を得る。</t>
    <rPh sb="1" eb="3">
      <t>エンジ</t>
    </rPh>
    <rPh sb="4" eb="7">
      <t>タントウイ</t>
    </rPh>
    <rPh sb="8" eb="10">
      <t>シンダン</t>
    </rPh>
    <rPh sb="11" eb="12">
      <t>ウ</t>
    </rPh>
    <rPh sb="20" eb="22">
      <t>ジュウド</t>
    </rPh>
    <rPh sb="26" eb="28">
      <t>シジ</t>
    </rPh>
    <rPh sb="32" eb="34">
      <t>バアイ</t>
    </rPh>
    <rPh sb="38" eb="40">
      <t>シジ</t>
    </rPh>
    <rPh sb="41" eb="42">
      <t>シタガ</t>
    </rPh>
    <rPh sb="46" eb="48">
      <t>カテイ</t>
    </rPh>
    <rPh sb="50" eb="52">
      <t>レンラク</t>
    </rPh>
    <rPh sb="53" eb="54">
      <t>ミツ</t>
    </rPh>
    <rPh sb="55" eb="56">
      <t>オコナ</t>
    </rPh>
    <rPh sb="58" eb="60">
      <t>タイオウ</t>
    </rPh>
    <rPh sb="61" eb="63">
      <t>ソウイ</t>
    </rPh>
    <rPh sb="77" eb="79">
      <t>ショウジョウ</t>
    </rPh>
    <rPh sb="80" eb="82">
      <t>シンチョク</t>
    </rPh>
    <rPh sb="83" eb="85">
      <t>カクニン</t>
    </rPh>
    <rPh sb="86" eb="88">
      <t>キュウショク</t>
    </rPh>
    <rPh sb="89" eb="91">
      <t>イタク</t>
    </rPh>
    <rPh sb="91" eb="93">
      <t>ギョウシャ</t>
    </rPh>
    <rPh sb="94" eb="96">
      <t>レンケイ</t>
    </rPh>
    <rPh sb="101" eb="103">
      <t>アンイ</t>
    </rPh>
    <rPh sb="104" eb="106">
      <t>ショクジ</t>
    </rPh>
    <rPh sb="106" eb="108">
      <t>セイゲン</t>
    </rPh>
    <rPh sb="113" eb="115">
      <t>ジョキョ</t>
    </rPh>
    <rPh sb="115" eb="116">
      <t>ショク</t>
    </rPh>
    <rPh sb="117" eb="119">
      <t>テイキョウ</t>
    </rPh>
    <rPh sb="129" eb="131">
      <t>ハイリョ</t>
    </rPh>
    <rPh sb="136" eb="138">
      <t>テイキョウ</t>
    </rPh>
    <rPh sb="139" eb="140">
      <t>ムズカ</t>
    </rPh>
    <rPh sb="142" eb="144">
      <t>バアイ</t>
    </rPh>
    <rPh sb="149" eb="151">
      <t>カテイ</t>
    </rPh>
    <rPh sb="152" eb="154">
      <t>キョウリョク</t>
    </rPh>
    <rPh sb="155" eb="156">
      <t>エ</t>
    </rPh>
    <phoneticPr fontId="1"/>
  </si>
  <si>
    <t>・各園児の体調を把握し、体調不良児へは、できる限りで食材や調理法を選択、工夫をして少しでも食べられるよう配慮する。また、家庭と連携し必要であ　　　れば専門機関の助言を受け、適切な対応に努める。
・保育中に体調不良になった園児は、検温や休息を行い嘱託医に相談し、こまめな水分補給をするなど対応に配慮する。</t>
    <rPh sb="1" eb="4">
      <t>カクエンジ</t>
    </rPh>
    <rPh sb="5" eb="7">
      <t>タイチョウ</t>
    </rPh>
    <rPh sb="8" eb="10">
      <t>ハアク</t>
    </rPh>
    <rPh sb="12" eb="14">
      <t>タイチョウ</t>
    </rPh>
    <rPh sb="14" eb="16">
      <t>フリョウ</t>
    </rPh>
    <rPh sb="16" eb="17">
      <t>ジ</t>
    </rPh>
    <rPh sb="23" eb="24">
      <t>カギ</t>
    </rPh>
    <rPh sb="26" eb="28">
      <t>ショクザイ</t>
    </rPh>
    <rPh sb="29" eb="32">
      <t>チョウリホウ</t>
    </rPh>
    <rPh sb="33" eb="35">
      <t>センタク</t>
    </rPh>
    <rPh sb="36" eb="38">
      <t>クフウ</t>
    </rPh>
    <rPh sb="41" eb="42">
      <t>スコ</t>
    </rPh>
    <rPh sb="45" eb="46">
      <t>タ</t>
    </rPh>
    <rPh sb="52" eb="54">
      <t>ハイリョ</t>
    </rPh>
    <rPh sb="60" eb="62">
      <t>カテイ</t>
    </rPh>
    <rPh sb="63" eb="65">
      <t>レンケイ</t>
    </rPh>
    <rPh sb="66" eb="68">
      <t>ヒツヨウ</t>
    </rPh>
    <rPh sb="75" eb="77">
      <t>センモン</t>
    </rPh>
    <rPh sb="77" eb="79">
      <t>キカン</t>
    </rPh>
    <rPh sb="80" eb="82">
      <t>ジョゲン</t>
    </rPh>
    <rPh sb="83" eb="84">
      <t>ウ</t>
    </rPh>
    <rPh sb="86" eb="88">
      <t>テキセツ</t>
    </rPh>
    <rPh sb="89" eb="91">
      <t>タイオウ</t>
    </rPh>
    <rPh sb="92" eb="93">
      <t>ツト</t>
    </rPh>
    <rPh sb="98" eb="101">
      <t>ホイクチュウ</t>
    </rPh>
    <rPh sb="102" eb="104">
      <t>タイチョウ</t>
    </rPh>
    <rPh sb="104" eb="106">
      <t>フリョウ</t>
    </rPh>
    <rPh sb="110" eb="112">
      <t>エンジ</t>
    </rPh>
    <rPh sb="114" eb="116">
      <t>ケンオン</t>
    </rPh>
    <rPh sb="117" eb="119">
      <t>キュウソク</t>
    </rPh>
    <rPh sb="120" eb="121">
      <t>オコナ</t>
    </rPh>
    <rPh sb="122" eb="124">
      <t>ショクタク</t>
    </rPh>
    <rPh sb="124" eb="125">
      <t>イ</t>
    </rPh>
    <rPh sb="126" eb="128">
      <t>ソウダン</t>
    </rPh>
    <rPh sb="134" eb="136">
      <t>スイブン</t>
    </rPh>
    <rPh sb="136" eb="138">
      <t>ホキュウ</t>
    </rPh>
    <rPh sb="143" eb="145">
      <t>タイオウ</t>
    </rPh>
    <rPh sb="146" eb="148">
      <t>ハイリョ</t>
    </rPh>
    <phoneticPr fontId="1"/>
  </si>
  <si>
    <t>施設名</t>
    <phoneticPr fontId="1"/>
  </si>
  <si>
    <t>　自然の中で豊かな環境を与え、その心身の健全な発達を助長するとともに、キリスト教の教えを通して円満な人格を養うことを目的とし、子どもが成長するために園で定めた保育に必要な7つの要素（別添）を取り入れて人格教育及び環境教育を実践する。</t>
    <rPh sb="1" eb="3">
      <t>シゼン</t>
    </rPh>
    <rPh sb="4" eb="5">
      <t>ナカ</t>
    </rPh>
    <rPh sb="6" eb="7">
      <t>ユタ</t>
    </rPh>
    <rPh sb="9" eb="11">
      <t>カンキョウ</t>
    </rPh>
    <rPh sb="12" eb="13">
      <t>アタ</t>
    </rPh>
    <rPh sb="17" eb="19">
      <t>シンシン</t>
    </rPh>
    <rPh sb="20" eb="22">
      <t>ケンゼン</t>
    </rPh>
    <rPh sb="23" eb="25">
      <t>ハッタツ</t>
    </rPh>
    <rPh sb="26" eb="28">
      <t>ジョチョウ</t>
    </rPh>
    <rPh sb="39" eb="40">
      <t>キョウ</t>
    </rPh>
    <rPh sb="41" eb="42">
      <t>オシ</t>
    </rPh>
    <rPh sb="44" eb="45">
      <t>トオ</t>
    </rPh>
    <rPh sb="47" eb="49">
      <t>エンマン</t>
    </rPh>
    <rPh sb="50" eb="52">
      <t>ジンカク</t>
    </rPh>
    <rPh sb="53" eb="54">
      <t>ヤシナ</t>
    </rPh>
    <rPh sb="58" eb="60">
      <t>モクテキ</t>
    </rPh>
    <rPh sb="67" eb="69">
      <t>セイチョウ</t>
    </rPh>
    <rPh sb="74" eb="75">
      <t>エン</t>
    </rPh>
    <rPh sb="76" eb="77">
      <t>サダ</t>
    </rPh>
    <rPh sb="79" eb="81">
      <t>ホイク</t>
    </rPh>
    <rPh sb="82" eb="84">
      <t>ヒツヨウ</t>
    </rPh>
    <rPh sb="88" eb="90">
      <t>ヨウソ</t>
    </rPh>
    <rPh sb="91" eb="93">
      <t>ベッテン</t>
    </rPh>
    <rPh sb="95" eb="96">
      <t>ト</t>
    </rPh>
    <rPh sb="97" eb="98">
      <t>イ</t>
    </rPh>
    <rPh sb="100" eb="102">
      <t>ジンカク</t>
    </rPh>
    <rPh sb="102" eb="104">
      <t>キョウイク</t>
    </rPh>
    <rPh sb="104" eb="105">
      <t>オヨ</t>
    </rPh>
    <rPh sb="106" eb="108">
      <t>カンキョウ</t>
    </rPh>
    <rPh sb="108" eb="110">
      <t>キョウイク</t>
    </rPh>
    <rPh sb="111" eb="113">
      <t>ジッセン</t>
    </rPh>
    <phoneticPr fontId="1"/>
  </si>
  <si>
    <t>　子どもの主体性を重視したコーナー保育、及び人間関係の構築を目指して縦割り保育を中心とした保育を行う中で幼児の生活する姿を大切にしている。</t>
    <rPh sb="1" eb="2">
      <t>コ</t>
    </rPh>
    <rPh sb="5" eb="8">
      <t>シュタイセイ</t>
    </rPh>
    <rPh sb="9" eb="11">
      <t>ジュウシ</t>
    </rPh>
    <rPh sb="17" eb="19">
      <t>ホイク</t>
    </rPh>
    <rPh sb="20" eb="21">
      <t>オヨ</t>
    </rPh>
    <rPh sb="22" eb="24">
      <t>ニンゲン</t>
    </rPh>
    <rPh sb="24" eb="26">
      <t>カンケイ</t>
    </rPh>
    <rPh sb="27" eb="29">
      <t>コウチク</t>
    </rPh>
    <rPh sb="30" eb="32">
      <t>メザ</t>
    </rPh>
    <rPh sb="34" eb="36">
      <t>タテワ</t>
    </rPh>
    <rPh sb="37" eb="39">
      <t>ホイク</t>
    </rPh>
    <rPh sb="40" eb="42">
      <t>チュウシン</t>
    </rPh>
    <rPh sb="45" eb="47">
      <t>ホイク</t>
    </rPh>
    <rPh sb="48" eb="49">
      <t>オコナ</t>
    </rPh>
    <rPh sb="50" eb="51">
      <t>ナカ</t>
    </rPh>
    <rPh sb="52" eb="54">
      <t>ヨウジ</t>
    </rPh>
    <rPh sb="55" eb="57">
      <t>セイカツ</t>
    </rPh>
    <rPh sb="59" eb="60">
      <t>スガタ</t>
    </rPh>
    <rPh sb="61" eb="63">
      <t>タイセツ</t>
    </rPh>
    <phoneticPr fontId="1"/>
  </si>
  <si>
    <t>　11時間開所という長時間保育を行うため、教職員の資質向上に必要な園内研修時間の確保や、超過勤務にならないよう留意し、園児の怪我や、体調に十分な配慮・対応のできる職員体制を整える。</t>
    <rPh sb="3" eb="5">
      <t>ジカン</t>
    </rPh>
    <rPh sb="5" eb="7">
      <t>カイショ</t>
    </rPh>
    <rPh sb="10" eb="13">
      <t>チョウジカン</t>
    </rPh>
    <rPh sb="13" eb="15">
      <t>ホイク</t>
    </rPh>
    <rPh sb="16" eb="17">
      <t>オコナ</t>
    </rPh>
    <rPh sb="21" eb="24">
      <t>キョウショクイン</t>
    </rPh>
    <rPh sb="25" eb="27">
      <t>シシツ</t>
    </rPh>
    <rPh sb="27" eb="29">
      <t>コウジョウ</t>
    </rPh>
    <rPh sb="30" eb="32">
      <t>ヒツヨウ</t>
    </rPh>
    <rPh sb="33" eb="35">
      <t>エンナイ</t>
    </rPh>
    <rPh sb="35" eb="37">
      <t>ケンシュウ</t>
    </rPh>
    <rPh sb="37" eb="39">
      <t>ジカン</t>
    </rPh>
    <rPh sb="40" eb="42">
      <t>カクホ</t>
    </rPh>
    <rPh sb="44" eb="46">
      <t>チョウカ</t>
    </rPh>
    <rPh sb="46" eb="48">
      <t>キンム</t>
    </rPh>
    <rPh sb="55" eb="57">
      <t>リュウイ</t>
    </rPh>
    <rPh sb="59" eb="61">
      <t>エンジ</t>
    </rPh>
    <rPh sb="62" eb="64">
      <t>ケガ</t>
    </rPh>
    <rPh sb="66" eb="68">
      <t>タイチョウ</t>
    </rPh>
    <rPh sb="69" eb="71">
      <t>ジュウブン</t>
    </rPh>
    <rPh sb="72" eb="74">
      <t>ハイリョ</t>
    </rPh>
    <rPh sb="75" eb="77">
      <t>タイオウ</t>
    </rPh>
    <rPh sb="81" eb="83">
      <t>ショクイン</t>
    </rPh>
    <rPh sb="83" eb="85">
      <t>タイセイ</t>
    </rPh>
    <rPh sb="86" eb="87">
      <t>トトノ</t>
    </rPh>
    <phoneticPr fontId="1"/>
  </si>
  <si>
    <t>　満3歳以上については縦割りクラスを設置し日常的に異年齢の中で関わるようにしている。横割りのクラスと縦割りのクラスを適宜使い分けることにより、適応能力を高めることが出来る。未満児についても塩優遊びの時間にコーナー保育を設けその場で異年齢の関わりが出来る。</t>
    <rPh sb="2" eb="5">
      <t>サイイジョウ</t>
    </rPh>
    <rPh sb="10" eb="12">
      <t>タテワ</t>
    </rPh>
    <rPh sb="17" eb="19">
      <t>セッチ</t>
    </rPh>
    <rPh sb="20" eb="23">
      <t>ニチジョウテキ</t>
    </rPh>
    <rPh sb="24" eb="25">
      <t>イ</t>
    </rPh>
    <rPh sb="25" eb="27">
      <t>ネンレイ</t>
    </rPh>
    <rPh sb="28" eb="29">
      <t>ナカ</t>
    </rPh>
    <rPh sb="30" eb="31">
      <t>カカ</t>
    </rPh>
    <rPh sb="41" eb="43">
      <t>ヨコワ</t>
    </rPh>
    <rPh sb="49" eb="51">
      <t>タテワ</t>
    </rPh>
    <rPh sb="57" eb="59">
      <t>テキギ</t>
    </rPh>
    <rPh sb="59" eb="60">
      <t>ツカ</t>
    </rPh>
    <rPh sb="61" eb="62">
      <t>ワ</t>
    </rPh>
    <rPh sb="70" eb="72">
      <t>テキオウ</t>
    </rPh>
    <rPh sb="72" eb="74">
      <t>ノウリョク</t>
    </rPh>
    <rPh sb="75" eb="76">
      <t>タカ</t>
    </rPh>
    <rPh sb="81" eb="83">
      <t>デキ</t>
    </rPh>
    <rPh sb="85" eb="87">
      <t>ミマン</t>
    </rPh>
    <rPh sb="93" eb="94">
      <t>ジオ</t>
    </rPh>
    <rPh sb="94" eb="95">
      <t>ユウ</t>
    </rPh>
    <rPh sb="95" eb="96">
      <t>アソ</t>
    </rPh>
    <rPh sb="98" eb="100">
      <t>ジカン</t>
    </rPh>
    <rPh sb="105" eb="107">
      <t>ホイク</t>
    </rPh>
    <rPh sb="108" eb="109">
      <t>モウ</t>
    </rPh>
    <rPh sb="112" eb="113">
      <t>バ</t>
    </rPh>
    <rPh sb="114" eb="115">
      <t>イ</t>
    </rPh>
    <rPh sb="115" eb="117">
      <t>ネンレイ</t>
    </rPh>
    <rPh sb="119" eb="120">
      <t>カカ</t>
    </rPh>
    <rPh sb="122" eb="124">
      <t>デキ</t>
    </rPh>
    <phoneticPr fontId="1"/>
  </si>
  <si>
    <t>６ヶ月から
１歳３ヶ月未満児</t>
    <phoneticPr fontId="1"/>
  </si>
  <si>
    <t>・園が安心できる場だということを感じ、喜んで保育者と関わる。
・園児の生活の安定を図り自分でしようとする気持ちを受け入れる。</t>
    <rPh sb="1" eb="2">
      <t>エン</t>
    </rPh>
    <rPh sb="3" eb="5">
      <t>アンシン</t>
    </rPh>
    <rPh sb="8" eb="9">
      <t>バ</t>
    </rPh>
    <rPh sb="16" eb="17">
      <t>カン</t>
    </rPh>
    <rPh sb="19" eb="20">
      <t>ヨロコ</t>
    </rPh>
    <rPh sb="22" eb="25">
      <t>ホイクシャ</t>
    </rPh>
    <rPh sb="26" eb="27">
      <t>カカ</t>
    </rPh>
    <rPh sb="32" eb="34">
      <t>エンジ</t>
    </rPh>
    <rPh sb="35" eb="37">
      <t>セイカツ</t>
    </rPh>
    <rPh sb="38" eb="40">
      <t>アンテイ</t>
    </rPh>
    <rPh sb="41" eb="42">
      <t>ハカ</t>
    </rPh>
    <rPh sb="43" eb="45">
      <t>ジブン</t>
    </rPh>
    <rPh sb="52" eb="54">
      <t>キモ</t>
    </rPh>
    <rPh sb="56" eb="57">
      <t>ウ</t>
    </rPh>
    <rPh sb="58" eb="59">
      <t>イ</t>
    </rPh>
    <phoneticPr fontId="1"/>
  </si>
  <si>
    <t>　安全に遊べる環境を構成し、一人一人を十分に観察し関わっていけるよう、十分な保育者の確保を行うとともに、園児の気持ちに寄り添ってゆったりとした雰囲気作りを行っていく。</t>
    <rPh sb="1" eb="3">
      <t>アンゼン</t>
    </rPh>
    <rPh sb="4" eb="5">
      <t>アソ</t>
    </rPh>
    <rPh sb="7" eb="9">
      <t>カンキョウ</t>
    </rPh>
    <rPh sb="10" eb="12">
      <t>コウセイ</t>
    </rPh>
    <rPh sb="14" eb="16">
      <t>ヒトリ</t>
    </rPh>
    <rPh sb="16" eb="18">
      <t>ヒトリ</t>
    </rPh>
    <rPh sb="19" eb="21">
      <t>ジュウブン</t>
    </rPh>
    <rPh sb="22" eb="24">
      <t>カンサツ</t>
    </rPh>
    <rPh sb="25" eb="26">
      <t>カカ</t>
    </rPh>
    <rPh sb="35" eb="37">
      <t>ジュウブン</t>
    </rPh>
    <rPh sb="38" eb="41">
      <t>ホイクシャ</t>
    </rPh>
    <rPh sb="42" eb="44">
      <t>カクホ</t>
    </rPh>
    <rPh sb="45" eb="46">
      <t>オコナ</t>
    </rPh>
    <rPh sb="52" eb="54">
      <t>エンジ</t>
    </rPh>
    <rPh sb="55" eb="57">
      <t>キモ</t>
    </rPh>
    <rPh sb="59" eb="60">
      <t>ヨ</t>
    </rPh>
    <rPh sb="61" eb="62">
      <t>ソ</t>
    </rPh>
    <rPh sb="71" eb="74">
      <t>フンイキ</t>
    </rPh>
    <rPh sb="74" eb="75">
      <t>ツク</t>
    </rPh>
    <rPh sb="77" eb="78">
      <t>オコナ</t>
    </rPh>
    <phoneticPr fontId="1"/>
  </si>
  <si>
    <t>・できることの喜びを感じ、身の回りの整理を自ら進んで行う。
・集団生活に必要な決まり事を理解して守ることで楽しく遊べるよう指導する。</t>
    <rPh sb="7" eb="8">
      <t>ヨロコ</t>
    </rPh>
    <rPh sb="10" eb="11">
      <t>カン</t>
    </rPh>
    <rPh sb="13" eb="14">
      <t>ミ</t>
    </rPh>
    <rPh sb="15" eb="16">
      <t>マワ</t>
    </rPh>
    <rPh sb="18" eb="20">
      <t>セイリ</t>
    </rPh>
    <rPh sb="21" eb="22">
      <t>ミズカ</t>
    </rPh>
    <rPh sb="23" eb="24">
      <t>スス</t>
    </rPh>
    <rPh sb="26" eb="27">
      <t>オコナ</t>
    </rPh>
    <rPh sb="31" eb="33">
      <t>シュウダン</t>
    </rPh>
    <rPh sb="33" eb="35">
      <t>セイカツ</t>
    </rPh>
    <rPh sb="36" eb="38">
      <t>ヒツヨウ</t>
    </rPh>
    <rPh sb="39" eb="40">
      <t>キ</t>
    </rPh>
    <rPh sb="42" eb="43">
      <t>ゴト</t>
    </rPh>
    <rPh sb="44" eb="46">
      <t>リカイ</t>
    </rPh>
    <rPh sb="48" eb="49">
      <t>マモ</t>
    </rPh>
    <rPh sb="53" eb="54">
      <t>タノ</t>
    </rPh>
    <rPh sb="56" eb="57">
      <t>アソ</t>
    </rPh>
    <rPh sb="61" eb="63">
      <t>シドウ</t>
    </rPh>
    <phoneticPr fontId="1"/>
  </si>
  <si>
    <t>　満3歳児は途中入園になるため段階的に進める。戸外で思い切り遊べるよう配慮する。友だち関係の中で言葉で気持ちを伝えられるよう援助する。</t>
    <rPh sb="1" eb="2">
      <t>マン</t>
    </rPh>
    <rPh sb="3" eb="5">
      <t>サイジ</t>
    </rPh>
    <rPh sb="6" eb="8">
      <t>トチュウ</t>
    </rPh>
    <rPh sb="8" eb="10">
      <t>ニュウエン</t>
    </rPh>
    <rPh sb="15" eb="18">
      <t>ダンカイテキ</t>
    </rPh>
    <rPh sb="19" eb="20">
      <t>スス</t>
    </rPh>
    <rPh sb="23" eb="25">
      <t>コガイ</t>
    </rPh>
    <rPh sb="26" eb="27">
      <t>オモ</t>
    </rPh>
    <rPh sb="28" eb="29">
      <t>キ</t>
    </rPh>
    <rPh sb="30" eb="31">
      <t>アソ</t>
    </rPh>
    <rPh sb="35" eb="37">
      <t>ハイリョ</t>
    </rPh>
    <rPh sb="40" eb="41">
      <t>トモ</t>
    </rPh>
    <rPh sb="43" eb="45">
      <t>カンケイ</t>
    </rPh>
    <rPh sb="46" eb="47">
      <t>ナカ</t>
    </rPh>
    <rPh sb="48" eb="50">
      <t>コトバ</t>
    </rPh>
    <rPh sb="51" eb="53">
      <t>キモ</t>
    </rPh>
    <rPh sb="55" eb="56">
      <t>ツタ</t>
    </rPh>
    <rPh sb="62" eb="64">
      <t>エンジョ</t>
    </rPh>
    <phoneticPr fontId="1"/>
  </si>
  <si>
    <t>・友だちと遊ぶ中で、自分の思いを言葉で伝えようとし、仲間遊びを楽しむ。
・基本的な生活習慣が身につき自信をもって自ら進んでのびのびと行動できるよう促す。</t>
    <rPh sb="1" eb="2">
      <t>トモ</t>
    </rPh>
    <rPh sb="5" eb="6">
      <t>アソ</t>
    </rPh>
    <rPh sb="7" eb="8">
      <t>ナカ</t>
    </rPh>
    <rPh sb="10" eb="12">
      <t>ジブン</t>
    </rPh>
    <rPh sb="13" eb="14">
      <t>オモ</t>
    </rPh>
    <rPh sb="16" eb="18">
      <t>コトバ</t>
    </rPh>
    <rPh sb="19" eb="20">
      <t>ツタ</t>
    </rPh>
    <rPh sb="26" eb="28">
      <t>ナカマ</t>
    </rPh>
    <rPh sb="28" eb="29">
      <t>アソ</t>
    </rPh>
    <rPh sb="31" eb="32">
      <t>タノ</t>
    </rPh>
    <rPh sb="37" eb="40">
      <t>キホンテキ</t>
    </rPh>
    <rPh sb="41" eb="43">
      <t>セイカツ</t>
    </rPh>
    <rPh sb="43" eb="45">
      <t>シュウカン</t>
    </rPh>
    <rPh sb="46" eb="47">
      <t>ミ</t>
    </rPh>
    <rPh sb="50" eb="52">
      <t>ジシン</t>
    </rPh>
    <rPh sb="56" eb="57">
      <t>ミズカ</t>
    </rPh>
    <rPh sb="58" eb="59">
      <t>スス</t>
    </rPh>
    <rPh sb="66" eb="68">
      <t>コウドウ</t>
    </rPh>
    <rPh sb="73" eb="74">
      <t>ウナガ</t>
    </rPh>
    <phoneticPr fontId="1"/>
  </si>
  <si>
    <t>　一人一人の育ちをよく見て成長を認めながら自信をもって行動できるよう配慮する。ごっこ遊びのイメージが膨らみやすくする環境を整える。</t>
    <rPh sb="1" eb="3">
      <t>ヒトリ</t>
    </rPh>
    <rPh sb="3" eb="5">
      <t>ヒトリ</t>
    </rPh>
    <rPh sb="6" eb="7">
      <t>ソダ</t>
    </rPh>
    <rPh sb="11" eb="12">
      <t>ミ</t>
    </rPh>
    <rPh sb="13" eb="15">
      <t>セイチョウ</t>
    </rPh>
    <rPh sb="16" eb="17">
      <t>ミト</t>
    </rPh>
    <rPh sb="21" eb="23">
      <t>ジシン</t>
    </rPh>
    <rPh sb="27" eb="29">
      <t>コウドウ</t>
    </rPh>
    <rPh sb="34" eb="36">
      <t>ハイリョ</t>
    </rPh>
    <rPh sb="42" eb="43">
      <t>アソ</t>
    </rPh>
    <rPh sb="50" eb="51">
      <t>フク</t>
    </rPh>
    <rPh sb="58" eb="60">
      <t>カンキョウ</t>
    </rPh>
    <rPh sb="61" eb="62">
      <t>トトノ</t>
    </rPh>
    <phoneticPr fontId="1"/>
  </si>
  <si>
    <t>・友だちとイメージを膨らませながら遊びを進めていく楽しさを共有する。
・遊びに必要なものの準備や後片付けを意欲的に取り込む。自分で気づいたり、分かったことを友だちに伝えようとする意欲を育てる。</t>
    <rPh sb="1" eb="2">
      <t>トモ</t>
    </rPh>
    <rPh sb="10" eb="11">
      <t>フク</t>
    </rPh>
    <rPh sb="17" eb="18">
      <t>アソ</t>
    </rPh>
    <rPh sb="20" eb="21">
      <t>スス</t>
    </rPh>
    <rPh sb="25" eb="26">
      <t>タノ</t>
    </rPh>
    <rPh sb="29" eb="30">
      <t>トモ</t>
    </rPh>
    <rPh sb="30" eb="31">
      <t>ユウ</t>
    </rPh>
    <rPh sb="36" eb="37">
      <t>アソ</t>
    </rPh>
    <rPh sb="39" eb="41">
      <t>ヒツヨウ</t>
    </rPh>
    <rPh sb="45" eb="47">
      <t>ジュンビ</t>
    </rPh>
    <rPh sb="48" eb="51">
      <t>アトカタヅ</t>
    </rPh>
    <rPh sb="53" eb="56">
      <t>イヨクテキ</t>
    </rPh>
    <rPh sb="57" eb="58">
      <t>ト</t>
    </rPh>
    <rPh sb="59" eb="60">
      <t>コ</t>
    </rPh>
    <rPh sb="62" eb="63">
      <t>ジ</t>
    </rPh>
    <rPh sb="63" eb="64">
      <t>ブン</t>
    </rPh>
    <rPh sb="65" eb="66">
      <t>キ</t>
    </rPh>
    <rPh sb="71" eb="72">
      <t>ワ</t>
    </rPh>
    <rPh sb="78" eb="79">
      <t>トモ</t>
    </rPh>
    <rPh sb="82" eb="83">
      <t>ツタ</t>
    </rPh>
    <rPh sb="89" eb="91">
      <t>イヨク</t>
    </rPh>
    <rPh sb="92" eb="93">
      <t>ソダ</t>
    </rPh>
    <phoneticPr fontId="1"/>
  </si>
  <si>
    <t>　友だちとのトラブルでも子ども同士で解決できるよう見守る。神様の作ってくださった自然に触れたり不思議さを感じられるように、教師自ら自然に関わろうとする。</t>
    <rPh sb="1" eb="2">
      <t>トモ</t>
    </rPh>
    <rPh sb="12" eb="13">
      <t>コ</t>
    </rPh>
    <rPh sb="15" eb="17">
      <t>ドウシ</t>
    </rPh>
    <rPh sb="18" eb="20">
      <t>カイケツ</t>
    </rPh>
    <rPh sb="25" eb="27">
      <t>ミマモ</t>
    </rPh>
    <rPh sb="29" eb="31">
      <t>カミサマ</t>
    </rPh>
    <rPh sb="32" eb="33">
      <t>ツク</t>
    </rPh>
    <rPh sb="40" eb="42">
      <t>シゼン</t>
    </rPh>
    <rPh sb="43" eb="44">
      <t>フ</t>
    </rPh>
    <rPh sb="47" eb="50">
      <t>フシギ</t>
    </rPh>
    <rPh sb="52" eb="53">
      <t>カン</t>
    </rPh>
    <rPh sb="61" eb="63">
      <t>キョウシ</t>
    </rPh>
    <rPh sb="63" eb="64">
      <t>ミズカ</t>
    </rPh>
    <rPh sb="65" eb="67">
      <t>シゼン</t>
    </rPh>
    <rPh sb="68" eb="69">
      <t>カカ</t>
    </rPh>
    <phoneticPr fontId="1"/>
  </si>
  <si>
    <t>・遊びを選ぶ体験を通し、より主体的に物事に関わろうとする意欲を身に付ける。
・目的意識をもって協力し合い、お互いの弱さや思いを受け止めあい、積極的に園行事や物事に関わろうとする意欲を身に付けるとともに、保育者や家族の手伝いを進んでする。</t>
    <rPh sb="1" eb="2">
      <t>アソ</t>
    </rPh>
    <rPh sb="4" eb="5">
      <t>エラ</t>
    </rPh>
    <rPh sb="6" eb="8">
      <t>タイケン</t>
    </rPh>
    <rPh sb="9" eb="10">
      <t>トオ</t>
    </rPh>
    <rPh sb="14" eb="17">
      <t>シュタイテキ</t>
    </rPh>
    <rPh sb="18" eb="20">
      <t>モノゴト</t>
    </rPh>
    <rPh sb="21" eb="22">
      <t>カカ</t>
    </rPh>
    <rPh sb="31" eb="32">
      <t>ミ</t>
    </rPh>
    <rPh sb="33" eb="34">
      <t>ツ</t>
    </rPh>
    <rPh sb="39" eb="41">
      <t>モクテキ</t>
    </rPh>
    <rPh sb="41" eb="43">
      <t>イシキ</t>
    </rPh>
    <rPh sb="47" eb="49">
      <t>キョウリョク</t>
    </rPh>
    <rPh sb="50" eb="51">
      <t>ア</t>
    </rPh>
    <rPh sb="54" eb="55">
      <t>タガ</t>
    </rPh>
    <rPh sb="57" eb="58">
      <t>ヨワ</t>
    </rPh>
    <rPh sb="60" eb="61">
      <t>オモ</t>
    </rPh>
    <rPh sb="63" eb="64">
      <t>ウ</t>
    </rPh>
    <rPh sb="65" eb="66">
      <t>ト</t>
    </rPh>
    <rPh sb="70" eb="73">
      <t>セッキョクテキ</t>
    </rPh>
    <rPh sb="74" eb="75">
      <t>エン</t>
    </rPh>
    <rPh sb="75" eb="77">
      <t>ギョウジ</t>
    </rPh>
    <rPh sb="78" eb="80">
      <t>モノゴト</t>
    </rPh>
    <rPh sb="81" eb="82">
      <t>カカ</t>
    </rPh>
    <rPh sb="88" eb="90">
      <t>イヨク</t>
    </rPh>
    <rPh sb="91" eb="92">
      <t>ミ</t>
    </rPh>
    <rPh sb="93" eb="94">
      <t>ツ</t>
    </rPh>
    <rPh sb="101" eb="104">
      <t>ホイクシャ</t>
    </rPh>
    <rPh sb="105" eb="107">
      <t>カゾク</t>
    </rPh>
    <rPh sb="108" eb="110">
      <t>テツダ</t>
    </rPh>
    <rPh sb="112" eb="113">
      <t>スス</t>
    </rPh>
    <phoneticPr fontId="1"/>
  </si>
  <si>
    <t>　遊びやルールを自分たちで考える姿を大切にし、ゆとりを持って過ごせるよう配慮する。就学に向けて一人一人の育ちや発達段階を考慮しそれぞれにあった援助を行う。</t>
    <rPh sb="1" eb="2">
      <t>アソ</t>
    </rPh>
    <rPh sb="8" eb="10">
      <t>ジブン</t>
    </rPh>
    <rPh sb="13" eb="14">
      <t>カンガ</t>
    </rPh>
    <rPh sb="16" eb="17">
      <t>スガタ</t>
    </rPh>
    <rPh sb="18" eb="20">
      <t>タイセツ</t>
    </rPh>
    <rPh sb="27" eb="28">
      <t>モ</t>
    </rPh>
    <rPh sb="30" eb="31">
      <t>ス</t>
    </rPh>
    <rPh sb="36" eb="38">
      <t>ハイリョ</t>
    </rPh>
    <rPh sb="41" eb="43">
      <t>シュウガク</t>
    </rPh>
    <rPh sb="44" eb="45">
      <t>ム</t>
    </rPh>
    <rPh sb="47" eb="49">
      <t>ヒトリ</t>
    </rPh>
    <rPh sb="49" eb="51">
      <t>ヒトリ</t>
    </rPh>
    <rPh sb="52" eb="53">
      <t>ソダ</t>
    </rPh>
    <rPh sb="55" eb="57">
      <t>ハッタツ</t>
    </rPh>
    <rPh sb="57" eb="59">
      <t>ダンカイ</t>
    </rPh>
    <rPh sb="60" eb="62">
      <t>コウリョ</t>
    </rPh>
    <rPh sb="71" eb="73">
      <t>エンジョ</t>
    </rPh>
    <rPh sb="74" eb="75">
      <t>オコナ</t>
    </rPh>
    <phoneticPr fontId="1"/>
  </si>
  <si>
    <t>　ありのままの自分が受け入れられる場であることを感じ安心して生活する。礼拝や祈りを通し、神様やイエス様に出会う。自然の中で春を感じながら楽しんで遊ぶ。</t>
    <rPh sb="7" eb="9">
      <t>ジブン</t>
    </rPh>
    <rPh sb="10" eb="11">
      <t>ウ</t>
    </rPh>
    <rPh sb="12" eb="13">
      <t>イ</t>
    </rPh>
    <rPh sb="17" eb="18">
      <t>バ</t>
    </rPh>
    <rPh sb="24" eb="25">
      <t>カン</t>
    </rPh>
    <rPh sb="26" eb="28">
      <t>アンシン</t>
    </rPh>
    <rPh sb="30" eb="32">
      <t>セイカツ</t>
    </rPh>
    <rPh sb="35" eb="37">
      <t>レイハイ</t>
    </rPh>
    <rPh sb="38" eb="39">
      <t>イノ</t>
    </rPh>
    <rPh sb="41" eb="42">
      <t>トオ</t>
    </rPh>
    <rPh sb="44" eb="46">
      <t>カミサマ</t>
    </rPh>
    <rPh sb="50" eb="51">
      <t>サマ</t>
    </rPh>
    <rPh sb="52" eb="54">
      <t>デア</t>
    </rPh>
    <rPh sb="56" eb="58">
      <t>シゼン</t>
    </rPh>
    <rPh sb="59" eb="60">
      <t>ナカ</t>
    </rPh>
    <rPh sb="61" eb="62">
      <t>ハル</t>
    </rPh>
    <rPh sb="63" eb="64">
      <t>カン</t>
    </rPh>
    <rPh sb="68" eb="69">
      <t>タノ</t>
    </rPh>
    <rPh sb="72" eb="73">
      <t>アソ</t>
    </rPh>
    <phoneticPr fontId="1"/>
  </si>
  <si>
    <t>入園進級式</t>
    <rPh sb="0" eb="2">
      <t>ニュウエン</t>
    </rPh>
    <rPh sb="2" eb="4">
      <t>シンキュウ</t>
    </rPh>
    <rPh sb="4" eb="5">
      <t>シキ</t>
    </rPh>
    <phoneticPr fontId="1"/>
  </si>
  <si>
    <t>　遊びや生活の中で心を動かすことで地域や社会の出来事に興味を持ち、自ら物事に関わろうと一歩踏み出すとともに、自らの健康に留意する。春の自然や身近な動植物に親しみを持って関わり、命の存在を知る。</t>
    <rPh sb="1" eb="2">
      <t>アソ</t>
    </rPh>
    <rPh sb="4" eb="6">
      <t>セイカツ</t>
    </rPh>
    <rPh sb="7" eb="8">
      <t>ナカ</t>
    </rPh>
    <rPh sb="9" eb="10">
      <t>ココロ</t>
    </rPh>
    <rPh sb="11" eb="12">
      <t>ウゴ</t>
    </rPh>
    <rPh sb="17" eb="19">
      <t>チイキ</t>
    </rPh>
    <rPh sb="20" eb="22">
      <t>シャカイ</t>
    </rPh>
    <rPh sb="23" eb="26">
      <t>デキゴト</t>
    </rPh>
    <rPh sb="27" eb="29">
      <t>キョウミ</t>
    </rPh>
    <rPh sb="30" eb="31">
      <t>モ</t>
    </rPh>
    <rPh sb="33" eb="34">
      <t>ミズカ</t>
    </rPh>
    <rPh sb="35" eb="37">
      <t>モノゴト</t>
    </rPh>
    <rPh sb="38" eb="39">
      <t>カカ</t>
    </rPh>
    <rPh sb="43" eb="45">
      <t>イッポ</t>
    </rPh>
    <rPh sb="45" eb="46">
      <t>フ</t>
    </rPh>
    <rPh sb="47" eb="48">
      <t>ダ</t>
    </rPh>
    <rPh sb="54" eb="55">
      <t>ミズカ</t>
    </rPh>
    <rPh sb="57" eb="59">
      <t>ケンコウ</t>
    </rPh>
    <rPh sb="60" eb="62">
      <t>リュウイ</t>
    </rPh>
    <rPh sb="65" eb="66">
      <t>ハル</t>
    </rPh>
    <rPh sb="67" eb="69">
      <t>シゼン</t>
    </rPh>
    <rPh sb="70" eb="72">
      <t>ミジカ</t>
    </rPh>
    <rPh sb="73" eb="76">
      <t>ドウショクブツ</t>
    </rPh>
    <rPh sb="77" eb="78">
      <t>シタ</t>
    </rPh>
    <rPh sb="81" eb="82">
      <t>モ</t>
    </rPh>
    <rPh sb="84" eb="85">
      <t>カカ</t>
    </rPh>
    <rPh sb="88" eb="89">
      <t>イノチ</t>
    </rPh>
    <rPh sb="90" eb="92">
      <t>ソンザイ</t>
    </rPh>
    <rPh sb="93" eb="94">
      <t>シ</t>
    </rPh>
    <phoneticPr fontId="1"/>
  </si>
  <si>
    <t xml:space="preserve">内科・歯科・耳鼻科検診、社会科見学、竹の子パーティー
</t>
    <rPh sb="0" eb="2">
      <t>ナイカ</t>
    </rPh>
    <rPh sb="3" eb="5">
      <t>シカ</t>
    </rPh>
    <rPh sb="6" eb="9">
      <t>ジビカ</t>
    </rPh>
    <rPh sb="9" eb="11">
      <t>ケンシン</t>
    </rPh>
    <rPh sb="12" eb="15">
      <t>シャカイカ</t>
    </rPh>
    <rPh sb="15" eb="17">
      <t>ケンガク</t>
    </rPh>
    <rPh sb="18" eb="19">
      <t>タケ</t>
    </rPh>
    <rPh sb="20" eb="21">
      <t>コ</t>
    </rPh>
    <phoneticPr fontId="1"/>
  </si>
  <si>
    <t>　生活を通して友だちや家族の気持ちに気付き、自分の気持ちを自分なりに言葉や行動で表現する。神様や家族、社会に守られていることを知り感謝する。避難訓練等を通し自らの身を守ることを知る。</t>
    <rPh sb="1" eb="3">
      <t>セイカツ</t>
    </rPh>
    <rPh sb="4" eb="5">
      <t>トオ</t>
    </rPh>
    <rPh sb="7" eb="8">
      <t>トモ</t>
    </rPh>
    <rPh sb="11" eb="13">
      <t>カゾク</t>
    </rPh>
    <rPh sb="14" eb="16">
      <t>キモ</t>
    </rPh>
    <rPh sb="18" eb="20">
      <t>キヅ</t>
    </rPh>
    <rPh sb="22" eb="24">
      <t>ジブン</t>
    </rPh>
    <rPh sb="25" eb="27">
      <t>キモ</t>
    </rPh>
    <rPh sb="29" eb="31">
      <t>ジブン</t>
    </rPh>
    <rPh sb="34" eb="36">
      <t>コトバ</t>
    </rPh>
    <rPh sb="37" eb="39">
      <t>コウドウ</t>
    </rPh>
    <rPh sb="40" eb="42">
      <t>ヒョウゲン</t>
    </rPh>
    <rPh sb="45" eb="47">
      <t>カミサマ</t>
    </rPh>
    <rPh sb="48" eb="50">
      <t>カゾク</t>
    </rPh>
    <rPh sb="51" eb="53">
      <t>シャカイ</t>
    </rPh>
    <rPh sb="54" eb="55">
      <t>マモ</t>
    </rPh>
    <rPh sb="63" eb="64">
      <t>シ</t>
    </rPh>
    <rPh sb="65" eb="67">
      <t>カンシャ</t>
    </rPh>
    <rPh sb="70" eb="72">
      <t>ヒナン</t>
    </rPh>
    <rPh sb="72" eb="74">
      <t>クンレン</t>
    </rPh>
    <rPh sb="74" eb="75">
      <t>ナド</t>
    </rPh>
    <rPh sb="76" eb="77">
      <t>トオ</t>
    </rPh>
    <rPh sb="78" eb="79">
      <t>ミズカ</t>
    </rPh>
    <rPh sb="81" eb="82">
      <t>ミ</t>
    </rPh>
    <rPh sb="83" eb="84">
      <t>マモ</t>
    </rPh>
    <rPh sb="88" eb="89">
      <t>シ</t>
    </rPh>
    <phoneticPr fontId="1"/>
  </si>
  <si>
    <t>保育参加、花の日礼拝、避難訓練、父親参加、田植え</t>
    <rPh sb="0" eb="2">
      <t>ホイク</t>
    </rPh>
    <rPh sb="2" eb="4">
      <t>サンカ</t>
    </rPh>
    <rPh sb="5" eb="6">
      <t>ハナ</t>
    </rPh>
    <rPh sb="7" eb="8">
      <t>ヒ</t>
    </rPh>
    <rPh sb="8" eb="10">
      <t>レイハイ</t>
    </rPh>
    <rPh sb="11" eb="13">
      <t>ヒナン</t>
    </rPh>
    <rPh sb="13" eb="15">
      <t>クンレン</t>
    </rPh>
    <rPh sb="16" eb="18">
      <t>チチオヤ</t>
    </rPh>
    <rPh sb="18" eb="20">
      <t>サンカ</t>
    </rPh>
    <rPh sb="21" eb="23">
      <t>タウ</t>
    </rPh>
    <phoneticPr fontId="1"/>
  </si>
  <si>
    <t>　土・砂・日・水・木・太陽などに触れ、思い切り遊ぶ。生活の中で考えたり、我慢したり、挑戦する楽しさを経験する。暑さに留意し夏の健康管理に気を付ける。</t>
    <rPh sb="1" eb="2">
      <t>ツチ</t>
    </rPh>
    <rPh sb="3" eb="4">
      <t>スナ</t>
    </rPh>
    <rPh sb="5" eb="6">
      <t>ヒ</t>
    </rPh>
    <rPh sb="7" eb="8">
      <t>ミズ</t>
    </rPh>
    <rPh sb="9" eb="10">
      <t>キ</t>
    </rPh>
    <rPh sb="11" eb="13">
      <t>タイヨウ</t>
    </rPh>
    <rPh sb="16" eb="17">
      <t>フ</t>
    </rPh>
    <rPh sb="19" eb="20">
      <t>オモ</t>
    </rPh>
    <rPh sb="21" eb="22">
      <t>キ</t>
    </rPh>
    <rPh sb="23" eb="24">
      <t>アソ</t>
    </rPh>
    <rPh sb="26" eb="28">
      <t>セイカツ</t>
    </rPh>
    <rPh sb="29" eb="30">
      <t>ナカ</t>
    </rPh>
    <rPh sb="31" eb="32">
      <t>カンガ</t>
    </rPh>
    <rPh sb="36" eb="38">
      <t>ガマン</t>
    </rPh>
    <rPh sb="42" eb="44">
      <t>チョウセン</t>
    </rPh>
    <rPh sb="46" eb="47">
      <t>タノ</t>
    </rPh>
    <rPh sb="50" eb="52">
      <t>ケイケン</t>
    </rPh>
    <rPh sb="55" eb="56">
      <t>アツ</t>
    </rPh>
    <rPh sb="58" eb="60">
      <t>リュウイ</t>
    </rPh>
    <rPh sb="61" eb="62">
      <t>ナツ</t>
    </rPh>
    <rPh sb="63" eb="65">
      <t>ケンコウ</t>
    </rPh>
    <rPh sb="65" eb="67">
      <t>カンリ</t>
    </rPh>
    <rPh sb="68" eb="69">
      <t>キ</t>
    </rPh>
    <rPh sb="70" eb="71">
      <t>ツ</t>
    </rPh>
    <phoneticPr fontId="1"/>
  </si>
  <si>
    <t>年長児キャンプ、交通安全教室、終業式</t>
    <rPh sb="0" eb="3">
      <t>ネンチョウジ</t>
    </rPh>
    <rPh sb="8" eb="10">
      <t>コウツウ</t>
    </rPh>
    <rPh sb="10" eb="12">
      <t>アンゼン</t>
    </rPh>
    <rPh sb="12" eb="14">
      <t>キョウシツ</t>
    </rPh>
    <rPh sb="15" eb="18">
      <t>シュウギョウシキ</t>
    </rPh>
    <phoneticPr fontId="1"/>
  </si>
  <si>
    <t>　夏の生活習慣を通して自ら考え行動して健康管理を行う。神様が作られた自然界の偉大さ、不思議さに気付き、今生かされていることを感謝し祈る。</t>
    <rPh sb="1" eb="2">
      <t>ナツ</t>
    </rPh>
    <rPh sb="3" eb="5">
      <t>セイカツ</t>
    </rPh>
    <rPh sb="5" eb="7">
      <t>シュウカン</t>
    </rPh>
    <rPh sb="8" eb="9">
      <t>トオ</t>
    </rPh>
    <rPh sb="11" eb="12">
      <t>ミズカ</t>
    </rPh>
    <rPh sb="13" eb="14">
      <t>カンガ</t>
    </rPh>
    <rPh sb="15" eb="17">
      <t>コウドウ</t>
    </rPh>
    <rPh sb="19" eb="21">
      <t>ケンコウ</t>
    </rPh>
    <rPh sb="21" eb="23">
      <t>カンリ</t>
    </rPh>
    <rPh sb="24" eb="25">
      <t>オコナ</t>
    </rPh>
    <rPh sb="27" eb="29">
      <t>カミサマ</t>
    </rPh>
    <rPh sb="30" eb="31">
      <t>ツク</t>
    </rPh>
    <rPh sb="34" eb="37">
      <t>シゼンカイ</t>
    </rPh>
    <rPh sb="38" eb="40">
      <t>イダイ</t>
    </rPh>
    <rPh sb="42" eb="45">
      <t>フシギ</t>
    </rPh>
    <rPh sb="47" eb="49">
      <t>キヅ</t>
    </rPh>
    <rPh sb="51" eb="52">
      <t>イマ</t>
    </rPh>
    <rPh sb="52" eb="53">
      <t>イ</t>
    </rPh>
    <rPh sb="62" eb="64">
      <t>カンシャ</t>
    </rPh>
    <rPh sb="65" eb="66">
      <t>イノ</t>
    </rPh>
    <phoneticPr fontId="1"/>
  </si>
  <si>
    <t>夕涼み会、始業式</t>
    <rPh sb="0" eb="2">
      <t>ユウスズ</t>
    </rPh>
    <rPh sb="3" eb="4">
      <t>カイ</t>
    </rPh>
    <rPh sb="5" eb="8">
      <t>シギョウシキ</t>
    </rPh>
    <phoneticPr fontId="1"/>
  </si>
  <si>
    <t>　自分の気持ちや考えを出し合って、見通しを持った生活をする。何事も新しい発想や意欲をもって試行錯誤しあきらめない心を持つ。空、星、虫などの自然の変化を感じる</t>
    <rPh sb="1" eb="3">
      <t>ジブン</t>
    </rPh>
    <rPh sb="4" eb="6">
      <t>キモ</t>
    </rPh>
    <rPh sb="8" eb="9">
      <t>カンガ</t>
    </rPh>
    <rPh sb="11" eb="12">
      <t>ダ</t>
    </rPh>
    <rPh sb="13" eb="14">
      <t>ア</t>
    </rPh>
    <rPh sb="17" eb="19">
      <t>ミトオ</t>
    </rPh>
    <rPh sb="21" eb="22">
      <t>モ</t>
    </rPh>
    <rPh sb="24" eb="26">
      <t>セイカツ</t>
    </rPh>
    <rPh sb="30" eb="32">
      <t>ナニゴト</t>
    </rPh>
    <rPh sb="33" eb="34">
      <t>アタラ</t>
    </rPh>
    <rPh sb="36" eb="38">
      <t>ハッソウ</t>
    </rPh>
    <rPh sb="39" eb="41">
      <t>イヨク</t>
    </rPh>
    <rPh sb="45" eb="47">
      <t>シコウ</t>
    </rPh>
    <rPh sb="47" eb="49">
      <t>サクゴ</t>
    </rPh>
    <rPh sb="56" eb="57">
      <t>ココロ</t>
    </rPh>
    <rPh sb="58" eb="59">
      <t>モ</t>
    </rPh>
    <rPh sb="61" eb="62">
      <t>ソラ</t>
    </rPh>
    <rPh sb="63" eb="64">
      <t>ホシ</t>
    </rPh>
    <rPh sb="65" eb="66">
      <t>ムシ</t>
    </rPh>
    <rPh sb="69" eb="71">
      <t>シゼン</t>
    </rPh>
    <rPh sb="72" eb="74">
      <t>ヘンカ</t>
    </rPh>
    <rPh sb="75" eb="76">
      <t>カン</t>
    </rPh>
    <phoneticPr fontId="1"/>
  </si>
  <si>
    <t>身体測定、運動会</t>
    <rPh sb="0" eb="2">
      <t>シンタイ</t>
    </rPh>
    <rPh sb="2" eb="4">
      <t>ソクテイ</t>
    </rPh>
    <rPh sb="5" eb="8">
      <t>ウンドウカイ</t>
    </rPh>
    <phoneticPr fontId="1"/>
  </si>
  <si>
    <t>　生活や遊びの中で互いの思いに気付き、友だちや保育者と伝え合う喜びを味わう。神様のくださった力を出し合い、色々な遊びに挑戦し失敗を重ねながら試す。</t>
    <rPh sb="1" eb="3">
      <t>セイカツ</t>
    </rPh>
    <rPh sb="4" eb="5">
      <t>アソ</t>
    </rPh>
    <rPh sb="7" eb="8">
      <t>ナカ</t>
    </rPh>
    <rPh sb="9" eb="10">
      <t>タガ</t>
    </rPh>
    <rPh sb="12" eb="13">
      <t>オモ</t>
    </rPh>
    <rPh sb="15" eb="17">
      <t>キヅ</t>
    </rPh>
    <rPh sb="19" eb="20">
      <t>トモ</t>
    </rPh>
    <rPh sb="23" eb="26">
      <t>ホイクシャ</t>
    </rPh>
    <rPh sb="27" eb="28">
      <t>ツタ</t>
    </rPh>
    <rPh sb="29" eb="30">
      <t>ア</t>
    </rPh>
    <rPh sb="31" eb="32">
      <t>ヨロコ</t>
    </rPh>
    <rPh sb="34" eb="35">
      <t>アジ</t>
    </rPh>
    <rPh sb="38" eb="40">
      <t>カミサマ</t>
    </rPh>
    <rPh sb="46" eb="47">
      <t>チカラ</t>
    </rPh>
    <rPh sb="48" eb="49">
      <t>ダ</t>
    </rPh>
    <rPh sb="50" eb="51">
      <t>ア</t>
    </rPh>
    <rPh sb="53" eb="55">
      <t>イロイロ</t>
    </rPh>
    <rPh sb="56" eb="57">
      <t>アソ</t>
    </rPh>
    <rPh sb="59" eb="61">
      <t>チョウセン</t>
    </rPh>
    <rPh sb="62" eb="64">
      <t>シッパイ</t>
    </rPh>
    <rPh sb="65" eb="66">
      <t>カサ</t>
    </rPh>
    <rPh sb="70" eb="71">
      <t>タメ</t>
    </rPh>
    <phoneticPr fontId="1"/>
  </si>
  <si>
    <t>敬老会、保育参加、秋の旅行、さつまいも掘り、稲刈り</t>
    <rPh sb="0" eb="3">
      <t>ケイロウカイ</t>
    </rPh>
    <rPh sb="4" eb="6">
      <t>ホイク</t>
    </rPh>
    <rPh sb="6" eb="8">
      <t>サンカ</t>
    </rPh>
    <rPh sb="9" eb="10">
      <t>アキ</t>
    </rPh>
    <rPh sb="11" eb="13">
      <t>リョコウ</t>
    </rPh>
    <rPh sb="19" eb="20">
      <t>ホ</t>
    </rPh>
    <rPh sb="22" eb="24">
      <t>イネカ</t>
    </rPh>
    <phoneticPr fontId="1"/>
  </si>
  <si>
    <t>　アイディアを出し合い、相談しあって遊びも友だち関係も深め、一緒にいられる喜びを感じる。家族や地域の人の働きを知り、感謝の気持ちを持つ。秋の豊かな恵みに感謝し冬支度を始めた自然の不思議さに気付く。</t>
    <rPh sb="7" eb="8">
      <t>ダ</t>
    </rPh>
    <rPh sb="9" eb="10">
      <t>ア</t>
    </rPh>
    <rPh sb="12" eb="14">
      <t>ソウダン</t>
    </rPh>
    <rPh sb="18" eb="19">
      <t>アソ</t>
    </rPh>
    <rPh sb="21" eb="22">
      <t>トモ</t>
    </rPh>
    <rPh sb="24" eb="26">
      <t>カンケイ</t>
    </rPh>
    <rPh sb="27" eb="28">
      <t>フカ</t>
    </rPh>
    <rPh sb="30" eb="32">
      <t>イッショ</t>
    </rPh>
    <rPh sb="37" eb="38">
      <t>ヨロコ</t>
    </rPh>
    <rPh sb="40" eb="41">
      <t>カン</t>
    </rPh>
    <rPh sb="44" eb="46">
      <t>カゾク</t>
    </rPh>
    <rPh sb="47" eb="49">
      <t>チイキ</t>
    </rPh>
    <rPh sb="50" eb="51">
      <t>ヒト</t>
    </rPh>
    <rPh sb="52" eb="53">
      <t>ハタラ</t>
    </rPh>
    <rPh sb="55" eb="56">
      <t>シ</t>
    </rPh>
    <rPh sb="58" eb="60">
      <t>カンシャ</t>
    </rPh>
    <rPh sb="61" eb="63">
      <t>キモ</t>
    </rPh>
    <rPh sb="65" eb="66">
      <t>モ</t>
    </rPh>
    <rPh sb="68" eb="69">
      <t>アキ</t>
    </rPh>
    <rPh sb="70" eb="71">
      <t>ユタ</t>
    </rPh>
    <rPh sb="73" eb="74">
      <t>メグ</t>
    </rPh>
    <rPh sb="76" eb="78">
      <t>カンシャ</t>
    </rPh>
    <rPh sb="79" eb="82">
      <t>フユジタク</t>
    </rPh>
    <rPh sb="83" eb="84">
      <t>ハジ</t>
    </rPh>
    <rPh sb="86" eb="88">
      <t>シゼン</t>
    </rPh>
    <rPh sb="89" eb="92">
      <t>フシギ</t>
    </rPh>
    <rPh sb="94" eb="96">
      <t>キヅ</t>
    </rPh>
    <phoneticPr fontId="1"/>
  </si>
  <si>
    <t>父と子のキャンプ、収穫感謝パーティー、バザー、交通安全指導</t>
    <rPh sb="0" eb="1">
      <t>チチ</t>
    </rPh>
    <rPh sb="2" eb="3">
      <t>コ</t>
    </rPh>
    <rPh sb="9" eb="11">
      <t>シュウカク</t>
    </rPh>
    <rPh sb="11" eb="13">
      <t>カンシャ</t>
    </rPh>
    <rPh sb="23" eb="25">
      <t>コウツウ</t>
    </rPh>
    <rPh sb="25" eb="27">
      <t>アンゼン</t>
    </rPh>
    <rPh sb="27" eb="29">
      <t>シドウ</t>
    </rPh>
    <phoneticPr fontId="1"/>
  </si>
  <si>
    <t>　クリスマスの本当の意味を知り、イエス様の誕生を心から喜び賛美する。すべての周りの人に暖かで優しい心の光を照らせるようきれいな心で過ごす。</t>
    <rPh sb="7" eb="9">
      <t>ホントウ</t>
    </rPh>
    <rPh sb="10" eb="12">
      <t>イミ</t>
    </rPh>
    <rPh sb="13" eb="14">
      <t>シ</t>
    </rPh>
    <rPh sb="19" eb="20">
      <t>サマ</t>
    </rPh>
    <rPh sb="21" eb="23">
      <t>タンジョウ</t>
    </rPh>
    <rPh sb="24" eb="25">
      <t>ココロ</t>
    </rPh>
    <rPh sb="27" eb="28">
      <t>ヨロコ</t>
    </rPh>
    <rPh sb="29" eb="31">
      <t>サンビ</t>
    </rPh>
    <rPh sb="38" eb="39">
      <t>マワ</t>
    </rPh>
    <rPh sb="41" eb="42">
      <t>ヒト</t>
    </rPh>
    <rPh sb="43" eb="44">
      <t>アタタ</t>
    </rPh>
    <rPh sb="46" eb="47">
      <t>ヤサ</t>
    </rPh>
    <rPh sb="49" eb="50">
      <t>ココロ</t>
    </rPh>
    <rPh sb="51" eb="52">
      <t>ヒカリ</t>
    </rPh>
    <rPh sb="53" eb="54">
      <t>テ</t>
    </rPh>
    <rPh sb="63" eb="64">
      <t>ココロ</t>
    </rPh>
    <rPh sb="65" eb="66">
      <t>ス</t>
    </rPh>
    <phoneticPr fontId="1"/>
  </si>
  <si>
    <t>クリスマス礼拝、終業式</t>
    <rPh sb="5" eb="7">
      <t>レイハイ</t>
    </rPh>
    <rPh sb="8" eb="11">
      <t>シュウギョウシキ</t>
    </rPh>
    <phoneticPr fontId="1"/>
  </si>
  <si>
    <t>　友だちの思いや考えに気付き、それを受け入れあう。冬の自然に触れて興味を持ち寒さに負けないで体を十分に動かして遊ぶ。</t>
    <rPh sb="1" eb="2">
      <t>トモ</t>
    </rPh>
    <rPh sb="5" eb="6">
      <t>オモ</t>
    </rPh>
    <rPh sb="8" eb="9">
      <t>カンガ</t>
    </rPh>
    <rPh sb="11" eb="13">
      <t>キヅ</t>
    </rPh>
    <rPh sb="18" eb="19">
      <t>ウ</t>
    </rPh>
    <rPh sb="20" eb="21">
      <t>イ</t>
    </rPh>
    <rPh sb="25" eb="26">
      <t>フユ</t>
    </rPh>
    <rPh sb="27" eb="29">
      <t>シゼン</t>
    </rPh>
    <rPh sb="30" eb="31">
      <t>フ</t>
    </rPh>
    <rPh sb="33" eb="35">
      <t>キョウミ</t>
    </rPh>
    <rPh sb="36" eb="37">
      <t>モ</t>
    </rPh>
    <rPh sb="38" eb="39">
      <t>サム</t>
    </rPh>
    <rPh sb="41" eb="42">
      <t>マ</t>
    </rPh>
    <rPh sb="46" eb="47">
      <t>カラダ</t>
    </rPh>
    <rPh sb="48" eb="50">
      <t>ジュウブン</t>
    </rPh>
    <rPh sb="51" eb="52">
      <t>ウゴ</t>
    </rPh>
    <rPh sb="55" eb="56">
      <t>アソ</t>
    </rPh>
    <phoneticPr fontId="1"/>
  </si>
  <si>
    <t>始業式、新年会、餅つきパーティー、個人面談</t>
    <rPh sb="0" eb="3">
      <t>シギョウシキ</t>
    </rPh>
    <rPh sb="4" eb="7">
      <t>シンネンカイ</t>
    </rPh>
    <rPh sb="8" eb="9">
      <t>モチ</t>
    </rPh>
    <rPh sb="17" eb="19">
      <t>コジン</t>
    </rPh>
    <rPh sb="19" eb="21">
      <t>メンダン</t>
    </rPh>
    <phoneticPr fontId="1"/>
  </si>
  <si>
    <t>　お互いに違いを認めつつ、助け、支えあえることの喜びを感じ、受け入れられるようになる。友だちと協力し、工夫して遊びを充実させる。冬の生活習慣を身に付ける。</t>
    <rPh sb="2" eb="3">
      <t>タガ</t>
    </rPh>
    <rPh sb="5" eb="6">
      <t>チガ</t>
    </rPh>
    <rPh sb="8" eb="9">
      <t>ミト</t>
    </rPh>
    <rPh sb="13" eb="14">
      <t>タス</t>
    </rPh>
    <rPh sb="16" eb="17">
      <t>ササ</t>
    </rPh>
    <rPh sb="24" eb="25">
      <t>ヨロコ</t>
    </rPh>
    <rPh sb="27" eb="28">
      <t>カン</t>
    </rPh>
    <rPh sb="30" eb="31">
      <t>ウ</t>
    </rPh>
    <rPh sb="32" eb="33">
      <t>イ</t>
    </rPh>
    <rPh sb="43" eb="44">
      <t>トモ</t>
    </rPh>
    <rPh sb="47" eb="49">
      <t>キョウリョク</t>
    </rPh>
    <rPh sb="51" eb="53">
      <t>クフウ</t>
    </rPh>
    <rPh sb="55" eb="56">
      <t>アソ</t>
    </rPh>
    <rPh sb="58" eb="60">
      <t>ジュウジツ</t>
    </rPh>
    <rPh sb="64" eb="65">
      <t>フユ</t>
    </rPh>
    <rPh sb="66" eb="68">
      <t>セイカツ</t>
    </rPh>
    <rPh sb="68" eb="70">
      <t>シュウカン</t>
    </rPh>
    <rPh sb="71" eb="72">
      <t>ミ</t>
    </rPh>
    <rPh sb="73" eb="74">
      <t>ツ</t>
    </rPh>
    <phoneticPr fontId="1"/>
  </si>
  <si>
    <t>豆まき、卒園記念製作、そり遊び、卒園記念写真、堆肥まき、音楽会</t>
    <rPh sb="0" eb="1">
      <t>マメ</t>
    </rPh>
    <rPh sb="4" eb="6">
      <t>ソツエン</t>
    </rPh>
    <rPh sb="6" eb="8">
      <t>キネン</t>
    </rPh>
    <rPh sb="8" eb="10">
      <t>セイサク</t>
    </rPh>
    <rPh sb="13" eb="14">
      <t>アソ</t>
    </rPh>
    <rPh sb="16" eb="18">
      <t>ソツエン</t>
    </rPh>
    <rPh sb="18" eb="20">
      <t>キネン</t>
    </rPh>
    <rPh sb="20" eb="22">
      <t>シャシン</t>
    </rPh>
    <rPh sb="23" eb="25">
      <t>タイヒ</t>
    </rPh>
    <rPh sb="28" eb="31">
      <t>オンガクカイ</t>
    </rPh>
    <phoneticPr fontId="1"/>
  </si>
  <si>
    <t>　互いにかけがえのない存在であることを感じ、神様の守りの中で安心と希望を持って大きくなったことを喜び感謝する。神様がいつもともにいてくださることを覚え、人の痛みや弱さを分かち合い祈りつつ安心して歩む。</t>
    <rPh sb="1" eb="2">
      <t>タガ</t>
    </rPh>
    <rPh sb="11" eb="13">
      <t>ソンザイ</t>
    </rPh>
    <rPh sb="19" eb="20">
      <t>カン</t>
    </rPh>
    <rPh sb="22" eb="24">
      <t>カミサマ</t>
    </rPh>
    <rPh sb="25" eb="26">
      <t>マモ</t>
    </rPh>
    <rPh sb="28" eb="29">
      <t>ナカ</t>
    </rPh>
    <rPh sb="30" eb="32">
      <t>アンシン</t>
    </rPh>
    <rPh sb="33" eb="35">
      <t>キボウ</t>
    </rPh>
    <rPh sb="36" eb="37">
      <t>モ</t>
    </rPh>
    <rPh sb="39" eb="40">
      <t>オオ</t>
    </rPh>
    <rPh sb="48" eb="49">
      <t>ヨロコ</t>
    </rPh>
    <rPh sb="50" eb="52">
      <t>カンシャ</t>
    </rPh>
    <rPh sb="55" eb="57">
      <t>カミサマ</t>
    </rPh>
    <rPh sb="73" eb="74">
      <t>オボ</t>
    </rPh>
    <rPh sb="76" eb="77">
      <t>ヒト</t>
    </rPh>
    <rPh sb="78" eb="79">
      <t>イタ</t>
    </rPh>
    <rPh sb="81" eb="82">
      <t>ヨワ</t>
    </rPh>
    <rPh sb="84" eb="85">
      <t>ワ</t>
    </rPh>
    <rPh sb="87" eb="88">
      <t>ア</t>
    </rPh>
    <rPh sb="89" eb="90">
      <t>イノ</t>
    </rPh>
    <rPh sb="93" eb="95">
      <t>アンシン</t>
    </rPh>
    <rPh sb="97" eb="98">
      <t>アユ</t>
    </rPh>
    <phoneticPr fontId="1"/>
  </si>
  <si>
    <t>ひなまつり、お別れ会、じゃがいも植え、卒園式</t>
    <rPh sb="7" eb="8">
      <t>ワカ</t>
    </rPh>
    <rPh sb="9" eb="10">
      <t>カイ</t>
    </rPh>
    <rPh sb="16" eb="17">
      <t>ウ</t>
    </rPh>
    <rPh sb="19" eb="21">
      <t>ソツエン</t>
    </rPh>
    <rPh sb="21" eb="22">
      <t>シキ</t>
    </rPh>
    <phoneticPr fontId="1"/>
  </si>
  <si>
    <t>１号認定児</t>
    <phoneticPr fontId="1"/>
  </si>
  <si>
    <t>順次登園</t>
    <rPh sb="0" eb="2">
      <t>ジュンジ</t>
    </rPh>
    <rPh sb="2" eb="4">
      <t>トウエン</t>
    </rPh>
    <phoneticPr fontId="1"/>
  </si>
  <si>
    <t>順次登園
コーナー遊び</t>
    <rPh sb="0" eb="2">
      <t>ジュンジ</t>
    </rPh>
    <rPh sb="2" eb="4">
      <t>トウエン</t>
    </rPh>
    <phoneticPr fontId="1"/>
  </si>
  <si>
    <t>所持品始末
コーナー遊び（思い思いの活動）</t>
    <rPh sb="0" eb="2">
      <t>ショジ</t>
    </rPh>
    <rPh sb="2" eb="3">
      <t>ヒン</t>
    </rPh>
    <rPh sb="3" eb="5">
      <t>シマツ</t>
    </rPh>
    <rPh sb="10" eb="11">
      <t>アソ</t>
    </rPh>
    <rPh sb="13" eb="14">
      <t>オモ</t>
    </rPh>
    <rPh sb="15" eb="16">
      <t>オモ</t>
    </rPh>
    <rPh sb="18" eb="20">
      <t>カツドウ</t>
    </rPh>
    <phoneticPr fontId="1"/>
  </si>
  <si>
    <t>コーナー遊び</t>
    <rPh sb="4" eb="5">
      <t>アソ</t>
    </rPh>
    <phoneticPr fontId="1"/>
  </si>
  <si>
    <t>片付け
おやつ</t>
    <rPh sb="0" eb="2">
      <t>カタヅ</t>
    </rPh>
    <phoneticPr fontId="1"/>
  </si>
  <si>
    <t>リトミック
礼拝</t>
    <rPh sb="6" eb="8">
      <t>レイハイ</t>
    </rPh>
    <phoneticPr fontId="1"/>
  </si>
  <si>
    <t>縦割りクラス活動</t>
    <rPh sb="0" eb="2">
      <t>タテワ</t>
    </rPh>
    <rPh sb="6" eb="8">
      <t>カツドウ</t>
    </rPh>
    <phoneticPr fontId="1"/>
  </si>
  <si>
    <t>降園
預かり保育</t>
    <rPh sb="0" eb="2">
      <t>コウエン</t>
    </rPh>
    <rPh sb="3" eb="4">
      <t>アズ</t>
    </rPh>
    <rPh sb="6" eb="8">
      <t>ホイク</t>
    </rPh>
    <phoneticPr fontId="1"/>
  </si>
  <si>
    <t>預かり保育室へ移動</t>
    <rPh sb="0" eb="1">
      <t>アズ</t>
    </rPh>
    <rPh sb="3" eb="5">
      <t>ホイク</t>
    </rPh>
    <rPh sb="5" eb="6">
      <t>シツ</t>
    </rPh>
    <rPh sb="7" eb="9">
      <t>イドウ</t>
    </rPh>
    <phoneticPr fontId="1"/>
  </si>
  <si>
    <t>預かり保育へ移動</t>
    <rPh sb="0" eb="1">
      <t>アズ</t>
    </rPh>
    <rPh sb="3" eb="5">
      <t>ホイク</t>
    </rPh>
    <rPh sb="6" eb="8">
      <t>イドウ</t>
    </rPh>
    <phoneticPr fontId="1"/>
  </si>
  <si>
    <t>おやつ</t>
    <phoneticPr fontId="1"/>
  </si>
  <si>
    <t>起床
おやつ</t>
    <rPh sb="0" eb="2">
      <t>キショウ</t>
    </rPh>
    <phoneticPr fontId="1"/>
  </si>
  <si>
    <t>預かり保育
順次降園</t>
    <rPh sb="0" eb="1">
      <t>アズ</t>
    </rPh>
    <rPh sb="3" eb="5">
      <t>ホイク</t>
    </rPh>
    <rPh sb="6" eb="8">
      <t>ジュンジ</t>
    </rPh>
    <rPh sb="8" eb="10">
      <t>コウエン</t>
    </rPh>
    <phoneticPr fontId="1"/>
  </si>
  <si>
    <t>預かり保育終了</t>
    <rPh sb="0" eb="1">
      <t>アズ</t>
    </rPh>
    <rPh sb="3" eb="5">
      <t>ホイク</t>
    </rPh>
    <rPh sb="5" eb="7">
      <t>シュウリョウ</t>
    </rPh>
    <phoneticPr fontId="1"/>
  </si>
  <si>
    <t>降園</t>
    <rPh sb="0" eb="2">
      <t>コウエン</t>
    </rPh>
    <phoneticPr fontId="1"/>
  </si>
  <si>
    <t>預かり保育終了</t>
    <rPh sb="0" eb="1">
      <t>アズ</t>
    </rPh>
    <rPh sb="3" eb="7">
      <t>ホイクシュウリョウ</t>
    </rPh>
    <phoneticPr fontId="1"/>
  </si>
  <si>
    <t>　主な活動の中心としてコーナー保育を設置し、幼児自らが主体的に遊びに取り組むことが出来る環境構成を行う。週に2度は森の幼稚園として園所有の森で一日遊ぶ体験を行う。その中で、自然の不思議さや美しさに感動し、命の存在を知る中ですべてのことに感謝の気持ちを持つことが出来るとともに、五感をフルに使い、感性及び感情豊かな心を持つことが出来るようにする。満3歳以上の園児については縦割り保育を導入し、異年齢の活動を中心としてお互いに思いやりの心を育てられるようにする。標準時間児に対しては、家庭的な雰囲気を考慮し心の負担を軽減できるような環境を整える。</t>
    <rPh sb="1" eb="2">
      <t>オモ</t>
    </rPh>
    <rPh sb="3" eb="5">
      <t>カツドウ</t>
    </rPh>
    <rPh sb="6" eb="8">
      <t>チュウシン</t>
    </rPh>
    <rPh sb="15" eb="17">
      <t>ホイク</t>
    </rPh>
    <rPh sb="18" eb="20">
      <t>セッチ</t>
    </rPh>
    <rPh sb="22" eb="24">
      <t>ヨウジ</t>
    </rPh>
    <rPh sb="24" eb="25">
      <t>ミズカ</t>
    </rPh>
    <rPh sb="27" eb="30">
      <t>シュタイテキ</t>
    </rPh>
    <rPh sb="31" eb="32">
      <t>アソ</t>
    </rPh>
    <rPh sb="34" eb="35">
      <t>ト</t>
    </rPh>
    <rPh sb="36" eb="37">
      <t>クミ</t>
    </rPh>
    <rPh sb="41" eb="43">
      <t>デキ</t>
    </rPh>
    <rPh sb="44" eb="46">
      <t>カンキョウ</t>
    </rPh>
    <rPh sb="46" eb="48">
      <t>コウセイ</t>
    </rPh>
    <rPh sb="49" eb="50">
      <t>オコナ</t>
    </rPh>
    <rPh sb="52" eb="53">
      <t>シュウ</t>
    </rPh>
    <rPh sb="55" eb="56">
      <t>ド</t>
    </rPh>
    <rPh sb="57" eb="58">
      <t>モリ</t>
    </rPh>
    <rPh sb="59" eb="62">
      <t>ヨウチエン</t>
    </rPh>
    <rPh sb="65" eb="66">
      <t>エン</t>
    </rPh>
    <rPh sb="66" eb="68">
      <t>ショユウ</t>
    </rPh>
    <rPh sb="69" eb="70">
      <t>モリ</t>
    </rPh>
    <rPh sb="71" eb="73">
      <t>イチニチ</t>
    </rPh>
    <rPh sb="73" eb="74">
      <t>アソ</t>
    </rPh>
    <rPh sb="75" eb="77">
      <t>タイケン</t>
    </rPh>
    <rPh sb="78" eb="79">
      <t>オコナ</t>
    </rPh>
    <rPh sb="83" eb="84">
      <t>ナカ</t>
    </rPh>
    <rPh sb="86" eb="88">
      <t>シゼン</t>
    </rPh>
    <rPh sb="89" eb="92">
      <t>フシギ</t>
    </rPh>
    <rPh sb="94" eb="95">
      <t>ウツク</t>
    </rPh>
    <rPh sb="98" eb="100">
      <t>カンドウ</t>
    </rPh>
    <rPh sb="102" eb="103">
      <t>イノチ</t>
    </rPh>
    <rPh sb="104" eb="106">
      <t>ソンザイ</t>
    </rPh>
    <rPh sb="107" eb="108">
      <t>シ</t>
    </rPh>
    <rPh sb="109" eb="110">
      <t>ナカ</t>
    </rPh>
    <rPh sb="118" eb="120">
      <t>カンシャ</t>
    </rPh>
    <rPh sb="121" eb="123">
      <t>キモ</t>
    </rPh>
    <rPh sb="125" eb="126">
      <t>モ</t>
    </rPh>
    <rPh sb="130" eb="132">
      <t>デキ</t>
    </rPh>
    <rPh sb="138" eb="140">
      <t>ゴカン</t>
    </rPh>
    <rPh sb="144" eb="145">
      <t>ツカ</t>
    </rPh>
    <rPh sb="147" eb="149">
      <t>カンセイ</t>
    </rPh>
    <rPh sb="149" eb="150">
      <t>オヨ</t>
    </rPh>
    <rPh sb="151" eb="153">
      <t>カンジョウ</t>
    </rPh>
    <rPh sb="153" eb="154">
      <t>ユタ</t>
    </rPh>
    <rPh sb="156" eb="157">
      <t>ココロ</t>
    </rPh>
    <rPh sb="158" eb="159">
      <t>モ</t>
    </rPh>
    <rPh sb="163" eb="165">
      <t>デキ</t>
    </rPh>
    <rPh sb="172" eb="173">
      <t>マン</t>
    </rPh>
    <rPh sb="174" eb="177">
      <t>サイイジョウ</t>
    </rPh>
    <rPh sb="178" eb="180">
      <t>エンジ</t>
    </rPh>
    <rPh sb="185" eb="187">
      <t>タテワ</t>
    </rPh>
    <rPh sb="188" eb="190">
      <t>ホイク</t>
    </rPh>
    <rPh sb="191" eb="193">
      <t>ドウニュウ</t>
    </rPh>
    <rPh sb="195" eb="196">
      <t>イ</t>
    </rPh>
    <rPh sb="196" eb="198">
      <t>ネンレイ</t>
    </rPh>
    <rPh sb="199" eb="201">
      <t>カツドウ</t>
    </rPh>
    <rPh sb="202" eb="204">
      <t>チュウシン</t>
    </rPh>
    <rPh sb="208" eb="209">
      <t>タガ</t>
    </rPh>
    <rPh sb="211" eb="212">
      <t>オモ</t>
    </rPh>
    <rPh sb="216" eb="217">
      <t>ココロ</t>
    </rPh>
    <rPh sb="218" eb="219">
      <t>ソダ</t>
    </rPh>
    <rPh sb="229" eb="231">
      <t>ヒョウジュン</t>
    </rPh>
    <rPh sb="231" eb="233">
      <t>ジカン</t>
    </rPh>
    <rPh sb="233" eb="234">
      <t>ジ</t>
    </rPh>
    <rPh sb="235" eb="236">
      <t>タイ</t>
    </rPh>
    <rPh sb="240" eb="243">
      <t>カテイテキ</t>
    </rPh>
    <rPh sb="244" eb="247">
      <t>フンイキ</t>
    </rPh>
    <rPh sb="248" eb="250">
      <t>コウリョ</t>
    </rPh>
    <rPh sb="251" eb="252">
      <t>ココロ</t>
    </rPh>
    <rPh sb="253" eb="255">
      <t>フタン</t>
    </rPh>
    <rPh sb="256" eb="258">
      <t>ケイゲン</t>
    </rPh>
    <rPh sb="264" eb="266">
      <t>カンキョウ</t>
    </rPh>
    <rPh sb="267" eb="268">
      <t>トトノ</t>
    </rPh>
    <phoneticPr fontId="1"/>
  </si>
  <si>
    <t>（６ヶ月から
１歳３ヶ月未満児）</t>
    <phoneticPr fontId="1"/>
  </si>
  <si>
    <t>（１歳３ヶ月から
２歳未満児）</t>
    <phoneticPr fontId="1"/>
  </si>
  <si>
    <t>　自ら好きな遊びに取り組めるよう様々な遊びが選択できるコーナーを設置し、その中で保育者が丁寧に関わっていく。一人遊びができるような環境を整え個々の遊びを重視する。特に危険の無いように遊具の安全点検等を定期的に行うとともに基本的生活習慣の自立を目指す。</t>
    <rPh sb="2" eb="3">
      <t>ス</t>
    </rPh>
    <rPh sb="5" eb="6">
      <t>アソ</t>
    </rPh>
    <rPh sb="8" eb="9">
      <t>ト</t>
    </rPh>
    <rPh sb="10" eb="11">
      <t>ク</t>
    </rPh>
    <rPh sb="15" eb="17">
      <t>サマザマ</t>
    </rPh>
    <rPh sb="18" eb="19">
      <t>アソ</t>
    </rPh>
    <rPh sb="21" eb="23">
      <t>センタク</t>
    </rPh>
    <rPh sb="31" eb="33">
      <t>セッチ</t>
    </rPh>
    <rPh sb="37" eb="38">
      <t>ナカ</t>
    </rPh>
    <rPh sb="39" eb="42">
      <t>ホイクシャ</t>
    </rPh>
    <rPh sb="43" eb="45">
      <t>テイネイ</t>
    </rPh>
    <rPh sb="47" eb="48">
      <t>カカ</t>
    </rPh>
    <rPh sb="55" eb="56">
      <t>アソ</t>
    </rPh>
    <rPh sb="64" eb="66">
      <t>カンキョウ</t>
    </rPh>
    <rPh sb="67" eb="68">
      <t>トトノ</t>
    </rPh>
    <rPh sb="69" eb="71">
      <t>ココ</t>
    </rPh>
    <rPh sb="72" eb="73">
      <t>アソ</t>
    </rPh>
    <rPh sb="75" eb="77">
      <t>ジュウシ</t>
    </rPh>
    <rPh sb="80" eb="81">
      <t>トク</t>
    </rPh>
    <rPh sb="82" eb="84">
      <t>キケン</t>
    </rPh>
    <rPh sb="90" eb="92">
      <t>ユウグ</t>
    </rPh>
    <rPh sb="93" eb="95">
      <t>アンゼン</t>
    </rPh>
    <rPh sb="95" eb="97">
      <t>テンケン</t>
    </rPh>
    <rPh sb="97" eb="98">
      <t>トウ</t>
    </rPh>
    <rPh sb="100" eb="103">
      <t>テイキテキ</t>
    </rPh>
    <rPh sb="104" eb="105">
      <t>オコナ</t>
    </rPh>
    <rPh sb="110" eb="113">
      <t>キホンテキ</t>
    </rPh>
    <rPh sb="113" eb="115">
      <t>セイカツ</t>
    </rPh>
    <rPh sb="115" eb="117">
      <t>シュウカン</t>
    </rPh>
    <rPh sb="118" eb="120">
      <t>ジリツ</t>
    </rPh>
    <rPh sb="121" eb="123">
      <t>メザ</t>
    </rPh>
    <phoneticPr fontId="1"/>
  </si>
  <si>
    <t>　友だちや保育者を意識し、遊びの中に楽しく関われるような素材や道具を用意し、自ら取り組めるような環境を構成する。礼拝時間も短く行い、神様の存在をいろいろなわかりやすい方法で伝えられるよう視聴覚を通した内容を多く取り入れる。</t>
    <rPh sb="4" eb="7">
      <t>ホイクシャ</t>
    </rPh>
    <rPh sb="8" eb="10">
      <t>イシキ</t>
    </rPh>
    <rPh sb="12" eb="13">
      <t>アソ</t>
    </rPh>
    <rPh sb="15" eb="16">
      <t>ナカ</t>
    </rPh>
    <rPh sb="17" eb="18">
      <t>タノ</t>
    </rPh>
    <rPh sb="21" eb="22">
      <t>カカ</t>
    </rPh>
    <rPh sb="27" eb="29">
      <t>ソザイ</t>
    </rPh>
    <rPh sb="30" eb="32">
      <t>ドウグ</t>
    </rPh>
    <rPh sb="33" eb="35">
      <t>ヨウイ</t>
    </rPh>
    <rPh sb="37" eb="38">
      <t>ミズカ</t>
    </rPh>
    <rPh sb="39" eb="40">
      <t>ト</t>
    </rPh>
    <rPh sb="41" eb="42">
      <t>ク</t>
    </rPh>
    <rPh sb="47" eb="49">
      <t>カンキョウ</t>
    </rPh>
    <rPh sb="50" eb="52">
      <t>コウセイ</t>
    </rPh>
    <rPh sb="56" eb="58">
      <t>レイハイ</t>
    </rPh>
    <rPh sb="58" eb="60">
      <t>ジカン</t>
    </rPh>
    <rPh sb="61" eb="62">
      <t>ミジカ</t>
    </rPh>
    <rPh sb="63" eb="64">
      <t>オコナ</t>
    </rPh>
    <rPh sb="66" eb="68">
      <t>カミサマ</t>
    </rPh>
    <rPh sb="69" eb="71">
      <t>ソンザイ</t>
    </rPh>
    <rPh sb="83" eb="85">
      <t>ホウホウ</t>
    </rPh>
    <rPh sb="86" eb="87">
      <t>ツタ</t>
    </rPh>
    <rPh sb="93" eb="96">
      <t>シチョウカク</t>
    </rPh>
    <rPh sb="97" eb="98">
      <t>トオ</t>
    </rPh>
    <rPh sb="100" eb="102">
      <t>ナイヨウ</t>
    </rPh>
    <rPh sb="103" eb="104">
      <t>オオ</t>
    </rPh>
    <rPh sb="105" eb="106">
      <t>ト</t>
    </rPh>
    <rPh sb="107" eb="108">
      <t>イ</t>
    </rPh>
    <phoneticPr fontId="1"/>
  </si>
  <si>
    <t>　人との関わりを重視し信頼関係を築けるよう保育者との安定的な関わりを基に安心できる環境作りに努めるとともに、友だちと遊ぶ中で自分の思いを言葉で伝えようとし、仲間遊びを楽しむ。基本的な生活習慣が身につき自信をもって自ら進んでのびのびと行動する。</t>
    <rPh sb="3" eb="4">
      <t>カカ</t>
    </rPh>
    <rPh sb="7" eb="9">
      <t>ジュウシ</t>
    </rPh>
    <rPh sb="10" eb="12">
      <t>シンライ</t>
    </rPh>
    <rPh sb="12" eb="14">
      <t>カンケイ</t>
    </rPh>
    <rPh sb="15" eb="16">
      <t>キズ</t>
    </rPh>
    <rPh sb="20" eb="23">
      <t>ホイクシャ</t>
    </rPh>
    <rPh sb="25" eb="28">
      <t>アンテイテキ</t>
    </rPh>
    <rPh sb="29" eb="30">
      <t>カカ</t>
    </rPh>
    <rPh sb="33" eb="34">
      <t>モト</t>
    </rPh>
    <rPh sb="35" eb="37">
      <t>アンシン</t>
    </rPh>
    <rPh sb="40" eb="42">
      <t>カンキョウ</t>
    </rPh>
    <rPh sb="42" eb="43">
      <t>ヅク</t>
    </rPh>
    <rPh sb="45" eb="46">
      <t>ツト</t>
    </rPh>
    <rPh sb="53" eb="55">
      <t>トモダチ</t>
    </rPh>
    <rPh sb="57" eb="58">
      <t>アソ</t>
    </rPh>
    <rPh sb="59" eb="60">
      <t>ナカ</t>
    </rPh>
    <rPh sb="61" eb="63">
      <t>ジブン</t>
    </rPh>
    <rPh sb="64" eb="65">
      <t>オモ</t>
    </rPh>
    <rPh sb="67" eb="69">
      <t>コトバ</t>
    </rPh>
    <rPh sb="70" eb="71">
      <t>ツタ</t>
    </rPh>
    <rPh sb="77" eb="79">
      <t>ナカマ</t>
    </rPh>
    <rPh sb="79" eb="80">
      <t>アソ</t>
    </rPh>
    <rPh sb="82" eb="83">
      <t>タノ</t>
    </rPh>
    <rPh sb="86" eb="89">
      <t>キホンテキ</t>
    </rPh>
    <rPh sb="90" eb="92">
      <t>セイカツ</t>
    </rPh>
    <rPh sb="92" eb="94">
      <t>シュウカン</t>
    </rPh>
    <rPh sb="95" eb="96">
      <t>ミ</t>
    </rPh>
    <rPh sb="99" eb="101">
      <t>ジシン</t>
    </rPh>
    <rPh sb="105" eb="106">
      <t>ミズカ</t>
    </rPh>
    <rPh sb="107" eb="108">
      <t>スス</t>
    </rPh>
    <rPh sb="115" eb="117">
      <t>コウドウ</t>
    </rPh>
    <phoneticPr fontId="1"/>
  </si>
  <si>
    <t>　友だちや保育者と信頼関係を持って関わる体験を通して集団の中でのルールを知ることで、人との関わりを深める。周囲の様々な遊びに興味関心を持ち、自ら主体的にさまざまな事象に関わろうとする態度を育てる。</t>
    <rPh sb="1" eb="2">
      <t>トモ</t>
    </rPh>
    <rPh sb="5" eb="8">
      <t>ホイクシャ</t>
    </rPh>
    <rPh sb="9" eb="11">
      <t>シンライ</t>
    </rPh>
    <rPh sb="11" eb="13">
      <t>カンケイ</t>
    </rPh>
    <rPh sb="14" eb="15">
      <t>モ</t>
    </rPh>
    <rPh sb="17" eb="18">
      <t>カカ</t>
    </rPh>
    <rPh sb="20" eb="22">
      <t>タイケン</t>
    </rPh>
    <rPh sb="23" eb="24">
      <t>トオ</t>
    </rPh>
    <rPh sb="26" eb="28">
      <t>シュウダン</t>
    </rPh>
    <rPh sb="29" eb="30">
      <t>ナカ</t>
    </rPh>
    <rPh sb="36" eb="37">
      <t>シ</t>
    </rPh>
    <rPh sb="42" eb="43">
      <t>ヒト</t>
    </rPh>
    <rPh sb="45" eb="46">
      <t>カカ</t>
    </rPh>
    <rPh sb="49" eb="50">
      <t>フカ</t>
    </rPh>
    <rPh sb="53" eb="55">
      <t>シュウイ</t>
    </rPh>
    <rPh sb="56" eb="58">
      <t>サマザマ</t>
    </rPh>
    <rPh sb="59" eb="60">
      <t>アソ</t>
    </rPh>
    <rPh sb="62" eb="64">
      <t>キョウミ</t>
    </rPh>
    <rPh sb="64" eb="66">
      <t>カンシン</t>
    </rPh>
    <rPh sb="67" eb="68">
      <t>モ</t>
    </rPh>
    <rPh sb="70" eb="71">
      <t>ミズカ</t>
    </rPh>
    <rPh sb="72" eb="75">
      <t>シュタイテキ</t>
    </rPh>
    <rPh sb="81" eb="83">
      <t>ジショウ</t>
    </rPh>
    <rPh sb="84" eb="85">
      <t>カカ</t>
    </rPh>
    <rPh sb="91" eb="93">
      <t>タイド</t>
    </rPh>
    <rPh sb="94" eb="95">
      <t>ソダ</t>
    </rPh>
    <phoneticPr fontId="1"/>
  </si>
  <si>
    <t>　遊びの中で友だちと協力しひとつの物事に対して試行錯誤しながら共同的な態度を身に付ける。また、生活の中で見通しをもって自ら意欲的に物事に関わろうとする態度を身に付け、人との関わりの中で信頼関係を持って協力することで感謝の気持ちを身に付ける。さらに保育者の言うことを理解し、自ら行動に移せるような態度を身に付ける。</t>
    <rPh sb="3" eb="4">
      <t>ナカ</t>
    </rPh>
    <rPh sb="5" eb="7">
      <t>トモダチ</t>
    </rPh>
    <rPh sb="9" eb="11">
      <t>キョウリョク</t>
    </rPh>
    <rPh sb="12" eb="13">
      <t>ヒト</t>
    </rPh>
    <rPh sb="16" eb="18">
      <t>モノゴト</t>
    </rPh>
    <rPh sb="19" eb="20">
      <t>タイ</t>
    </rPh>
    <rPh sb="22" eb="24">
      <t>シコウ</t>
    </rPh>
    <rPh sb="24" eb="26">
      <t>サクゴ</t>
    </rPh>
    <rPh sb="30" eb="33">
      <t>キョウドウテキ</t>
    </rPh>
    <rPh sb="34" eb="36">
      <t>タイド</t>
    </rPh>
    <rPh sb="37" eb="38">
      <t>ミ</t>
    </rPh>
    <rPh sb="39" eb="40">
      <t>ツ</t>
    </rPh>
    <rPh sb="46" eb="48">
      <t>セイカツ</t>
    </rPh>
    <rPh sb="49" eb="50">
      <t>ナカ</t>
    </rPh>
    <rPh sb="51" eb="53">
      <t>ミトオ</t>
    </rPh>
    <rPh sb="59" eb="60">
      <t>ミズカ</t>
    </rPh>
    <rPh sb="61" eb="64">
      <t>イヨクテキ</t>
    </rPh>
    <rPh sb="65" eb="67">
      <t>モノゴト</t>
    </rPh>
    <rPh sb="68" eb="69">
      <t>カカ</t>
    </rPh>
    <rPh sb="75" eb="77">
      <t>タイド</t>
    </rPh>
    <rPh sb="78" eb="79">
      <t>ミ</t>
    </rPh>
    <rPh sb="80" eb="81">
      <t>ツ</t>
    </rPh>
    <rPh sb="83" eb="84">
      <t>ヒト</t>
    </rPh>
    <rPh sb="86" eb="87">
      <t>カカ</t>
    </rPh>
    <rPh sb="90" eb="91">
      <t>ナカ</t>
    </rPh>
    <rPh sb="92" eb="94">
      <t>シンライ</t>
    </rPh>
    <rPh sb="94" eb="96">
      <t>カンケイ</t>
    </rPh>
    <rPh sb="97" eb="98">
      <t>モ</t>
    </rPh>
    <rPh sb="100" eb="102">
      <t>キョウリョク</t>
    </rPh>
    <rPh sb="107" eb="109">
      <t>カンシャ</t>
    </rPh>
    <rPh sb="110" eb="112">
      <t>キモ</t>
    </rPh>
    <rPh sb="114" eb="115">
      <t>ミ</t>
    </rPh>
    <rPh sb="116" eb="117">
      <t>ツ</t>
    </rPh>
    <rPh sb="123" eb="126">
      <t>ホイクシャ</t>
    </rPh>
    <rPh sb="127" eb="128">
      <t>イ</t>
    </rPh>
    <rPh sb="132" eb="134">
      <t>リカイ</t>
    </rPh>
    <rPh sb="136" eb="137">
      <t>ミズカ</t>
    </rPh>
    <rPh sb="138" eb="140">
      <t>コウドウ</t>
    </rPh>
    <rPh sb="141" eb="142">
      <t>ウツ</t>
    </rPh>
    <rPh sb="147" eb="149">
      <t>タイド</t>
    </rPh>
    <rPh sb="150" eb="151">
      <t>ミ</t>
    </rPh>
    <rPh sb="152" eb="153">
      <t>ツ</t>
    </rPh>
    <phoneticPr fontId="1"/>
  </si>
  <si>
    <t>　個々の発達、年齢差を考慮し、標準時間利用者においては家庭的な雰囲気を大切にしつつ、必要に応じてお昼寝や休息が取れるよう配慮する。また、保育者は園児が長時間園にいることの心の負担を軽減できるような態度で接することに心がける。</t>
    <rPh sb="1" eb="3">
      <t>ココ</t>
    </rPh>
    <rPh sb="4" eb="6">
      <t>ハッタツ</t>
    </rPh>
    <rPh sb="7" eb="10">
      <t>ネンレイサ</t>
    </rPh>
    <rPh sb="11" eb="13">
      <t>コウリョ</t>
    </rPh>
    <rPh sb="15" eb="17">
      <t>ヒョウジュン</t>
    </rPh>
    <rPh sb="17" eb="19">
      <t>ジカン</t>
    </rPh>
    <rPh sb="19" eb="22">
      <t>リヨウシャ</t>
    </rPh>
    <rPh sb="27" eb="30">
      <t>カテイテキ</t>
    </rPh>
    <rPh sb="31" eb="34">
      <t>フンイキ</t>
    </rPh>
    <rPh sb="35" eb="37">
      <t>タイセツ</t>
    </rPh>
    <rPh sb="42" eb="44">
      <t>ヒツヨウ</t>
    </rPh>
    <rPh sb="45" eb="46">
      <t>オウ</t>
    </rPh>
    <rPh sb="49" eb="51">
      <t>ヒルネ</t>
    </rPh>
    <rPh sb="52" eb="54">
      <t>キュウソク</t>
    </rPh>
    <rPh sb="55" eb="56">
      <t>ト</t>
    </rPh>
    <rPh sb="60" eb="62">
      <t>ハイリョ</t>
    </rPh>
    <rPh sb="68" eb="71">
      <t>ホイクシャ</t>
    </rPh>
    <rPh sb="72" eb="74">
      <t>エンジ</t>
    </rPh>
    <rPh sb="75" eb="78">
      <t>チョウジカン</t>
    </rPh>
    <rPh sb="78" eb="79">
      <t>エン</t>
    </rPh>
    <rPh sb="85" eb="86">
      <t>ココロ</t>
    </rPh>
    <rPh sb="87" eb="89">
      <t>フタン</t>
    </rPh>
    <rPh sb="90" eb="92">
      <t>ケイゲン</t>
    </rPh>
    <rPh sb="98" eb="100">
      <t>タイド</t>
    </rPh>
    <rPh sb="101" eb="102">
      <t>セッ</t>
    </rPh>
    <rPh sb="107" eb="108">
      <t>ココロ</t>
    </rPh>
    <phoneticPr fontId="1"/>
  </si>
  <si>
    <t>　これまでに培ってきた幼稚園教育を基盤として、コーナー保育活動における1歳児から5歳児までの異年齢のかかわりを通しての学びや穏やかな「こころ」と「からだ」を育み、自分を含めた他者の思いを受け入れ、信頼関係を築くことで他者の存在を知り、すべてのことや物に対して思いやりの気持ちで関わることができるような環境構成を整える。</t>
    <rPh sb="6" eb="7">
      <t>ツチカ</t>
    </rPh>
    <rPh sb="11" eb="14">
      <t>ヨウチエン</t>
    </rPh>
    <rPh sb="14" eb="16">
      <t>キョウイク</t>
    </rPh>
    <rPh sb="17" eb="19">
      <t>キバン</t>
    </rPh>
    <rPh sb="27" eb="29">
      <t>ホイク</t>
    </rPh>
    <rPh sb="29" eb="31">
      <t>カツドウ</t>
    </rPh>
    <rPh sb="36" eb="38">
      <t>サイジ</t>
    </rPh>
    <rPh sb="41" eb="43">
      <t>サイジ</t>
    </rPh>
    <rPh sb="46" eb="47">
      <t>イ</t>
    </rPh>
    <rPh sb="47" eb="49">
      <t>ネンレイ</t>
    </rPh>
    <rPh sb="55" eb="56">
      <t>トオ</t>
    </rPh>
    <rPh sb="59" eb="60">
      <t>マナ</t>
    </rPh>
    <rPh sb="62" eb="63">
      <t>オダ</t>
    </rPh>
    <rPh sb="78" eb="79">
      <t>ハグク</t>
    </rPh>
    <rPh sb="81" eb="83">
      <t>ジブン</t>
    </rPh>
    <rPh sb="84" eb="85">
      <t>フク</t>
    </rPh>
    <rPh sb="87" eb="89">
      <t>タシャ</t>
    </rPh>
    <rPh sb="90" eb="91">
      <t>オモ</t>
    </rPh>
    <rPh sb="93" eb="94">
      <t>ウ</t>
    </rPh>
    <rPh sb="95" eb="96">
      <t>イ</t>
    </rPh>
    <rPh sb="98" eb="100">
      <t>シンライ</t>
    </rPh>
    <rPh sb="100" eb="102">
      <t>カンケイ</t>
    </rPh>
    <rPh sb="103" eb="104">
      <t>キズ</t>
    </rPh>
    <rPh sb="108" eb="110">
      <t>タシャ</t>
    </rPh>
    <rPh sb="111" eb="113">
      <t>ソンザイ</t>
    </rPh>
    <rPh sb="114" eb="115">
      <t>シ</t>
    </rPh>
    <rPh sb="124" eb="125">
      <t>モノ</t>
    </rPh>
    <rPh sb="126" eb="127">
      <t>タイ</t>
    </rPh>
    <rPh sb="129" eb="130">
      <t>オモ</t>
    </rPh>
    <rPh sb="134" eb="136">
      <t>キモ</t>
    </rPh>
    <rPh sb="138" eb="139">
      <t>カカ</t>
    </rPh>
    <rPh sb="150" eb="152">
      <t>カンキョウ</t>
    </rPh>
    <rPh sb="152" eb="154">
      <t>コウセイ</t>
    </rPh>
    <rPh sb="155" eb="156">
      <t>トトノ</t>
    </rPh>
    <phoneticPr fontId="1"/>
  </si>
  <si>
    <t>　食事の大切さ楽しさ、美味しく食べることが出来るだけでなく、その内容についても吟味します。食事は添加物をできるだけ排除して食材を選び、季節に合わせた伝統的な日本の食事を意識して献立を作成します。また、楽しく食事ができるような環境作りに留意し、様々な環境の構成を考え工夫します。</t>
    <rPh sb="1" eb="3">
      <t>ショクジ</t>
    </rPh>
    <rPh sb="4" eb="6">
      <t>タイセツ</t>
    </rPh>
    <rPh sb="7" eb="8">
      <t>タノ</t>
    </rPh>
    <rPh sb="11" eb="13">
      <t>オイ</t>
    </rPh>
    <rPh sb="15" eb="16">
      <t>タ</t>
    </rPh>
    <rPh sb="21" eb="23">
      <t>デキ</t>
    </rPh>
    <rPh sb="32" eb="34">
      <t>ナイヨウ</t>
    </rPh>
    <rPh sb="39" eb="41">
      <t>ギンミ</t>
    </rPh>
    <rPh sb="45" eb="47">
      <t>ショクジ</t>
    </rPh>
    <rPh sb="48" eb="51">
      <t>テンカブツ</t>
    </rPh>
    <rPh sb="57" eb="59">
      <t>ハイジョ</t>
    </rPh>
    <rPh sb="61" eb="63">
      <t>ショクザイ</t>
    </rPh>
    <rPh sb="64" eb="65">
      <t>エラ</t>
    </rPh>
    <rPh sb="67" eb="69">
      <t>キセツ</t>
    </rPh>
    <rPh sb="70" eb="71">
      <t>ア</t>
    </rPh>
    <rPh sb="74" eb="77">
      <t>デントウテキ</t>
    </rPh>
    <rPh sb="78" eb="80">
      <t>ニホン</t>
    </rPh>
    <rPh sb="81" eb="83">
      <t>ショクジ</t>
    </rPh>
    <rPh sb="84" eb="86">
      <t>イシキ</t>
    </rPh>
    <rPh sb="88" eb="90">
      <t>コンダテ</t>
    </rPh>
    <rPh sb="91" eb="93">
      <t>サクセイ</t>
    </rPh>
    <rPh sb="100" eb="101">
      <t>タノ</t>
    </rPh>
    <rPh sb="103" eb="105">
      <t>ショクジ</t>
    </rPh>
    <rPh sb="112" eb="114">
      <t>カンキョウ</t>
    </rPh>
    <rPh sb="114" eb="115">
      <t>ヅク</t>
    </rPh>
    <rPh sb="117" eb="119">
      <t>リュウイ</t>
    </rPh>
    <rPh sb="121" eb="123">
      <t>サマザマ</t>
    </rPh>
    <rPh sb="124" eb="126">
      <t>カンキョウ</t>
    </rPh>
    <rPh sb="127" eb="129">
      <t>コウセイ</t>
    </rPh>
    <rPh sb="130" eb="131">
      <t>カンガ</t>
    </rPh>
    <rPh sb="132" eb="134">
      <t>クフウ</t>
    </rPh>
    <phoneticPr fontId="1"/>
  </si>
  <si>
    <t>　一人一人の子どもの体力と保育時間、保育内容に合わせて休息を取れるようにします。</t>
    <rPh sb="1" eb="3">
      <t>ヒトリ</t>
    </rPh>
    <rPh sb="3" eb="5">
      <t>ヒトリ</t>
    </rPh>
    <rPh sb="6" eb="7">
      <t>コ</t>
    </rPh>
    <rPh sb="10" eb="12">
      <t>タイリョク</t>
    </rPh>
    <rPh sb="13" eb="15">
      <t>ホイク</t>
    </rPh>
    <rPh sb="15" eb="17">
      <t>ジカン</t>
    </rPh>
    <rPh sb="18" eb="20">
      <t>ホイク</t>
    </rPh>
    <rPh sb="20" eb="22">
      <t>ナイヨウ</t>
    </rPh>
    <rPh sb="23" eb="24">
      <t>ア</t>
    </rPh>
    <rPh sb="27" eb="29">
      <t>キュウソク</t>
    </rPh>
    <rPh sb="30" eb="31">
      <t>ト</t>
    </rPh>
    <phoneticPr fontId="1"/>
  </si>
  <si>
    <t>　日々記録を取ってどのような配慮をしたらよいか、専門機関との連携を密にし、指導助言を仰ぎながら進めます。</t>
    <rPh sb="1" eb="3">
      <t>ヒビ</t>
    </rPh>
    <rPh sb="3" eb="5">
      <t>キロク</t>
    </rPh>
    <rPh sb="6" eb="7">
      <t>ト</t>
    </rPh>
    <rPh sb="14" eb="16">
      <t>ハイリョ</t>
    </rPh>
    <rPh sb="24" eb="26">
      <t>センモン</t>
    </rPh>
    <rPh sb="26" eb="28">
      <t>キカン</t>
    </rPh>
    <rPh sb="30" eb="32">
      <t>レンケイ</t>
    </rPh>
    <rPh sb="33" eb="34">
      <t>ミツ</t>
    </rPh>
    <rPh sb="37" eb="39">
      <t>シドウ</t>
    </rPh>
    <rPh sb="39" eb="41">
      <t>ジョゲン</t>
    </rPh>
    <rPh sb="42" eb="43">
      <t>アオ</t>
    </rPh>
    <rPh sb="47" eb="48">
      <t>スス</t>
    </rPh>
    <phoneticPr fontId="1"/>
  </si>
  <si>
    <t>　朝・夕に会議を持ち、全職員で全園児を保育するチーム保育を実践していきます。また会議に出られない短時間勤務やパート勤務職員には、関連学年職員同士の申し送りとノート等による伝達を行います。</t>
    <rPh sb="1" eb="2">
      <t>アサ</t>
    </rPh>
    <rPh sb="3" eb="4">
      <t>ユウ</t>
    </rPh>
    <rPh sb="5" eb="7">
      <t>カイギ</t>
    </rPh>
    <rPh sb="8" eb="9">
      <t>モ</t>
    </rPh>
    <rPh sb="11" eb="14">
      <t>ゼンショクイン</t>
    </rPh>
    <rPh sb="15" eb="16">
      <t>ゼン</t>
    </rPh>
    <rPh sb="16" eb="18">
      <t>エンジ</t>
    </rPh>
    <rPh sb="19" eb="21">
      <t>ホイク</t>
    </rPh>
    <rPh sb="26" eb="28">
      <t>ホイク</t>
    </rPh>
    <rPh sb="29" eb="31">
      <t>ジッセン</t>
    </rPh>
    <rPh sb="40" eb="42">
      <t>カイギ</t>
    </rPh>
    <rPh sb="43" eb="44">
      <t>デ</t>
    </rPh>
    <rPh sb="48" eb="51">
      <t>タンジカン</t>
    </rPh>
    <rPh sb="51" eb="53">
      <t>キンム</t>
    </rPh>
    <rPh sb="57" eb="59">
      <t>キンム</t>
    </rPh>
    <rPh sb="59" eb="61">
      <t>ショクイン</t>
    </rPh>
    <rPh sb="64" eb="66">
      <t>カンレン</t>
    </rPh>
    <rPh sb="66" eb="68">
      <t>ガクネン</t>
    </rPh>
    <rPh sb="68" eb="70">
      <t>ショクイン</t>
    </rPh>
    <rPh sb="70" eb="72">
      <t>ドウシ</t>
    </rPh>
    <rPh sb="73" eb="74">
      <t>モウ</t>
    </rPh>
    <rPh sb="75" eb="76">
      <t>オク</t>
    </rPh>
    <rPh sb="81" eb="82">
      <t>トウ</t>
    </rPh>
    <rPh sb="85" eb="87">
      <t>デンタツ</t>
    </rPh>
    <rPh sb="88" eb="89">
      <t>オコナ</t>
    </rPh>
    <phoneticPr fontId="1"/>
  </si>
  <si>
    <t>　通常の連絡には連絡ノートやバス・送迎の際に連絡・連携を取ります。また放課後の電話や訪問による連携も行います。</t>
    <rPh sb="1" eb="3">
      <t>ツウジョウ</t>
    </rPh>
    <rPh sb="4" eb="6">
      <t>レンラク</t>
    </rPh>
    <rPh sb="8" eb="10">
      <t>レンラク</t>
    </rPh>
    <rPh sb="17" eb="19">
      <t>ソウゲイ</t>
    </rPh>
    <rPh sb="20" eb="21">
      <t>サイ</t>
    </rPh>
    <rPh sb="22" eb="24">
      <t>レンラク</t>
    </rPh>
    <rPh sb="25" eb="27">
      <t>レンケイ</t>
    </rPh>
    <rPh sb="28" eb="29">
      <t>ト</t>
    </rPh>
    <rPh sb="35" eb="38">
      <t>ホウカゴ</t>
    </rPh>
    <rPh sb="39" eb="41">
      <t>デンワ</t>
    </rPh>
    <rPh sb="42" eb="44">
      <t>ホウモン</t>
    </rPh>
    <rPh sb="47" eb="49">
      <t>レンケイ</t>
    </rPh>
    <rPh sb="50" eb="51">
      <t>オコナ</t>
    </rPh>
    <phoneticPr fontId="1"/>
  </si>
  <si>
    <t>　学校見学の中で体験授業に参加し、児童との交流を図ることで小学校への理解を深め就学への期待を持たせる。</t>
    <rPh sb="1" eb="3">
      <t>ガッコウ</t>
    </rPh>
    <rPh sb="3" eb="5">
      <t>ケンガク</t>
    </rPh>
    <rPh sb="6" eb="7">
      <t>ナカ</t>
    </rPh>
    <rPh sb="8" eb="10">
      <t>タイケン</t>
    </rPh>
    <rPh sb="10" eb="12">
      <t>ジュギョウ</t>
    </rPh>
    <rPh sb="13" eb="15">
      <t>サンカ</t>
    </rPh>
    <rPh sb="17" eb="19">
      <t>ジドウ</t>
    </rPh>
    <rPh sb="21" eb="23">
      <t>コウリュウ</t>
    </rPh>
    <rPh sb="24" eb="25">
      <t>ハカ</t>
    </rPh>
    <rPh sb="29" eb="32">
      <t>ショウガッコウ</t>
    </rPh>
    <rPh sb="34" eb="36">
      <t>リカイ</t>
    </rPh>
    <rPh sb="37" eb="38">
      <t>フカ</t>
    </rPh>
    <rPh sb="39" eb="41">
      <t>シュウガク</t>
    </rPh>
    <rPh sb="43" eb="45">
      <t>キタイ</t>
    </rPh>
    <rPh sb="46" eb="47">
      <t>モ</t>
    </rPh>
    <phoneticPr fontId="1"/>
  </si>
  <si>
    <t>（２）地域の小学校との交流活動や合同研修の計画</t>
    <phoneticPr fontId="1"/>
  </si>
  <si>
    <t>　地区の小学校3年生と年長児が毎年オオムラサキ観察調査を合同で行い、交流を持つことで小学生とじかに触れあう経験や、運動会における就学前活動の一環としてのかけっこに積極的に参加する。</t>
    <rPh sb="1" eb="3">
      <t>チク</t>
    </rPh>
    <rPh sb="4" eb="7">
      <t>ショウガッコウ</t>
    </rPh>
    <rPh sb="8" eb="10">
      <t>ネンセイ</t>
    </rPh>
    <rPh sb="11" eb="14">
      <t>ネンチョウジ</t>
    </rPh>
    <rPh sb="15" eb="17">
      <t>マイトシ</t>
    </rPh>
    <rPh sb="23" eb="25">
      <t>カンサツ</t>
    </rPh>
    <rPh sb="25" eb="27">
      <t>チョウサ</t>
    </rPh>
    <rPh sb="28" eb="30">
      <t>ゴウドウ</t>
    </rPh>
    <rPh sb="31" eb="32">
      <t>オコナ</t>
    </rPh>
    <rPh sb="34" eb="36">
      <t>コウリュウ</t>
    </rPh>
    <rPh sb="37" eb="38">
      <t>モ</t>
    </rPh>
    <rPh sb="42" eb="45">
      <t>ショウガクセイ</t>
    </rPh>
    <rPh sb="49" eb="50">
      <t>フ</t>
    </rPh>
    <rPh sb="53" eb="55">
      <t>ケイケン</t>
    </rPh>
    <rPh sb="57" eb="60">
      <t>ウンドウカイ</t>
    </rPh>
    <rPh sb="64" eb="67">
      <t>シュウガクマエ</t>
    </rPh>
    <rPh sb="67" eb="69">
      <t>カツドウ</t>
    </rPh>
    <rPh sb="70" eb="72">
      <t>イッカン</t>
    </rPh>
    <rPh sb="81" eb="84">
      <t>セッキョクテキ</t>
    </rPh>
    <rPh sb="85" eb="87">
      <t>サンカ</t>
    </rPh>
    <phoneticPr fontId="1"/>
  </si>
  <si>
    <t>（３）指導要録の送付等、情報の共有と相互理解</t>
    <phoneticPr fontId="1"/>
  </si>
  <si>
    <t>　地域の小学校には直接持参し、そのほかには郵送にて送付。年度未就学前に各学校との就学時相談及び電話にて情報の交換を行う。新学期に入り地域の小学校へ授業等の様子を見に行ったり、該当児童の情報交換を行ったりする。</t>
    <rPh sb="1" eb="3">
      <t>チイキ</t>
    </rPh>
    <rPh sb="4" eb="7">
      <t>ショウガッコウ</t>
    </rPh>
    <rPh sb="9" eb="11">
      <t>チョクセツ</t>
    </rPh>
    <rPh sb="11" eb="13">
      <t>ジサン</t>
    </rPh>
    <rPh sb="21" eb="23">
      <t>ユウソウ</t>
    </rPh>
    <rPh sb="25" eb="27">
      <t>ソウフ</t>
    </rPh>
    <rPh sb="28" eb="30">
      <t>ネンド</t>
    </rPh>
    <rPh sb="30" eb="33">
      <t>ミシュウガク</t>
    </rPh>
    <rPh sb="33" eb="34">
      <t>マエ</t>
    </rPh>
    <rPh sb="35" eb="38">
      <t>カクガッコウ</t>
    </rPh>
    <rPh sb="40" eb="42">
      <t>シュウガク</t>
    </rPh>
    <rPh sb="42" eb="43">
      <t>ジ</t>
    </rPh>
    <rPh sb="43" eb="45">
      <t>ソウダン</t>
    </rPh>
    <rPh sb="45" eb="46">
      <t>オヨ</t>
    </rPh>
    <rPh sb="47" eb="49">
      <t>デンワ</t>
    </rPh>
    <rPh sb="51" eb="53">
      <t>ジョウホウ</t>
    </rPh>
    <rPh sb="54" eb="56">
      <t>コウカン</t>
    </rPh>
    <rPh sb="57" eb="58">
      <t>オコナ</t>
    </rPh>
    <rPh sb="60" eb="63">
      <t>シンガッキ</t>
    </rPh>
    <rPh sb="64" eb="65">
      <t>ハイ</t>
    </rPh>
    <rPh sb="66" eb="68">
      <t>チイキ</t>
    </rPh>
    <rPh sb="69" eb="72">
      <t>ショウガッコウ</t>
    </rPh>
    <rPh sb="73" eb="75">
      <t>ジュギョウ</t>
    </rPh>
    <rPh sb="75" eb="76">
      <t>トウ</t>
    </rPh>
    <rPh sb="77" eb="79">
      <t>ヨウス</t>
    </rPh>
    <rPh sb="80" eb="81">
      <t>ミ</t>
    </rPh>
    <rPh sb="82" eb="83">
      <t>イ</t>
    </rPh>
    <rPh sb="87" eb="89">
      <t>ガイトウ</t>
    </rPh>
    <rPh sb="89" eb="91">
      <t>ジドウ</t>
    </rPh>
    <rPh sb="92" eb="94">
      <t>ジョウホウ</t>
    </rPh>
    <rPh sb="94" eb="96">
      <t>コウカン</t>
    </rPh>
    <rPh sb="97" eb="98">
      <t>オコナ</t>
    </rPh>
    <phoneticPr fontId="1"/>
  </si>
  <si>
    <t>（別紙７）</t>
    <phoneticPr fontId="1"/>
  </si>
  <si>
    <t>施設名</t>
    <phoneticPr fontId="1"/>
  </si>
  <si>
    <t>　子どものより良い成長発達を促すため、個々に合わせた適切な指導・支援がができるよう、教職員の資質向上に努める。</t>
    <rPh sb="1" eb="2">
      <t>コ</t>
    </rPh>
    <rPh sb="7" eb="8">
      <t>ヨ</t>
    </rPh>
    <rPh sb="9" eb="13">
      <t>セイチョウハッタツ</t>
    </rPh>
    <rPh sb="14" eb="15">
      <t>ウナガ</t>
    </rPh>
    <rPh sb="19" eb="21">
      <t>ココ</t>
    </rPh>
    <rPh sb="22" eb="23">
      <t>ア</t>
    </rPh>
    <rPh sb="26" eb="28">
      <t>テキセツ</t>
    </rPh>
    <rPh sb="29" eb="31">
      <t>シドウ</t>
    </rPh>
    <rPh sb="32" eb="34">
      <t>シエン</t>
    </rPh>
    <rPh sb="42" eb="45">
      <t>キョウショクイン</t>
    </rPh>
    <rPh sb="46" eb="48">
      <t>シシツ</t>
    </rPh>
    <rPh sb="48" eb="50">
      <t>コウジョウ</t>
    </rPh>
    <rPh sb="51" eb="52">
      <t>ツト</t>
    </rPh>
    <phoneticPr fontId="1"/>
  </si>
  <si>
    <t>　経験年数や個々の能力に応じて、各種研修会に積極的に参加する。また園内研修も定期的に実施し、経験豊富な職員は適宜アドバイスを行い、常に資質向上に努める。</t>
    <rPh sb="1" eb="3">
      <t>ケイケン</t>
    </rPh>
    <rPh sb="3" eb="5">
      <t>ネンスウ</t>
    </rPh>
    <rPh sb="6" eb="8">
      <t>ココ</t>
    </rPh>
    <rPh sb="9" eb="11">
      <t>ノウリョク</t>
    </rPh>
    <rPh sb="12" eb="13">
      <t>オウ</t>
    </rPh>
    <rPh sb="16" eb="18">
      <t>カクシュ</t>
    </rPh>
    <rPh sb="18" eb="20">
      <t>ケンシュウ</t>
    </rPh>
    <rPh sb="20" eb="21">
      <t>カイ</t>
    </rPh>
    <rPh sb="22" eb="25">
      <t>セッキョクテキ</t>
    </rPh>
    <rPh sb="26" eb="28">
      <t>サンカ</t>
    </rPh>
    <rPh sb="33" eb="35">
      <t>エンナイ</t>
    </rPh>
    <rPh sb="35" eb="37">
      <t>ケンシュウ</t>
    </rPh>
    <rPh sb="38" eb="41">
      <t>テイキテキ</t>
    </rPh>
    <rPh sb="42" eb="44">
      <t>ジッシ</t>
    </rPh>
    <rPh sb="46" eb="48">
      <t>ケイケン</t>
    </rPh>
    <rPh sb="48" eb="50">
      <t>ホウフ</t>
    </rPh>
    <rPh sb="51" eb="53">
      <t>ショクイン</t>
    </rPh>
    <rPh sb="54" eb="56">
      <t>テキギ</t>
    </rPh>
    <rPh sb="62" eb="63">
      <t>オコナ</t>
    </rPh>
    <rPh sb="65" eb="66">
      <t>ツネ</t>
    </rPh>
    <rPh sb="67" eb="69">
      <t>シシツ</t>
    </rPh>
    <rPh sb="69" eb="71">
      <t>コウジョウ</t>
    </rPh>
    <rPh sb="72" eb="73">
      <t>ツト</t>
    </rPh>
    <phoneticPr fontId="1"/>
  </si>
  <si>
    <t>（３）時間確保のために工夫すること</t>
    <phoneticPr fontId="1"/>
  </si>
  <si>
    <t>　理のない長期的な見通しを持って、それに合わせて少しずつ研修を行っていく。毎月1回土日に園内研修を実施し、毎日月～木は連絡事項の伝達。金曜を園内研修日として継続実施することにより、内容の充実に努める。</t>
    <rPh sb="2" eb="5">
      <t>チョウキテキ</t>
    </rPh>
    <rPh sb="6" eb="8">
      <t>ミトオ</t>
    </rPh>
    <rPh sb="10" eb="11">
      <t>モ</t>
    </rPh>
    <rPh sb="17" eb="18">
      <t>ア</t>
    </rPh>
    <rPh sb="21" eb="22">
      <t>スコ</t>
    </rPh>
    <rPh sb="25" eb="27">
      <t>ケンシュウ</t>
    </rPh>
    <rPh sb="28" eb="29">
      <t>オコナ</t>
    </rPh>
    <rPh sb="34" eb="36">
      <t>マイツキ</t>
    </rPh>
    <rPh sb="37" eb="38">
      <t>カイ</t>
    </rPh>
    <rPh sb="38" eb="40">
      <t>ドニチ</t>
    </rPh>
    <rPh sb="41" eb="43">
      <t>エンナイ</t>
    </rPh>
    <rPh sb="43" eb="45">
      <t>ケンシュウ</t>
    </rPh>
    <rPh sb="46" eb="48">
      <t>ジッシ</t>
    </rPh>
    <rPh sb="50" eb="52">
      <t>マイニチ</t>
    </rPh>
    <rPh sb="52" eb="53">
      <t>ツキ</t>
    </rPh>
    <rPh sb="54" eb="55">
      <t>モク</t>
    </rPh>
    <rPh sb="56" eb="58">
      <t>レンラク</t>
    </rPh>
    <rPh sb="58" eb="60">
      <t>ジコウ</t>
    </rPh>
    <rPh sb="61" eb="63">
      <t>デンタツ</t>
    </rPh>
    <rPh sb="64" eb="66">
      <t>キンヨウ</t>
    </rPh>
    <rPh sb="67" eb="69">
      <t>エンナイ</t>
    </rPh>
    <rPh sb="69" eb="71">
      <t>ケンシュウ</t>
    </rPh>
    <rPh sb="71" eb="72">
      <t>ビ</t>
    </rPh>
    <rPh sb="75" eb="77">
      <t>ケイゾク</t>
    </rPh>
    <rPh sb="77" eb="79">
      <t>ジッシ</t>
    </rPh>
    <rPh sb="87" eb="89">
      <t>ナイヨウ</t>
    </rPh>
    <rPh sb="90" eb="92">
      <t>ジュウジツ</t>
    </rPh>
    <rPh sb="93" eb="94">
      <t>ツト</t>
    </rPh>
    <phoneticPr fontId="1"/>
  </si>
  <si>
    <t>　月案の立案時には、それぞれの立場から意見を述べ合う内容の園内研修を定期的に行うことで、相互理解を行えるよう時間の確保を行う。</t>
    <rPh sb="1" eb="2">
      <t>ゲツ</t>
    </rPh>
    <rPh sb="2" eb="3">
      <t>アン</t>
    </rPh>
    <rPh sb="4" eb="6">
      <t>リツアン</t>
    </rPh>
    <rPh sb="6" eb="7">
      <t>ジ</t>
    </rPh>
    <rPh sb="15" eb="17">
      <t>タチバ</t>
    </rPh>
    <rPh sb="19" eb="21">
      <t>イケン</t>
    </rPh>
    <rPh sb="22" eb="23">
      <t>ノ</t>
    </rPh>
    <rPh sb="24" eb="25">
      <t>ア</t>
    </rPh>
    <rPh sb="26" eb="28">
      <t>ナイヨウ</t>
    </rPh>
    <rPh sb="29" eb="31">
      <t>エンナイ</t>
    </rPh>
    <rPh sb="31" eb="33">
      <t>ケンシュウ</t>
    </rPh>
    <rPh sb="34" eb="37">
      <t>テイキテキ</t>
    </rPh>
    <rPh sb="38" eb="39">
      <t>オコナ</t>
    </rPh>
    <rPh sb="44" eb="46">
      <t>ソウゴ</t>
    </rPh>
    <rPh sb="46" eb="48">
      <t>リカイ</t>
    </rPh>
    <rPh sb="49" eb="50">
      <t>オコナ</t>
    </rPh>
    <rPh sb="54" eb="56">
      <t>ジカン</t>
    </rPh>
    <rPh sb="57" eb="59">
      <t>カクホ</t>
    </rPh>
    <rPh sb="60" eb="61">
      <t>オコナ</t>
    </rPh>
    <phoneticPr fontId="1"/>
  </si>
  <si>
    <t>　希望者に対して必要に応じて資格を取るための休暇を与えるとともに、そのための勉学への意欲を持たせるための助言や研修等にも積極的に参加してもらう。</t>
    <phoneticPr fontId="1"/>
  </si>
  <si>
    <t>　施設型一時保育の整備や子育て情報の提供など、さらに利用者にとって利用しやすい子育て支援に努める。</t>
    <rPh sb="1" eb="3">
      <t>シセツガタ</t>
    </rPh>
    <rPh sb="3" eb="5">
      <t>イチジ</t>
    </rPh>
    <rPh sb="5" eb="7">
      <t>ホイク</t>
    </rPh>
    <rPh sb="8" eb="10">
      <t>セイビ</t>
    </rPh>
    <rPh sb="11" eb="13">
      <t>コソダ</t>
    </rPh>
    <rPh sb="14" eb="16">
      <t>ジョウホウ</t>
    </rPh>
    <rPh sb="17" eb="19">
      <t>テイキョウ</t>
    </rPh>
    <rPh sb="25" eb="28">
      <t>リヨウシャ</t>
    </rPh>
    <rPh sb="32" eb="34">
      <t>リヨウ</t>
    </rPh>
    <rPh sb="38" eb="40">
      <t>コソダ</t>
    </rPh>
    <rPh sb="41" eb="43">
      <t>シエン</t>
    </rPh>
    <rPh sb="44" eb="45">
      <t>ツト</t>
    </rPh>
    <phoneticPr fontId="1"/>
  </si>
  <si>
    <t>　利用料金・形態など見直し、多様化するニーズに臨機応変に対応できるように常に評価を行う。</t>
    <rPh sb="1" eb="2">
      <t>リヨウ</t>
    </rPh>
    <rPh sb="2" eb="4">
      <t>リョウキン</t>
    </rPh>
    <rPh sb="5" eb="7">
      <t>ケイタイ</t>
    </rPh>
    <rPh sb="9" eb="11">
      <t>ミナオ</t>
    </rPh>
    <rPh sb="13" eb="16">
      <t>タヨウカ</t>
    </rPh>
    <rPh sb="22" eb="26">
      <t>リンキオウヘン</t>
    </rPh>
    <rPh sb="27" eb="29">
      <t>タイオウ</t>
    </rPh>
    <rPh sb="35" eb="36">
      <t>ツネ</t>
    </rPh>
    <rPh sb="37" eb="39">
      <t>ヒョウカ</t>
    </rPh>
    <rPh sb="40" eb="41">
      <t>オコナ</t>
    </rPh>
    <phoneticPr fontId="1"/>
  </si>
  <si>
    <t>　長としての必要知識を身に付け、常に保護者のニーズにこたえられるよう地域との連携を図ることに努める。</t>
    <rPh sb="5" eb="7">
      <t>ヒツヨウ</t>
    </rPh>
    <rPh sb="7" eb="9">
      <t>チシキ</t>
    </rPh>
    <rPh sb="10" eb="11">
      <t>ミ</t>
    </rPh>
    <rPh sb="12" eb="13">
      <t>ツ</t>
    </rPh>
    <rPh sb="15" eb="16">
      <t>ツネ</t>
    </rPh>
    <rPh sb="17" eb="20">
      <t>ホゴシャ</t>
    </rPh>
    <rPh sb="33" eb="35">
      <t>チイキ</t>
    </rPh>
    <rPh sb="37" eb="39">
      <t>レンケイ</t>
    </rPh>
    <rPh sb="40" eb="41">
      <t>ハカ</t>
    </rPh>
    <rPh sb="45" eb="46">
      <t>ツト</t>
    </rPh>
    <phoneticPr fontId="1"/>
  </si>
  <si>
    <t>　自己評価を行い、長所をさらに伸ばし、短所を補うよう努めるほか、研修等に積極的に参加し、資質向上に努める。</t>
    <rPh sb="1" eb="3">
      <t>ジコ</t>
    </rPh>
    <rPh sb="3" eb="5">
      <t>ヒョウカ</t>
    </rPh>
    <rPh sb="6" eb="7">
      <t>オコナ</t>
    </rPh>
    <rPh sb="9" eb="11">
      <t>チョウショ</t>
    </rPh>
    <rPh sb="15" eb="16">
      <t>ノ</t>
    </rPh>
    <rPh sb="19" eb="21">
      <t>タンショ</t>
    </rPh>
    <rPh sb="22" eb="23">
      <t>オギナ</t>
    </rPh>
    <rPh sb="26" eb="27">
      <t>ツト</t>
    </rPh>
    <rPh sb="32" eb="34">
      <t>ケンシュウ</t>
    </rPh>
    <rPh sb="34" eb="35">
      <t>トウ</t>
    </rPh>
    <rPh sb="36" eb="39">
      <t>セッキョクテキ</t>
    </rPh>
    <rPh sb="40" eb="42">
      <t>サンカ</t>
    </rPh>
    <rPh sb="44" eb="46">
      <t>シシツ</t>
    </rPh>
    <rPh sb="46" eb="48">
      <t>コウジョウ</t>
    </rPh>
    <rPh sb="49" eb="50">
      <t>ツト</t>
    </rPh>
    <phoneticPr fontId="1"/>
  </si>
  <si>
    <t>・クラス編成
・個々の育ちを確認報告連絡会
・教育目標、教育課程、保険安全計画の再編成
・1学期保育計画及び4月月案、5月月案作成
・個人記録の書き方について
・園内研修</t>
    <rPh sb="4" eb="6">
      <t>ヘンセイ</t>
    </rPh>
    <rPh sb="8" eb="10">
      <t>ココ</t>
    </rPh>
    <rPh sb="11" eb="12">
      <t>ソダ</t>
    </rPh>
    <rPh sb="14" eb="16">
      <t>カクニン</t>
    </rPh>
    <rPh sb="16" eb="18">
      <t>ホウコク</t>
    </rPh>
    <rPh sb="18" eb="21">
      <t>レンラクカイ</t>
    </rPh>
    <rPh sb="23" eb="25">
      <t>キョウイク</t>
    </rPh>
    <rPh sb="25" eb="27">
      <t>モクヒョウ</t>
    </rPh>
    <rPh sb="28" eb="30">
      <t>キョウイク</t>
    </rPh>
    <rPh sb="30" eb="32">
      <t>カテイ</t>
    </rPh>
    <rPh sb="33" eb="35">
      <t>ホケン</t>
    </rPh>
    <rPh sb="35" eb="37">
      <t>アンゼン</t>
    </rPh>
    <rPh sb="37" eb="39">
      <t>ケイカク</t>
    </rPh>
    <rPh sb="40" eb="43">
      <t>サイヘンセイ</t>
    </rPh>
    <rPh sb="46" eb="48">
      <t>ガッキ</t>
    </rPh>
    <rPh sb="48" eb="50">
      <t>ホイク</t>
    </rPh>
    <rPh sb="50" eb="52">
      <t>ケイカク</t>
    </rPh>
    <rPh sb="52" eb="53">
      <t>オヨ</t>
    </rPh>
    <rPh sb="55" eb="56">
      <t>ガツ</t>
    </rPh>
    <rPh sb="56" eb="57">
      <t>ゲツ</t>
    </rPh>
    <rPh sb="57" eb="58">
      <t>アン</t>
    </rPh>
    <rPh sb="60" eb="61">
      <t>ガツ</t>
    </rPh>
    <rPh sb="61" eb="62">
      <t>ゲツ</t>
    </rPh>
    <rPh sb="62" eb="63">
      <t>アン</t>
    </rPh>
    <rPh sb="63" eb="65">
      <t>サクセイ</t>
    </rPh>
    <rPh sb="67" eb="69">
      <t>コジン</t>
    </rPh>
    <rPh sb="69" eb="71">
      <t>キロク</t>
    </rPh>
    <rPh sb="72" eb="73">
      <t>カ</t>
    </rPh>
    <rPh sb="74" eb="75">
      <t>カタ</t>
    </rPh>
    <rPh sb="81" eb="83">
      <t>エンナイ</t>
    </rPh>
    <rPh sb="83" eb="85">
      <t>ケンシュウ</t>
    </rPh>
    <phoneticPr fontId="1"/>
  </si>
  <si>
    <t>・食育計画（米・野菜の栽培）の作成と実践
・野外における自然活動の実践及び6月月案作成
・園内研修</t>
    <rPh sb="1" eb="3">
      <t>ショクイク</t>
    </rPh>
    <rPh sb="3" eb="5">
      <t>ケイカク</t>
    </rPh>
    <rPh sb="6" eb="7">
      <t>コメ</t>
    </rPh>
    <rPh sb="8" eb="10">
      <t>ヤサイ</t>
    </rPh>
    <rPh sb="11" eb="13">
      <t>サイバイ</t>
    </rPh>
    <rPh sb="15" eb="17">
      <t>サクセイ</t>
    </rPh>
    <rPh sb="18" eb="20">
      <t>ジッセン</t>
    </rPh>
    <rPh sb="22" eb="24">
      <t>ヤガイ</t>
    </rPh>
    <rPh sb="28" eb="30">
      <t>シゼン</t>
    </rPh>
    <rPh sb="30" eb="32">
      <t>カツドウ</t>
    </rPh>
    <rPh sb="33" eb="35">
      <t>ジッセン</t>
    </rPh>
    <rPh sb="35" eb="36">
      <t>オヨ</t>
    </rPh>
    <rPh sb="38" eb="39">
      <t>ガツ</t>
    </rPh>
    <rPh sb="39" eb="40">
      <t>ゲツ</t>
    </rPh>
    <rPh sb="40" eb="41">
      <t>アン</t>
    </rPh>
    <rPh sb="41" eb="43">
      <t>サクセイ</t>
    </rPh>
    <rPh sb="45" eb="47">
      <t>エンナイ</t>
    </rPh>
    <rPh sb="47" eb="49">
      <t>ケンシュウ</t>
    </rPh>
    <phoneticPr fontId="1"/>
  </si>
  <si>
    <t>・教育課程の課題について
・キリスト教保育研修会に参加
・7月月案作成及び園内研修</t>
    <rPh sb="1" eb="3">
      <t>キョウイク</t>
    </rPh>
    <rPh sb="3" eb="5">
      <t>カテイ</t>
    </rPh>
    <rPh sb="6" eb="8">
      <t>カダイ</t>
    </rPh>
    <rPh sb="18" eb="19">
      <t>キョウ</t>
    </rPh>
    <rPh sb="19" eb="21">
      <t>ホイク</t>
    </rPh>
    <rPh sb="21" eb="24">
      <t>ケンシュウカイ</t>
    </rPh>
    <rPh sb="25" eb="27">
      <t>サンカ</t>
    </rPh>
    <rPh sb="30" eb="31">
      <t>ガツ</t>
    </rPh>
    <rPh sb="31" eb="32">
      <t>ゲツ</t>
    </rPh>
    <rPh sb="32" eb="33">
      <t>アン</t>
    </rPh>
    <rPh sb="33" eb="35">
      <t>サクセイ</t>
    </rPh>
    <rPh sb="35" eb="36">
      <t>オヨ</t>
    </rPh>
    <rPh sb="37" eb="39">
      <t>エンナイ</t>
    </rPh>
    <rPh sb="39" eb="41">
      <t>ケンシュウ</t>
    </rPh>
    <phoneticPr fontId="1"/>
  </si>
  <si>
    <t>3歳児クラス以上の保育教諭</t>
    <rPh sb="1" eb="3">
      <t>サイジ</t>
    </rPh>
    <rPh sb="6" eb="8">
      <t>イジョウ</t>
    </rPh>
    <rPh sb="9" eb="11">
      <t>ホイク</t>
    </rPh>
    <rPh sb="11" eb="13">
      <t>キョウユ</t>
    </rPh>
    <phoneticPr fontId="1"/>
  </si>
  <si>
    <t>・下記長期休業の預かり保育予定表作成
・1学期の評価反省
・各種外部研修会参加
・個人記録のまとめ
・8月月案作成
・園内研修
･新規採用教員研修</t>
    <rPh sb="1" eb="3">
      <t>カキ</t>
    </rPh>
    <rPh sb="3" eb="5">
      <t>チョウキ</t>
    </rPh>
    <rPh sb="5" eb="7">
      <t>キュウギョウ</t>
    </rPh>
    <rPh sb="8" eb="9">
      <t>アズ</t>
    </rPh>
    <rPh sb="11" eb="13">
      <t>ホイク</t>
    </rPh>
    <rPh sb="13" eb="15">
      <t>ヨテイ</t>
    </rPh>
    <rPh sb="15" eb="18">
      <t>ヒョウサクセイ</t>
    </rPh>
    <rPh sb="21" eb="23">
      <t>ガッキ</t>
    </rPh>
    <rPh sb="24" eb="26">
      <t>ヒョウカ</t>
    </rPh>
    <rPh sb="26" eb="28">
      <t>ハンセイ</t>
    </rPh>
    <rPh sb="30" eb="32">
      <t>カクシュ</t>
    </rPh>
    <rPh sb="32" eb="34">
      <t>ガイブ</t>
    </rPh>
    <rPh sb="34" eb="36">
      <t>ケンシュウ</t>
    </rPh>
    <rPh sb="36" eb="37">
      <t>カイ</t>
    </rPh>
    <rPh sb="37" eb="39">
      <t>サンカ</t>
    </rPh>
    <rPh sb="41" eb="43">
      <t>コジン</t>
    </rPh>
    <rPh sb="43" eb="45">
      <t>キロク</t>
    </rPh>
    <rPh sb="52" eb="53">
      <t>ガツ</t>
    </rPh>
    <rPh sb="53" eb="54">
      <t>ゲツ</t>
    </rPh>
    <rPh sb="54" eb="55">
      <t>アン</t>
    </rPh>
    <rPh sb="55" eb="57">
      <t>サクセイ</t>
    </rPh>
    <rPh sb="59" eb="61">
      <t>エンナイ</t>
    </rPh>
    <rPh sb="61" eb="63">
      <t>ケンシュウ</t>
    </rPh>
    <rPh sb="65" eb="67">
      <t>シンキ</t>
    </rPh>
    <rPh sb="67" eb="69">
      <t>サイヨウ</t>
    </rPh>
    <rPh sb="69" eb="71">
      <t>キョウイン</t>
    </rPh>
    <rPh sb="71" eb="73">
      <t>ケンシュウ</t>
    </rPh>
    <phoneticPr fontId="1"/>
  </si>
  <si>
    <t>全職員
新任保育教諭</t>
    <rPh sb="0" eb="3">
      <t>ゼンショクイン</t>
    </rPh>
    <rPh sb="4" eb="5">
      <t>シン</t>
    </rPh>
    <rPh sb="5" eb="6">
      <t>ニン</t>
    </rPh>
    <rPh sb="6" eb="8">
      <t>ホイク</t>
    </rPh>
    <rPh sb="8" eb="10">
      <t>キョウユ</t>
    </rPh>
    <phoneticPr fontId="1"/>
  </si>
  <si>
    <t>・2学期保育計画作成及び9月月案作成　園内研修
・個々の育ちを確認報告連絡会
・群私幼初級研修　　中級研修　　上級研修　　　　　　　　　　　　　　　　　　　　　　　　　　　　　　　　　　　　　　　　　　　　　　</t>
    <rPh sb="2" eb="4">
      <t>ガッキ</t>
    </rPh>
    <rPh sb="4" eb="6">
      <t>ホイク</t>
    </rPh>
    <rPh sb="6" eb="8">
      <t>ケイカク</t>
    </rPh>
    <rPh sb="8" eb="10">
      <t>サクセイ</t>
    </rPh>
    <rPh sb="10" eb="11">
      <t>オヨ</t>
    </rPh>
    <rPh sb="13" eb="14">
      <t>ガツ</t>
    </rPh>
    <rPh sb="14" eb="15">
      <t>ゲツ</t>
    </rPh>
    <rPh sb="15" eb="16">
      <t>アン</t>
    </rPh>
    <rPh sb="16" eb="18">
      <t>サクセイ</t>
    </rPh>
    <rPh sb="19" eb="21">
      <t>エンナイ</t>
    </rPh>
    <rPh sb="21" eb="23">
      <t>ケンシュウ</t>
    </rPh>
    <rPh sb="25" eb="27">
      <t>ココ</t>
    </rPh>
    <rPh sb="28" eb="29">
      <t>ソダ</t>
    </rPh>
    <rPh sb="31" eb="33">
      <t>カクニン</t>
    </rPh>
    <rPh sb="33" eb="35">
      <t>ホウコク</t>
    </rPh>
    <rPh sb="35" eb="38">
      <t>レンラクカイ</t>
    </rPh>
    <rPh sb="40" eb="41">
      <t>グン</t>
    </rPh>
    <rPh sb="41" eb="42">
      <t>ワタシ</t>
    </rPh>
    <rPh sb="42" eb="43">
      <t>ヨウ</t>
    </rPh>
    <rPh sb="43" eb="45">
      <t>ショキュウ</t>
    </rPh>
    <rPh sb="45" eb="47">
      <t>ケンシュウ</t>
    </rPh>
    <rPh sb="49" eb="51">
      <t>チュウキュウ</t>
    </rPh>
    <rPh sb="51" eb="53">
      <t>ケンシュウ</t>
    </rPh>
    <rPh sb="55" eb="57">
      <t>ジョウキュウ</t>
    </rPh>
    <rPh sb="57" eb="59">
      <t>ケンシュウ</t>
    </rPh>
    <phoneticPr fontId="1"/>
  </si>
  <si>
    <t>園長　副園長　主幹教諭　常勤保育教諭
初級（3年目）保育教諭
中級（4年目以降）保育教諭
上級（７年目以降）保育教諭</t>
    <rPh sb="0" eb="2">
      <t>エンチョウ</t>
    </rPh>
    <rPh sb="3" eb="6">
      <t>フクエンチョウ</t>
    </rPh>
    <rPh sb="7" eb="8">
      <t>シュ</t>
    </rPh>
    <rPh sb="8" eb="9">
      <t>カン</t>
    </rPh>
    <rPh sb="9" eb="11">
      <t>キョウユ</t>
    </rPh>
    <rPh sb="12" eb="14">
      <t>ジョウキン</t>
    </rPh>
    <rPh sb="14" eb="16">
      <t>ホイク</t>
    </rPh>
    <rPh sb="16" eb="18">
      <t>キョウユ</t>
    </rPh>
    <phoneticPr fontId="1"/>
  </si>
  <si>
    <t>・発達遅滞・発達障害児指導計画研修
・10月月案作成　園内研修</t>
    <rPh sb="1" eb="3">
      <t>ハッタツ</t>
    </rPh>
    <rPh sb="3" eb="5">
      <t>チタイ</t>
    </rPh>
    <rPh sb="6" eb="8">
      <t>ハッタツ</t>
    </rPh>
    <rPh sb="8" eb="10">
      <t>ショウガイ</t>
    </rPh>
    <rPh sb="10" eb="11">
      <t>ジ</t>
    </rPh>
    <rPh sb="11" eb="13">
      <t>シドウ</t>
    </rPh>
    <rPh sb="13" eb="15">
      <t>ケイカク</t>
    </rPh>
    <rPh sb="15" eb="17">
      <t>ケンシュウ</t>
    </rPh>
    <rPh sb="21" eb="22">
      <t>ガツ</t>
    </rPh>
    <rPh sb="22" eb="23">
      <t>ゲツ</t>
    </rPh>
    <rPh sb="23" eb="24">
      <t>アン</t>
    </rPh>
    <rPh sb="24" eb="26">
      <t>サクセイ</t>
    </rPh>
    <rPh sb="27" eb="29">
      <t>エンナイ</t>
    </rPh>
    <rPh sb="29" eb="31">
      <t>ケンシュウ</t>
    </rPh>
    <phoneticPr fontId="1"/>
  </si>
  <si>
    <t>園長
副園長
主幹教諭
特別支援が必要な園児の担任</t>
    <rPh sb="0" eb="2">
      <t>エンチョウ</t>
    </rPh>
    <rPh sb="3" eb="6">
      <t>フクエンチョウ</t>
    </rPh>
    <rPh sb="7" eb="8">
      <t>シュ</t>
    </rPh>
    <rPh sb="8" eb="9">
      <t>カン</t>
    </rPh>
    <rPh sb="9" eb="11">
      <t>キョウユ</t>
    </rPh>
    <rPh sb="12" eb="14">
      <t>トクベツ</t>
    </rPh>
    <rPh sb="14" eb="16">
      <t>シエン</t>
    </rPh>
    <rPh sb="17" eb="19">
      <t>ヒツヨウ</t>
    </rPh>
    <rPh sb="20" eb="21">
      <t>エン</t>
    </rPh>
    <rPh sb="21" eb="22">
      <t>ジ</t>
    </rPh>
    <rPh sb="23" eb="25">
      <t>タンニン</t>
    </rPh>
    <phoneticPr fontId="1"/>
  </si>
  <si>
    <t>・11月月案作成　園内研修
・教材研究と実践計画</t>
    <rPh sb="3" eb="4">
      <t>ガツ</t>
    </rPh>
    <rPh sb="4" eb="5">
      <t>ゲツ</t>
    </rPh>
    <rPh sb="5" eb="6">
      <t>アン</t>
    </rPh>
    <rPh sb="6" eb="8">
      <t>サクセイ</t>
    </rPh>
    <rPh sb="9" eb="11">
      <t>エンナイ</t>
    </rPh>
    <rPh sb="11" eb="13">
      <t>ケンシュウ</t>
    </rPh>
    <rPh sb="15" eb="17">
      <t>キョウザイ</t>
    </rPh>
    <rPh sb="17" eb="19">
      <t>ケンキュウ</t>
    </rPh>
    <rPh sb="20" eb="22">
      <t>ジッセン</t>
    </rPh>
    <rPh sb="22" eb="24">
      <t>ケイカク</t>
    </rPh>
    <phoneticPr fontId="1"/>
  </si>
  <si>
    <t>・11月月案作成　園内研修
・キリスト教保育研修に参加
・園長設置者研修</t>
    <rPh sb="3" eb="4">
      <t>ガツ</t>
    </rPh>
    <rPh sb="4" eb="5">
      <t>ゲツ</t>
    </rPh>
    <rPh sb="5" eb="6">
      <t>アン</t>
    </rPh>
    <rPh sb="6" eb="8">
      <t>サクセイ</t>
    </rPh>
    <rPh sb="9" eb="11">
      <t>エンナイ</t>
    </rPh>
    <rPh sb="11" eb="13">
      <t>ケンシュウ</t>
    </rPh>
    <rPh sb="19" eb="20">
      <t>キョウ</t>
    </rPh>
    <rPh sb="20" eb="22">
      <t>ホイク</t>
    </rPh>
    <rPh sb="22" eb="24">
      <t>ケンシュウ</t>
    </rPh>
    <rPh sb="25" eb="27">
      <t>サンカ</t>
    </rPh>
    <rPh sb="29" eb="31">
      <t>エンチョウ</t>
    </rPh>
    <rPh sb="31" eb="33">
      <t>セッチ</t>
    </rPh>
    <rPh sb="33" eb="34">
      <t>シャ</t>
    </rPh>
    <rPh sb="34" eb="36">
      <t>ケンシュウ</t>
    </rPh>
    <phoneticPr fontId="1"/>
  </si>
  <si>
    <t>全職員　及び　１号２号担当教諭で参加できるもの</t>
    <rPh sb="0" eb="3">
      <t>ゼンショクイン</t>
    </rPh>
    <rPh sb="4" eb="5">
      <t>オヨ</t>
    </rPh>
    <rPh sb="8" eb="9">
      <t>ゴウ</t>
    </rPh>
    <rPh sb="10" eb="11">
      <t>ゴウ</t>
    </rPh>
    <rPh sb="11" eb="13">
      <t>タントウ</t>
    </rPh>
    <rPh sb="13" eb="15">
      <t>キョウユ</t>
    </rPh>
    <rPh sb="16" eb="18">
      <t>サンカ</t>
    </rPh>
    <phoneticPr fontId="1"/>
  </si>
  <si>
    <t>・1月月案作成　
・2学期の評価反省
・冬季長期休業の預かり保育予定表
・個人記録のまとめ</t>
    <rPh sb="2" eb="3">
      <t>ガツ</t>
    </rPh>
    <rPh sb="3" eb="4">
      <t>ゲツ</t>
    </rPh>
    <rPh sb="4" eb="5">
      <t>アン</t>
    </rPh>
    <rPh sb="5" eb="7">
      <t>サクセイ</t>
    </rPh>
    <rPh sb="11" eb="13">
      <t>ガッキ</t>
    </rPh>
    <rPh sb="14" eb="16">
      <t>ヒョウカ</t>
    </rPh>
    <rPh sb="16" eb="18">
      <t>ハンセイ</t>
    </rPh>
    <rPh sb="20" eb="22">
      <t>トウキ</t>
    </rPh>
    <rPh sb="22" eb="24">
      <t>チョウキ</t>
    </rPh>
    <rPh sb="24" eb="26">
      <t>キュウギョウ</t>
    </rPh>
    <rPh sb="27" eb="28">
      <t>アズ</t>
    </rPh>
    <rPh sb="30" eb="32">
      <t>ホイク</t>
    </rPh>
    <rPh sb="32" eb="35">
      <t>ヨテイヒョウ</t>
    </rPh>
    <rPh sb="37" eb="39">
      <t>コジン</t>
    </rPh>
    <rPh sb="39" eb="41">
      <t>キロク</t>
    </rPh>
    <phoneticPr fontId="1"/>
  </si>
  <si>
    <t>全職員
園長
副園長
主幹教諭</t>
    <rPh sb="0" eb="3">
      <t>ゼンショクイン</t>
    </rPh>
    <rPh sb="4" eb="6">
      <t>エンチョウ</t>
    </rPh>
    <rPh sb="7" eb="10">
      <t>フクエンチョウ</t>
    </rPh>
    <rPh sb="11" eb="12">
      <t>シュ</t>
    </rPh>
    <rPh sb="12" eb="13">
      <t>カン</t>
    </rPh>
    <rPh sb="13" eb="15">
      <t>キョウユ</t>
    </rPh>
    <phoneticPr fontId="1"/>
  </si>
  <si>
    <t>・3学期保育計画作成及び2月月案作成
・個々の育ちを確認報告連絡会
・群私教職員全体研修</t>
    <rPh sb="2" eb="4">
      <t>ガッキ</t>
    </rPh>
    <rPh sb="4" eb="6">
      <t>ホイク</t>
    </rPh>
    <rPh sb="6" eb="8">
      <t>ケイカク</t>
    </rPh>
    <rPh sb="8" eb="10">
      <t>サクセイ</t>
    </rPh>
    <rPh sb="10" eb="11">
      <t>オヨ</t>
    </rPh>
    <rPh sb="13" eb="14">
      <t>ガツ</t>
    </rPh>
    <rPh sb="14" eb="15">
      <t>ゲツ</t>
    </rPh>
    <rPh sb="15" eb="16">
      <t>アン</t>
    </rPh>
    <rPh sb="16" eb="18">
      <t>サクセイ</t>
    </rPh>
    <rPh sb="20" eb="22">
      <t>ココ</t>
    </rPh>
    <rPh sb="23" eb="24">
      <t>ソダ</t>
    </rPh>
    <rPh sb="26" eb="28">
      <t>カクニン</t>
    </rPh>
    <rPh sb="28" eb="30">
      <t>ホウコク</t>
    </rPh>
    <rPh sb="30" eb="33">
      <t>レンラクカイ</t>
    </rPh>
    <rPh sb="35" eb="36">
      <t>グン</t>
    </rPh>
    <rPh sb="36" eb="37">
      <t>ワタシ</t>
    </rPh>
    <rPh sb="37" eb="39">
      <t>キョウショク</t>
    </rPh>
    <rPh sb="39" eb="40">
      <t>イン</t>
    </rPh>
    <rPh sb="40" eb="42">
      <t>ゼンタイ</t>
    </rPh>
    <rPh sb="42" eb="44">
      <t>ケンシュウ</t>
    </rPh>
    <phoneticPr fontId="1"/>
  </si>
  <si>
    <t>全職員
３歳以上の担任保育教諭　</t>
    <rPh sb="0" eb="3">
      <t>ゼンショクイン</t>
    </rPh>
    <rPh sb="5" eb="8">
      <t>サイイジョウ</t>
    </rPh>
    <rPh sb="9" eb="11">
      <t>タンニン</t>
    </rPh>
    <rPh sb="11" eb="13">
      <t>ホイク</t>
    </rPh>
    <rPh sb="13" eb="15">
      <t>キョウユ</t>
    </rPh>
    <phoneticPr fontId="1"/>
  </si>
  <si>
    <t>・3月月案作成
・就学に向けて幼少連携
・次年度年間行事予定表の立案
・園長設置者研修</t>
    <rPh sb="2" eb="3">
      <t>ガツ</t>
    </rPh>
    <rPh sb="3" eb="4">
      <t>ゲツ</t>
    </rPh>
    <rPh sb="4" eb="5">
      <t>アン</t>
    </rPh>
    <rPh sb="5" eb="7">
      <t>サクセイ</t>
    </rPh>
    <rPh sb="9" eb="11">
      <t>シュウガク</t>
    </rPh>
    <rPh sb="12" eb="13">
      <t>ム</t>
    </rPh>
    <rPh sb="15" eb="17">
      <t>ヨウショウ</t>
    </rPh>
    <rPh sb="17" eb="19">
      <t>レンケイ</t>
    </rPh>
    <rPh sb="21" eb="24">
      <t>ジネンド</t>
    </rPh>
    <rPh sb="24" eb="26">
      <t>ネンカン</t>
    </rPh>
    <rPh sb="26" eb="28">
      <t>ギョウジ</t>
    </rPh>
    <rPh sb="28" eb="31">
      <t>ヨテイヒョウ</t>
    </rPh>
    <rPh sb="32" eb="34">
      <t>リツアン</t>
    </rPh>
    <rPh sb="36" eb="38">
      <t>エンチョウ</t>
    </rPh>
    <rPh sb="38" eb="40">
      <t>セッチ</t>
    </rPh>
    <rPh sb="40" eb="41">
      <t>シャ</t>
    </rPh>
    <rPh sb="41" eb="43">
      <t>ケンシュウ</t>
    </rPh>
    <phoneticPr fontId="1"/>
  </si>
  <si>
    <t>全職員
園長
年長児担任　</t>
    <rPh sb="0" eb="3">
      <t>ゼンショクイン</t>
    </rPh>
    <rPh sb="4" eb="6">
      <t>エンチョウ</t>
    </rPh>
    <rPh sb="7" eb="9">
      <t>ネンチョウ</t>
    </rPh>
    <rPh sb="9" eb="10">
      <t>ジ</t>
    </rPh>
    <rPh sb="10" eb="12">
      <t>タンニン</t>
    </rPh>
    <phoneticPr fontId="1"/>
  </si>
  <si>
    <t>・4月月案作成
・就学に向けて幼少連携
・個人記録のまとめ
・指導要録の記入と確認</t>
    <rPh sb="2" eb="3">
      <t>ガツ</t>
    </rPh>
    <rPh sb="3" eb="4">
      <t>ゲツ</t>
    </rPh>
    <rPh sb="4" eb="5">
      <t>アン</t>
    </rPh>
    <rPh sb="5" eb="7">
      <t>サクセイ</t>
    </rPh>
    <rPh sb="9" eb="11">
      <t>シュウガク</t>
    </rPh>
    <rPh sb="12" eb="13">
      <t>ム</t>
    </rPh>
    <rPh sb="15" eb="17">
      <t>ヨウショウ</t>
    </rPh>
    <rPh sb="17" eb="19">
      <t>レンケイ</t>
    </rPh>
    <rPh sb="21" eb="23">
      <t>コジン</t>
    </rPh>
    <rPh sb="23" eb="25">
      <t>キロク</t>
    </rPh>
    <rPh sb="31" eb="33">
      <t>シドウ</t>
    </rPh>
    <rPh sb="33" eb="35">
      <t>ヨウロク</t>
    </rPh>
    <rPh sb="36" eb="38">
      <t>キニュウ</t>
    </rPh>
    <rPh sb="39" eb="41">
      <t>カクニン</t>
    </rPh>
    <phoneticPr fontId="1"/>
  </si>
  <si>
    <t>全職員
副園長
主幹教諭
年長児担任</t>
    <rPh sb="0" eb="3">
      <t>ゼンショクイン</t>
    </rPh>
    <rPh sb="4" eb="5">
      <t>フク</t>
    </rPh>
    <rPh sb="5" eb="7">
      <t>エンチョウ</t>
    </rPh>
    <rPh sb="8" eb="9">
      <t>シュ</t>
    </rPh>
    <rPh sb="9" eb="10">
      <t>カン</t>
    </rPh>
    <rPh sb="10" eb="12">
      <t>キョウユ</t>
    </rPh>
    <rPh sb="13" eb="15">
      <t>ネンチョウ</t>
    </rPh>
    <rPh sb="15" eb="16">
      <t>ジ</t>
    </rPh>
    <rPh sb="16" eb="18">
      <t>タンニン</t>
    </rPh>
    <phoneticPr fontId="1"/>
  </si>
  <si>
    <t>１ 親子の集いの広場事業　　　</t>
    <phoneticPr fontId="1"/>
  </si>
  <si>
    <t>２ 教育・保育相談事業</t>
    <phoneticPr fontId="1"/>
  </si>
  <si>
    <t>８ その他（　　　　　　　　　　　　　　　　　　　　　　　）</t>
    <phoneticPr fontId="1"/>
  </si>
  <si>
    <t>つくしんぼクラブ</t>
    <phoneticPr fontId="1"/>
  </si>
  <si>
    <t>地域の幼児が集団生活を体験し安全に遊べる場所を提供するとともに、その保護者がほかの保護者との交流などを行う場所を開設する事業。</t>
    <rPh sb="0" eb="2">
      <t>チイキ</t>
    </rPh>
    <rPh sb="3" eb="5">
      <t>ヨウジ</t>
    </rPh>
    <rPh sb="6" eb="8">
      <t>シュウダン</t>
    </rPh>
    <rPh sb="8" eb="10">
      <t>セイカツ</t>
    </rPh>
    <rPh sb="11" eb="13">
      <t>タイケン</t>
    </rPh>
    <rPh sb="14" eb="16">
      <t>アンゼン</t>
    </rPh>
    <rPh sb="17" eb="18">
      <t>アソ</t>
    </rPh>
    <rPh sb="20" eb="22">
      <t>バショ</t>
    </rPh>
    <rPh sb="23" eb="25">
      <t>テイキョウ</t>
    </rPh>
    <rPh sb="34" eb="37">
      <t>ホゴシャ</t>
    </rPh>
    <rPh sb="41" eb="44">
      <t>ホゴシャ</t>
    </rPh>
    <rPh sb="46" eb="48">
      <t>コウリュウ</t>
    </rPh>
    <rPh sb="51" eb="52">
      <t>オコナ</t>
    </rPh>
    <rPh sb="53" eb="55">
      <t>バショ</t>
    </rPh>
    <rPh sb="56" eb="58">
      <t>カイセツ</t>
    </rPh>
    <rPh sb="60" eb="62">
      <t>ジギョウ</t>
    </rPh>
    <phoneticPr fontId="1"/>
  </si>
  <si>
    <t>対　　象</t>
    <phoneticPr fontId="1"/>
  </si>
  <si>
    <t>就学前の子供とその保護者</t>
    <rPh sb="0" eb="3">
      <t>シュウガクマエ</t>
    </rPh>
    <rPh sb="4" eb="6">
      <t>コドモ</t>
    </rPh>
    <rPh sb="9" eb="12">
      <t>ホゴシャ</t>
    </rPh>
    <phoneticPr fontId="1"/>
  </si>
  <si>
    <t>4月～3月までの園で指定する日　　月2回</t>
    <rPh sb="1" eb="2">
      <t>ガツ</t>
    </rPh>
    <rPh sb="5" eb="6">
      <t>エン</t>
    </rPh>
    <rPh sb="7" eb="9">
      <t>シテイ</t>
    </rPh>
    <rPh sb="11" eb="12">
      <t>ヒ</t>
    </rPh>
    <rPh sb="14" eb="15">
      <t>ツキ</t>
    </rPh>
    <rPh sb="16" eb="17">
      <t>カイ</t>
    </rPh>
    <phoneticPr fontId="1"/>
  </si>
  <si>
    <t>園生活を体験する内容とし、簡単な製作物やリトミックなど親子で体を動かして遊ぶ。</t>
    <rPh sb="0" eb="1">
      <t>エン</t>
    </rPh>
    <rPh sb="1" eb="3">
      <t>セイカツ</t>
    </rPh>
    <rPh sb="4" eb="6">
      <t>タイケン</t>
    </rPh>
    <rPh sb="8" eb="10">
      <t>ナイヨウ</t>
    </rPh>
    <rPh sb="13" eb="15">
      <t>カンタン</t>
    </rPh>
    <rPh sb="16" eb="18">
      <t>セイサク</t>
    </rPh>
    <rPh sb="18" eb="19">
      <t>ブツ</t>
    </rPh>
    <rPh sb="27" eb="29">
      <t>オヤコ</t>
    </rPh>
    <rPh sb="30" eb="31">
      <t>カラダ</t>
    </rPh>
    <rPh sb="32" eb="33">
      <t>ウゴ</t>
    </rPh>
    <rPh sb="36" eb="37">
      <t>アソ</t>
    </rPh>
    <phoneticPr fontId="1"/>
  </si>
  <si>
    <t>園庭、ホールなど</t>
    <rPh sb="0" eb="2">
      <t>エンテイ</t>
    </rPh>
    <phoneticPr fontId="1"/>
  </si>
  <si>
    <t>主任</t>
    <rPh sb="0" eb="2">
      <t>シュニン</t>
    </rPh>
    <phoneticPr fontId="1"/>
  </si>
  <si>
    <t>教諭</t>
    <rPh sb="0" eb="2">
      <t>キョウユ</t>
    </rPh>
    <phoneticPr fontId="1"/>
  </si>
  <si>
    <t>金子　恵子</t>
    <rPh sb="0" eb="2">
      <t>カネコ</t>
    </rPh>
    <rPh sb="3" eb="5">
      <t>ケイコ</t>
    </rPh>
    <phoneticPr fontId="1"/>
  </si>
  <si>
    <t>清水　裕夏</t>
    <rPh sb="0" eb="1">
      <t>シミズユカ</t>
    </rPh>
    <rPh sb="3" eb="4">
      <t>ユウ</t>
    </rPh>
    <rPh sb="4" eb="5">
      <t>ナツ</t>
    </rPh>
    <phoneticPr fontId="1"/>
  </si>
  <si>
    <t>勤務形態</t>
    <phoneticPr fontId="1"/>
  </si>
  <si>
    <t>幼2種</t>
    <rPh sb="0" eb="1">
      <t>ヨウ</t>
    </rPh>
    <rPh sb="2" eb="3">
      <t>シュ</t>
    </rPh>
    <phoneticPr fontId="1"/>
  </si>
  <si>
    <t>幼2種、保育士</t>
    <rPh sb="0" eb="1">
      <t>ヨウ</t>
    </rPh>
    <rPh sb="2" eb="3">
      <t>シュ</t>
    </rPh>
    <rPh sb="4" eb="7">
      <t>ホイクシ</t>
    </rPh>
    <phoneticPr fontId="1"/>
  </si>
  <si>
    <t>30年</t>
    <rPh sb="2" eb="3">
      <t>ネン</t>
    </rPh>
    <phoneticPr fontId="1"/>
  </si>
  <si>
    <t>チラシ、園だより、HP、ポスター</t>
    <rPh sb="4" eb="5">
      <t>エン</t>
    </rPh>
    <phoneticPr fontId="1"/>
  </si>
  <si>
    <t>地域の人材や
社会資源との連携</t>
    <phoneticPr fontId="1"/>
  </si>
  <si>
    <t>地域の施設・機関・ボランティアと連携、活用する</t>
    <rPh sb="0" eb="2">
      <t>チイキ</t>
    </rPh>
    <rPh sb="3" eb="5">
      <t>シセツ</t>
    </rPh>
    <rPh sb="6" eb="8">
      <t>キカン</t>
    </rPh>
    <rPh sb="16" eb="18">
      <t>レンケイ</t>
    </rPh>
    <rPh sb="19" eb="21">
      <t>カツヨウ</t>
    </rPh>
    <phoneticPr fontId="1"/>
  </si>
  <si>
    <t>（別紙８）</t>
    <phoneticPr fontId="1"/>
  </si>
  <si>
    <t>施設名</t>
    <phoneticPr fontId="1"/>
  </si>
  <si>
    <t>１ 親子の集いの広場事業　　　</t>
    <phoneticPr fontId="1"/>
  </si>
  <si>
    <t>２ 教育・保育相談事業</t>
    <phoneticPr fontId="1"/>
  </si>
  <si>
    <t>３ 育児支援家庭訪問事業　　　　</t>
    <phoneticPr fontId="1"/>
  </si>
  <si>
    <t>８ その他（　　　　　　園庭園舎開放事業　　　　　　　）</t>
    <rPh sb="12" eb="20">
      <t>エンテイエンシャカイホウジギョウ</t>
    </rPh>
    <phoneticPr fontId="1"/>
  </si>
  <si>
    <t>冒険遊び場プレイフォレスト</t>
    <rPh sb="0" eb="3">
      <t>ボウケンアソ</t>
    </rPh>
    <rPh sb="4" eb="5">
      <t>バ</t>
    </rPh>
    <phoneticPr fontId="1"/>
  </si>
  <si>
    <t>乳幼児から大人まで自由に参加でき、子ども達が思いっきり体を動かして遊べる場所の提供。保護者同士の親交を深め子育てに関する情報交換の場とする。</t>
    <rPh sb="0" eb="3">
      <t>ニュウヨウジ</t>
    </rPh>
    <rPh sb="5" eb="7">
      <t>オトナ</t>
    </rPh>
    <rPh sb="9" eb="11">
      <t>ジユウ</t>
    </rPh>
    <rPh sb="12" eb="14">
      <t>サンカ</t>
    </rPh>
    <rPh sb="17" eb="18">
      <t>コ</t>
    </rPh>
    <rPh sb="20" eb="21">
      <t>タチ</t>
    </rPh>
    <rPh sb="22" eb="23">
      <t>オモ</t>
    </rPh>
    <rPh sb="27" eb="28">
      <t>カラダ</t>
    </rPh>
    <rPh sb="29" eb="30">
      <t>ウゴ</t>
    </rPh>
    <rPh sb="33" eb="34">
      <t>アソ</t>
    </rPh>
    <rPh sb="36" eb="38">
      <t>バショ</t>
    </rPh>
    <rPh sb="39" eb="41">
      <t>テイキョウ</t>
    </rPh>
    <rPh sb="42" eb="45">
      <t>ホゴシャ</t>
    </rPh>
    <rPh sb="45" eb="47">
      <t>ドウシ</t>
    </rPh>
    <rPh sb="48" eb="50">
      <t>シンコウ</t>
    </rPh>
    <rPh sb="51" eb="52">
      <t>フカ</t>
    </rPh>
    <rPh sb="53" eb="55">
      <t>コソダ</t>
    </rPh>
    <rPh sb="57" eb="58">
      <t>カン</t>
    </rPh>
    <rPh sb="60" eb="62">
      <t>ジョウホウ</t>
    </rPh>
    <rPh sb="62" eb="64">
      <t>コウカン</t>
    </rPh>
    <rPh sb="65" eb="66">
      <t>バ</t>
    </rPh>
    <phoneticPr fontId="1"/>
  </si>
  <si>
    <t>対　　象</t>
    <phoneticPr fontId="1"/>
  </si>
  <si>
    <t>乳児から大人まで</t>
    <rPh sb="0" eb="2">
      <t>ニュウジ</t>
    </rPh>
    <rPh sb="4" eb="6">
      <t>オトナ</t>
    </rPh>
    <phoneticPr fontId="1"/>
  </si>
  <si>
    <t>年間を通して、4月～3月までの第2第4土曜日</t>
    <rPh sb="0" eb="1">
      <t>ネンカン</t>
    </rPh>
    <rPh sb="1" eb="2">
      <t>トオ</t>
    </rPh>
    <rPh sb="6" eb="7">
      <t>ガツ</t>
    </rPh>
    <rPh sb="9" eb="10">
      <t>ガツ</t>
    </rPh>
    <rPh sb="13" eb="14">
      <t>ダイ</t>
    </rPh>
    <rPh sb="15" eb="16">
      <t>ダイ</t>
    </rPh>
    <rPh sb="17" eb="20">
      <t>ドヨウビ</t>
    </rPh>
    <phoneticPr fontId="1"/>
  </si>
  <si>
    <t>遊び場プレイフォレストとして乳児から大人までが思い切り自然保護や自然体験を通して学びの場や遊ぶ場所の提供。学生がプレイリーダーとして子ども達と関わる。</t>
    <rPh sb="0" eb="1">
      <t>アソ</t>
    </rPh>
    <rPh sb="2" eb="3">
      <t>バ</t>
    </rPh>
    <rPh sb="14" eb="16">
      <t>ニュウジ</t>
    </rPh>
    <rPh sb="18" eb="20">
      <t>オトナ</t>
    </rPh>
    <rPh sb="23" eb="24">
      <t>オモ</t>
    </rPh>
    <rPh sb="25" eb="26">
      <t>キ</t>
    </rPh>
    <rPh sb="27" eb="29">
      <t>シゼン</t>
    </rPh>
    <rPh sb="29" eb="31">
      <t>ホゴ</t>
    </rPh>
    <rPh sb="32" eb="34">
      <t>シゼン</t>
    </rPh>
    <rPh sb="34" eb="36">
      <t>タイケン</t>
    </rPh>
    <rPh sb="37" eb="38">
      <t>トオ</t>
    </rPh>
    <rPh sb="40" eb="41">
      <t>マナ</t>
    </rPh>
    <rPh sb="43" eb="44">
      <t>バ</t>
    </rPh>
    <rPh sb="45" eb="46">
      <t>アソ</t>
    </rPh>
    <rPh sb="47" eb="49">
      <t>バショ</t>
    </rPh>
    <rPh sb="50" eb="52">
      <t>テイキョウ</t>
    </rPh>
    <rPh sb="53" eb="55">
      <t>ガクセイ</t>
    </rPh>
    <rPh sb="66" eb="67">
      <t>コ</t>
    </rPh>
    <rPh sb="69" eb="70">
      <t>タチ</t>
    </rPh>
    <rPh sb="71" eb="72">
      <t>カカ</t>
    </rPh>
    <phoneticPr fontId="1"/>
  </si>
  <si>
    <t>木の実幼稚園野外活動施設遊びの森キャンプ場を使用。</t>
    <rPh sb="0" eb="1">
      <t>コ</t>
    </rPh>
    <rPh sb="2" eb="6">
      <t>ミヨウチエン</t>
    </rPh>
    <rPh sb="6" eb="8">
      <t>ヤガイ</t>
    </rPh>
    <rPh sb="8" eb="10">
      <t>カツドウ</t>
    </rPh>
    <rPh sb="10" eb="12">
      <t>シセツ</t>
    </rPh>
    <rPh sb="12" eb="13">
      <t>アソ</t>
    </rPh>
    <rPh sb="15" eb="16">
      <t>モリ</t>
    </rPh>
    <rPh sb="20" eb="21">
      <t>ジョウ</t>
    </rPh>
    <rPh sb="22" eb="24">
      <t>シヨウ</t>
    </rPh>
    <phoneticPr fontId="1"/>
  </si>
  <si>
    <t>利　用　料</t>
    <phoneticPr fontId="1"/>
  </si>
  <si>
    <t>無料及び実費負担</t>
    <rPh sb="0" eb="2">
      <t>ムリョウ</t>
    </rPh>
    <rPh sb="2" eb="3">
      <t>オヨ</t>
    </rPh>
    <rPh sb="4" eb="6">
      <t>ジッピ</t>
    </rPh>
    <rPh sb="6" eb="8">
      <t>フタン</t>
    </rPh>
    <phoneticPr fontId="1"/>
  </si>
  <si>
    <t>勤務形態</t>
    <phoneticPr fontId="1"/>
  </si>
  <si>
    <t>有償ボランティアにて群馬大学サークルの学生にプレイリーダーとして関わってもらう。</t>
    <rPh sb="0" eb="2">
      <t>ユウショウ</t>
    </rPh>
    <rPh sb="10" eb="12">
      <t>グンマ</t>
    </rPh>
    <rPh sb="12" eb="14">
      <t>ダイガク</t>
    </rPh>
    <rPh sb="19" eb="21">
      <t>ガクセイ</t>
    </rPh>
    <rPh sb="32" eb="33">
      <t>カカ</t>
    </rPh>
    <phoneticPr fontId="1"/>
  </si>
  <si>
    <t>全国冒険遊び場協会所属　群馬大学野外研究会の学生、室沢地区棚田実行委員会と連携</t>
    <rPh sb="0" eb="2">
      <t>ゼンコク</t>
    </rPh>
    <rPh sb="2" eb="4">
      <t>ボウケン</t>
    </rPh>
    <rPh sb="4" eb="5">
      <t>アソ</t>
    </rPh>
    <rPh sb="6" eb="7">
      <t>バ</t>
    </rPh>
    <rPh sb="7" eb="9">
      <t>キョウカイ</t>
    </rPh>
    <rPh sb="9" eb="11">
      <t>ショゾク</t>
    </rPh>
    <rPh sb="12" eb="14">
      <t>グンマ</t>
    </rPh>
    <rPh sb="14" eb="16">
      <t>ダイガク</t>
    </rPh>
    <rPh sb="16" eb="18">
      <t>ヤガイ</t>
    </rPh>
    <rPh sb="18" eb="21">
      <t>ケンキュウカイ</t>
    </rPh>
    <rPh sb="22" eb="24">
      <t>ガクセイ</t>
    </rPh>
    <rPh sb="25" eb="27">
      <t>ムロサワ</t>
    </rPh>
    <rPh sb="27" eb="29">
      <t>チク</t>
    </rPh>
    <rPh sb="29" eb="31">
      <t>タナダ</t>
    </rPh>
    <rPh sb="31" eb="33">
      <t>ジッコウ</t>
    </rPh>
    <rPh sb="33" eb="36">
      <t>イインカイ</t>
    </rPh>
    <rPh sb="37" eb="39">
      <t>レンケイ</t>
    </rPh>
    <phoneticPr fontId="1"/>
  </si>
  <si>
    <t>（別紙８）</t>
    <phoneticPr fontId="1"/>
  </si>
  <si>
    <t>施設名</t>
    <phoneticPr fontId="1"/>
  </si>
  <si>
    <t>１ 親子の集いの広場事業　　　</t>
    <phoneticPr fontId="1"/>
  </si>
  <si>
    <t>２ 教育・保育相談事業</t>
    <phoneticPr fontId="1"/>
  </si>
  <si>
    <t>３ 育児支援家庭訪問事業　　　　</t>
    <phoneticPr fontId="1"/>
  </si>
  <si>
    <t>８ その他（　　　　　　　　　　　　　　　　　　　）</t>
    <phoneticPr fontId="1"/>
  </si>
  <si>
    <t>子育て相談事業</t>
    <rPh sb="0" eb="2">
      <t>コソダ</t>
    </rPh>
    <rPh sb="3" eb="5">
      <t>ソウダン</t>
    </rPh>
    <rPh sb="5" eb="7">
      <t>ジギョウ</t>
    </rPh>
    <phoneticPr fontId="1"/>
  </si>
  <si>
    <t>就学前の子供を持つ保護者が子育てや家庭生活において様々な悩みを持つことから、気軽に園にきて相談ができることで子育ての負担軽減につなげる。</t>
    <rPh sb="0" eb="3">
      <t>シュウガクマエ</t>
    </rPh>
    <rPh sb="4" eb="6">
      <t>コドモ</t>
    </rPh>
    <rPh sb="7" eb="8">
      <t>モ</t>
    </rPh>
    <rPh sb="9" eb="12">
      <t>ホゴシャ</t>
    </rPh>
    <rPh sb="13" eb="15">
      <t>コソダ</t>
    </rPh>
    <rPh sb="17" eb="19">
      <t>カテイ</t>
    </rPh>
    <rPh sb="19" eb="21">
      <t>セイカツ</t>
    </rPh>
    <rPh sb="25" eb="27">
      <t>サマザマ</t>
    </rPh>
    <rPh sb="28" eb="29">
      <t>ナヤ</t>
    </rPh>
    <rPh sb="31" eb="32">
      <t>モ</t>
    </rPh>
    <rPh sb="38" eb="40">
      <t>キガル</t>
    </rPh>
    <rPh sb="41" eb="42">
      <t>エン</t>
    </rPh>
    <rPh sb="45" eb="47">
      <t>ソウダン</t>
    </rPh>
    <rPh sb="54" eb="56">
      <t>コソダ</t>
    </rPh>
    <rPh sb="58" eb="60">
      <t>フタン</t>
    </rPh>
    <rPh sb="60" eb="62">
      <t>ケイゲン</t>
    </rPh>
    <phoneticPr fontId="1"/>
  </si>
  <si>
    <t>対　　象</t>
    <phoneticPr fontId="1"/>
  </si>
  <si>
    <t>就学前の子供を持つ保護者及び希望者</t>
    <rPh sb="0" eb="3">
      <t>シュウガクマエ</t>
    </rPh>
    <rPh sb="4" eb="6">
      <t>コドモ</t>
    </rPh>
    <rPh sb="7" eb="8">
      <t>モ</t>
    </rPh>
    <rPh sb="9" eb="12">
      <t>ホゴシャ</t>
    </rPh>
    <rPh sb="12" eb="13">
      <t>オヨ</t>
    </rPh>
    <rPh sb="14" eb="17">
      <t>キボウシャ</t>
    </rPh>
    <phoneticPr fontId="1"/>
  </si>
  <si>
    <t>4月～3月、月曜　火曜　木曜　金曜</t>
    <rPh sb="0" eb="1">
      <t>ガツ</t>
    </rPh>
    <rPh sb="3" eb="4">
      <t>ガツ</t>
    </rPh>
    <rPh sb="5" eb="6">
      <t>ツキ</t>
    </rPh>
    <rPh sb="6" eb="7">
      <t>ゲツ</t>
    </rPh>
    <rPh sb="7" eb="8">
      <t>ヨウ</t>
    </rPh>
    <rPh sb="9" eb="11">
      <t>カヨウ</t>
    </rPh>
    <rPh sb="12" eb="13">
      <t>モク</t>
    </rPh>
    <rPh sb="13" eb="14">
      <t>ヨウ</t>
    </rPh>
    <rPh sb="15" eb="16">
      <t>キン</t>
    </rPh>
    <rPh sb="16" eb="17">
      <t>ヨウ</t>
    </rPh>
    <phoneticPr fontId="1"/>
  </si>
  <si>
    <t>園長、又は副園長が保護者の子育てに関する悩みや相談を受けアドバイスを行う。</t>
    <rPh sb="0" eb="2">
      <t>エンチョウ</t>
    </rPh>
    <rPh sb="3" eb="4">
      <t>マタ</t>
    </rPh>
    <rPh sb="5" eb="8">
      <t>フクエンチョウ</t>
    </rPh>
    <rPh sb="9" eb="12">
      <t>ホゴシャ</t>
    </rPh>
    <rPh sb="13" eb="15">
      <t>コソダ</t>
    </rPh>
    <rPh sb="17" eb="18">
      <t>カン</t>
    </rPh>
    <rPh sb="20" eb="21">
      <t>ナヤ</t>
    </rPh>
    <rPh sb="23" eb="25">
      <t>ソウダン</t>
    </rPh>
    <rPh sb="26" eb="27">
      <t>ウ</t>
    </rPh>
    <rPh sb="34" eb="35">
      <t>オコ</t>
    </rPh>
    <phoneticPr fontId="1"/>
  </si>
  <si>
    <t>相談室にて実施</t>
    <rPh sb="0" eb="3">
      <t>ソウダンシツ</t>
    </rPh>
    <rPh sb="5" eb="7">
      <t>ジッシ</t>
    </rPh>
    <phoneticPr fontId="1"/>
  </si>
  <si>
    <t>利　用　料</t>
    <phoneticPr fontId="1"/>
  </si>
  <si>
    <t>勤務形態</t>
    <phoneticPr fontId="1"/>
  </si>
  <si>
    <t>地域の施設・機関・ボランティアと連携、活用する。</t>
    <rPh sb="0" eb="2">
      <t>チイキ</t>
    </rPh>
    <rPh sb="3" eb="5">
      <t>シセツ</t>
    </rPh>
    <rPh sb="6" eb="8">
      <t>キカン</t>
    </rPh>
    <rPh sb="16" eb="18">
      <t>レンケイ</t>
    </rPh>
    <rPh sb="19" eb="21">
      <t>カツヨウ</t>
    </rPh>
    <phoneticPr fontId="1"/>
  </si>
  <si>
    <t>親子集いの広場事業：2回　　教育・保育相談事業：随時
子育てボランティアの育成支援行事：2～3回</t>
    <rPh sb="0" eb="1">
      <t>オヤコ</t>
    </rPh>
    <rPh sb="1" eb="2">
      <t>ツド</t>
    </rPh>
    <rPh sb="4" eb="6">
      <t>ヒロバ</t>
    </rPh>
    <rPh sb="6" eb="8">
      <t>ジギョウ</t>
    </rPh>
    <rPh sb="10" eb="11">
      <t>カイ</t>
    </rPh>
    <rPh sb="13" eb="15">
      <t>キョウイク</t>
    </rPh>
    <rPh sb="16" eb="18">
      <t>ホイク</t>
    </rPh>
    <rPh sb="18" eb="20">
      <t>ソウダン</t>
    </rPh>
    <rPh sb="20" eb="22">
      <t>ジギョウ</t>
    </rPh>
    <rPh sb="23" eb="25">
      <t>ズイジ</t>
    </rPh>
    <rPh sb="26" eb="28">
      <t>コソダ</t>
    </rPh>
    <rPh sb="36" eb="38">
      <t>イクセイ</t>
    </rPh>
    <rPh sb="38" eb="40">
      <t>シエン</t>
    </rPh>
    <rPh sb="40" eb="42">
      <t>ギョウジ</t>
    </rPh>
    <rPh sb="46" eb="47">
      <t>カイ</t>
    </rPh>
    <phoneticPr fontId="1"/>
  </si>
  <si>
    <t>親子集いの広場事業：2回　　教育・保育相談事業：随時
子育てボランティアの育成支援行事：2～3回</t>
    <rPh sb="0" eb="1">
      <t>オヤコ</t>
    </rPh>
    <rPh sb="1" eb="2">
      <t>ツド</t>
    </rPh>
    <rPh sb="4" eb="6">
      <t>ヒロバ</t>
    </rPh>
    <rPh sb="6" eb="8">
      <t>ジギョウ</t>
    </rPh>
    <rPh sb="10" eb="11">
      <t>カイ</t>
    </rPh>
    <rPh sb="13" eb="15">
      <t>キョウイク</t>
    </rPh>
    <rPh sb="16" eb="18">
      <t>ホイク</t>
    </rPh>
    <rPh sb="18" eb="20">
      <t>ソウダン</t>
    </rPh>
    <rPh sb="20" eb="22">
      <t>ジギョウ</t>
    </rPh>
    <rPh sb="23" eb="25">
      <t>ズイジ</t>
    </rPh>
    <rPh sb="26" eb="28">
      <t>コソダ</t>
    </rPh>
    <rPh sb="36" eb="38">
      <t>イクセイ</t>
    </rPh>
    <rPh sb="38" eb="40">
      <t>シエン</t>
    </rPh>
    <rPh sb="40" eb="42">
      <t>ギョウジ</t>
    </rPh>
    <phoneticPr fontId="1"/>
  </si>
  <si>
    <t>認定こども園体験事業　つくしんぼクラブ（月2回）</t>
    <rPh sb="0" eb="2">
      <t>ニンテイ</t>
    </rPh>
    <rPh sb="5" eb="6">
      <t>エン</t>
    </rPh>
    <rPh sb="6" eb="8">
      <t>タイケン</t>
    </rPh>
    <rPh sb="8" eb="10">
      <t>ジギョウ</t>
    </rPh>
    <rPh sb="20" eb="21">
      <t>ツキ</t>
    </rPh>
    <rPh sb="22" eb="23">
      <t>カイ</t>
    </rPh>
    <phoneticPr fontId="1"/>
  </si>
  <si>
    <t>教育・保育相談事業（毎週）</t>
    <rPh sb="0" eb="2">
      <t>キョウイク</t>
    </rPh>
    <rPh sb="3" eb="9">
      <t>ホイクソウダンジギョウ</t>
    </rPh>
    <rPh sb="10" eb="12">
      <t>マイシュウ</t>
    </rPh>
    <phoneticPr fontId="1"/>
  </si>
  <si>
    <t>教育・保育相談事業（毎週）</t>
    <rPh sb="0" eb="2">
      <t>キョウイク</t>
    </rPh>
    <rPh sb="3" eb="5">
      <t>ホイク</t>
    </rPh>
    <rPh sb="5" eb="7">
      <t>ソウダン</t>
    </rPh>
    <rPh sb="7" eb="9">
      <t>ジギョウ</t>
    </rPh>
    <rPh sb="10" eb="12">
      <t>マイシュウ</t>
    </rPh>
    <phoneticPr fontId="1"/>
  </si>
  <si>
    <t>園庭開放事業プレイフォレスト（第2第4）</t>
    <rPh sb="0" eb="2">
      <t>エンテイ</t>
    </rPh>
    <rPh sb="2" eb="4">
      <t>カイホウ</t>
    </rPh>
    <rPh sb="4" eb="6">
      <t>ジギョウ</t>
    </rPh>
    <rPh sb="15" eb="16">
      <t>ダイ</t>
    </rPh>
    <rPh sb="17" eb="18">
      <t>ダイ</t>
    </rPh>
    <phoneticPr fontId="1"/>
  </si>
  <si>
    <t>（別紙９）</t>
    <phoneticPr fontId="1"/>
  </si>
  <si>
    <t>施設名</t>
    <phoneticPr fontId="1"/>
  </si>
  <si>
    <t>園の教育目標及び内容に関する情報
子育て支援に関する実施事業内容（利用時間と料金）</t>
    <rPh sb="0" eb="1">
      <t>エン</t>
    </rPh>
    <rPh sb="2" eb="4">
      <t>キョウイク</t>
    </rPh>
    <rPh sb="4" eb="6">
      <t>モクヒョウ</t>
    </rPh>
    <rPh sb="6" eb="7">
      <t>オヨ</t>
    </rPh>
    <rPh sb="8" eb="10">
      <t>ナイヨウ</t>
    </rPh>
    <rPh sb="11" eb="12">
      <t>カン</t>
    </rPh>
    <rPh sb="14" eb="16">
      <t>ジョウホウ</t>
    </rPh>
    <rPh sb="17" eb="19">
      <t>コソダ</t>
    </rPh>
    <rPh sb="20" eb="22">
      <t>シエン</t>
    </rPh>
    <rPh sb="23" eb="24">
      <t>カン</t>
    </rPh>
    <rPh sb="26" eb="28">
      <t>ジッシ</t>
    </rPh>
    <rPh sb="28" eb="30">
      <t>ジギョウ</t>
    </rPh>
    <rPh sb="30" eb="32">
      <t>ナイヨウ</t>
    </rPh>
    <rPh sb="33" eb="35">
      <t>リヨウ</t>
    </rPh>
    <rPh sb="35" eb="37">
      <t>ジカン</t>
    </rPh>
    <rPh sb="38" eb="40">
      <t>リョウキン</t>
    </rPh>
    <phoneticPr fontId="1"/>
  </si>
  <si>
    <t>ホームページ、チラシ、園だよりなど</t>
    <rPh sb="11" eb="12">
      <t>エン</t>
    </rPh>
    <phoneticPr fontId="1"/>
  </si>
  <si>
    <t>個人の名前、顔などが出ないよう配慮する</t>
    <rPh sb="0" eb="1">
      <t>コジン</t>
    </rPh>
    <rPh sb="2" eb="4">
      <t>ナマエ</t>
    </rPh>
    <rPh sb="5" eb="6">
      <t>カオ</t>
    </rPh>
    <rPh sb="9" eb="10">
      <t>デ</t>
    </rPh>
    <rPh sb="14" eb="16">
      <t>ハイリョ</t>
    </rPh>
    <phoneticPr fontId="1"/>
  </si>
  <si>
    <t>市が定めるもの</t>
    <phoneticPr fontId="1"/>
  </si>
  <si>
    <t>市が定めるもの</t>
    <phoneticPr fontId="1"/>
  </si>
  <si>
    <t>（１号）　主に面談
（２号・３号）市と利用調整を行う。</t>
    <rPh sb="5" eb="6">
      <t>オモ</t>
    </rPh>
    <rPh sb="7" eb="9">
      <t>メンダン</t>
    </rPh>
    <phoneticPr fontId="1"/>
  </si>
  <si>
    <t>保護者や関係機関との連携をとる</t>
    <rPh sb="0" eb="3">
      <t>ホゴシャ</t>
    </rPh>
    <rPh sb="4" eb="6">
      <t>カンケイ</t>
    </rPh>
    <rPh sb="6" eb="8">
      <t>キカン</t>
    </rPh>
    <rPh sb="10" eb="12">
      <t>レンケイ</t>
    </rPh>
    <phoneticPr fontId="1"/>
  </si>
  <si>
    <t>耐　　震</t>
    <phoneticPr fontId="1"/>
  </si>
  <si>
    <t>年２回、6月、11月の地震訓練の実施
教具の固定</t>
    <rPh sb="0" eb="1">
      <t>ネン</t>
    </rPh>
    <rPh sb="2" eb="3">
      <t>カイ</t>
    </rPh>
    <rPh sb="5" eb="6">
      <t>ガツ</t>
    </rPh>
    <rPh sb="9" eb="10">
      <t>ガツ</t>
    </rPh>
    <rPh sb="11" eb="13">
      <t>ジシン</t>
    </rPh>
    <rPh sb="13" eb="15">
      <t>クンレン</t>
    </rPh>
    <rPh sb="16" eb="18">
      <t>ジッシ</t>
    </rPh>
    <rPh sb="19" eb="21">
      <t>キョウグ</t>
    </rPh>
    <rPh sb="22" eb="24">
      <t>コテイ</t>
    </rPh>
    <phoneticPr fontId="1"/>
  </si>
  <si>
    <t>防　　災</t>
    <phoneticPr fontId="1"/>
  </si>
  <si>
    <t>年２回6月、11月の避難訓練の実施　通報訓練　消火訓練
避難経路の確認　</t>
    <rPh sb="4" eb="5">
      <t>ガツ</t>
    </rPh>
    <rPh sb="8" eb="9">
      <t>ガツ</t>
    </rPh>
    <rPh sb="10" eb="14">
      <t>ヒナンクンレン</t>
    </rPh>
    <rPh sb="15" eb="17">
      <t>ジッシ</t>
    </rPh>
    <rPh sb="18" eb="20">
      <t>ツウホウ</t>
    </rPh>
    <rPh sb="20" eb="22">
      <t>クンレン</t>
    </rPh>
    <rPh sb="23" eb="25">
      <t>ショウカ</t>
    </rPh>
    <rPh sb="25" eb="27">
      <t>クンレン</t>
    </rPh>
    <rPh sb="28" eb="30">
      <t>ヒナン</t>
    </rPh>
    <rPh sb="30" eb="32">
      <t>ケイロ</t>
    </rPh>
    <rPh sb="33" eb="35">
      <t>カクニン</t>
    </rPh>
    <phoneticPr fontId="1"/>
  </si>
  <si>
    <t>防　　犯</t>
    <phoneticPr fontId="1"/>
  </si>
  <si>
    <t>送迎の際の門番係により、安全（園児）受け渡し確保
年３回、7月、11月の交通安全教室の際に指導</t>
    <rPh sb="0" eb="1">
      <t>ソウゲイ</t>
    </rPh>
    <rPh sb="2" eb="3">
      <t>サイ</t>
    </rPh>
    <rPh sb="4" eb="6">
      <t>モンバン</t>
    </rPh>
    <rPh sb="6" eb="7">
      <t>ガカリ</t>
    </rPh>
    <rPh sb="11" eb="13">
      <t>アンゼン</t>
    </rPh>
    <rPh sb="14" eb="16">
      <t>エンジ</t>
    </rPh>
    <rPh sb="18" eb="19">
      <t>ウ</t>
    </rPh>
    <rPh sb="20" eb="21">
      <t>ワタ</t>
    </rPh>
    <rPh sb="22" eb="24">
      <t>カクホ</t>
    </rPh>
    <rPh sb="25" eb="26">
      <t>ネン</t>
    </rPh>
    <rPh sb="27" eb="28">
      <t>カイ</t>
    </rPh>
    <rPh sb="30" eb="31">
      <t>ガツ</t>
    </rPh>
    <rPh sb="34" eb="35">
      <t>ガツ</t>
    </rPh>
    <rPh sb="36" eb="38">
      <t>コウツウ</t>
    </rPh>
    <rPh sb="38" eb="40">
      <t>アンゼン</t>
    </rPh>
    <rPh sb="40" eb="42">
      <t>キョウシツ</t>
    </rPh>
    <rPh sb="43" eb="44">
      <t>サイ</t>
    </rPh>
    <rPh sb="45" eb="47">
      <t>シドウ</t>
    </rPh>
    <phoneticPr fontId="1"/>
  </si>
  <si>
    <t>施設内外の整備、用具等の衛生管理に努める。</t>
    <rPh sb="0" eb="1">
      <t>シセツ</t>
    </rPh>
    <rPh sb="1" eb="2">
      <t>ナイ</t>
    </rPh>
    <rPh sb="2" eb="3">
      <t>ガイ</t>
    </rPh>
    <rPh sb="4" eb="6">
      <t>セイビ</t>
    </rPh>
    <rPh sb="8" eb="11">
      <t>ヨウグトウ</t>
    </rPh>
    <rPh sb="12" eb="14">
      <t>エイセイ</t>
    </rPh>
    <rPh sb="14" eb="16">
      <t>カンリ</t>
    </rPh>
    <rPh sb="17" eb="18">
      <t>ツト</t>
    </rPh>
    <phoneticPr fontId="1"/>
  </si>
  <si>
    <t>園児</t>
    <phoneticPr fontId="1"/>
  </si>
  <si>
    <t>学校医により入園前に1回、5月に実施、年2回の内科、歯科、耳鼻科検診、学期に1回身体測定実施</t>
    <rPh sb="0" eb="2">
      <t>ガッコウ</t>
    </rPh>
    <rPh sb="2" eb="3">
      <t>イ</t>
    </rPh>
    <rPh sb="6" eb="8">
      <t>ニュウエン</t>
    </rPh>
    <rPh sb="8" eb="9">
      <t>マエ</t>
    </rPh>
    <rPh sb="10" eb="12">
      <t>イッカイ</t>
    </rPh>
    <rPh sb="14" eb="15">
      <t>ガツ</t>
    </rPh>
    <rPh sb="16" eb="18">
      <t>ジッシ</t>
    </rPh>
    <rPh sb="19" eb="20">
      <t>ネン</t>
    </rPh>
    <rPh sb="21" eb="22">
      <t>カイ</t>
    </rPh>
    <rPh sb="23" eb="25">
      <t>ナイカ</t>
    </rPh>
    <rPh sb="26" eb="28">
      <t>シカ</t>
    </rPh>
    <rPh sb="29" eb="32">
      <t>ジビカ</t>
    </rPh>
    <rPh sb="32" eb="34">
      <t>ケンシン</t>
    </rPh>
    <rPh sb="35" eb="37">
      <t>ガッキ</t>
    </rPh>
    <rPh sb="39" eb="40">
      <t>カイ</t>
    </rPh>
    <rPh sb="40" eb="42">
      <t>シンタイ</t>
    </rPh>
    <rPh sb="42" eb="44">
      <t>ソクテイ</t>
    </rPh>
    <rPh sb="44" eb="46">
      <t>ジッシ</t>
    </rPh>
    <phoneticPr fontId="1"/>
  </si>
  <si>
    <t>職員</t>
    <phoneticPr fontId="1"/>
  </si>
  <si>
    <t>年1回6月実施</t>
    <rPh sb="0" eb="1">
      <t>ネン</t>
    </rPh>
    <rPh sb="2" eb="3">
      <t>カイ</t>
    </rPh>
    <rPh sb="4" eb="5">
      <t>ガツ</t>
    </rPh>
    <rPh sb="5" eb="7">
      <t>ジッシ</t>
    </rPh>
    <phoneticPr fontId="1"/>
  </si>
  <si>
    <t>感染症への
対応</t>
    <phoneticPr fontId="1"/>
  </si>
  <si>
    <t>発症確認次第、医師の指示を仰ぎ、園便りにて家族へ連絡し、適切な対応が取れるように周知徹底する。</t>
    <rPh sb="0" eb="2">
      <t>ハッショウ</t>
    </rPh>
    <rPh sb="2" eb="4">
      <t>カクニン</t>
    </rPh>
    <rPh sb="4" eb="6">
      <t>シダイ</t>
    </rPh>
    <rPh sb="7" eb="9">
      <t>イシ</t>
    </rPh>
    <rPh sb="10" eb="12">
      <t>シジ</t>
    </rPh>
    <rPh sb="13" eb="14">
      <t>アオ</t>
    </rPh>
    <rPh sb="16" eb="17">
      <t>エン</t>
    </rPh>
    <rPh sb="17" eb="18">
      <t>ダヨ</t>
    </rPh>
    <rPh sb="21" eb="23">
      <t>カゾク</t>
    </rPh>
    <rPh sb="24" eb="26">
      <t>レンラク</t>
    </rPh>
    <rPh sb="28" eb="30">
      <t>テキセツ</t>
    </rPh>
    <rPh sb="31" eb="33">
      <t>タイオウ</t>
    </rPh>
    <rPh sb="34" eb="35">
      <t>ト</t>
    </rPh>
    <rPh sb="40" eb="42">
      <t>シュウチ</t>
    </rPh>
    <rPh sb="42" eb="44">
      <t>テッテイ</t>
    </rPh>
    <phoneticPr fontId="1"/>
  </si>
  <si>
    <t>固定遊具等に必ず教師が付き危険のないように見守る。事故等が起きそうな箇所を確認し前教職員で話し合いの時間を持ち共通理解を図る。毎月初めに遊具などの安全点検の実施。</t>
    <rPh sb="0" eb="1">
      <t>コテイ</t>
    </rPh>
    <rPh sb="1" eb="4">
      <t>ユウグトウ</t>
    </rPh>
    <rPh sb="5" eb="6">
      <t>カナラ</t>
    </rPh>
    <rPh sb="7" eb="9">
      <t>キョウシ</t>
    </rPh>
    <rPh sb="10" eb="11">
      <t>ツ</t>
    </rPh>
    <rPh sb="12" eb="14">
      <t>キケン</t>
    </rPh>
    <rPh sb="20" eb="22">
      <t>ミマモ</t>
    </rPh>
    <rPh sb="25" eb="28">
      <t>ジコトウ</t>
    </rPh>
    <rPh sb="29" eb="30">
      <t>オ</t>
    </rPh>
    <rPh sb="34" eb="36">
      <t>カショ</t>
    </rPh>
    <rPh sb="37" eb="39">
      <t>カクニン</t>
    </rPh>
    <rPh sb="40" eb="41">
      <t>ゼン</t>
    </rPh>
    <rPh sb="41" eb="44">
      <t>キョウショクイン</t>
    </rPh>
    <rPh sb="45" eb="46">
      <t>ハナ</t>
    </rPh>
    <rPh sb="47" eb="48">
      <t>ア</t>
    </rPh>
    <rPh sb="50" eb="52">
      <t>ジカン</t>
    </rPh>
    <rPh sb="53" eb="54">
      <t>モ</t>
    </rPh>
    <rPh sb="55" eb="57">
      <t>キョウツウ</t>
    </rPh>
    <rPh sb="57" eb="59">
      <t>リカイ</t>
    </rPh>
    <rPh sb="60" eb="61">
      <t>ハカ</t>
    </rPh>
    <rPh sb="63" eb="64">
      <t>ハジ</t>
    </rPh>
    <rPh sb="66" eb="68">
      <t>ユウグ</t>
    </rPh>
    <rPh sb="71" eb="73">
      <t>アンゼン</t>
    </rPh>
    <rPh sb="73" eb="75">
      <t>テンケン</t>
    </rPh>
    <rPh sb="76" eb="78">
      <t>ジッシ</t>
    </rPh>
    <phoneticPr fontId="1"/>
  </si>
  <si>
    <t>①吉松医院（園院）　②吉田歯科医院　③前橋市学校薬剤師会</t>
    <rPh sb="1" eb="3">
      <t>ヨシマツ</t>
    </rPh>
    <rPh sb="3" eb="5">
      <t>イイン</t>
    </rPh>
    <rPh sb="6" eb="7">
      <t>エン</t>
    </rPh>
    <rPh sb="7" eb="8">
      <t>イン</t>
    </rPh>
    <rPh sb="11" eb="13">
      <t>ヨシダ</t>
    </rPh>
    <rPh sb="13" eb="15">
      <t>シカ</t>
    </rPh>
    <rPh sb="15" eb="17">
      <t>イイン</t>
    </rPh>
    <rPh sb="19" eb="22">
      <t>マエバシシ</t>
    </rPh>
    <rPh sb="22" eb="24">
      <t>ガッコウ</t>
    </rPh>
    <rPh sb="24" eb="27">
      <t>ヤクザイシ</t>
    </rPh>
    <rPh sb="27" eb="28">
      <t>カイ</t>
    </rPh>
    <phoneticPr fontId="1"/>
  </si>
  <si>
    <t>①前橋市粕川町新屋246-2　②前橋市鼻毛石町198-16　③前橋市小屋原町1416－1</t>
    <rPh sb="1" eb="4">
      <t>マエバシシ</t>
    </rPh>
    <rPh sb="4" eb="7">
      <t>カスカワマチ</t>
    </rPh>
    <rPh sb="7" eb="9">
      <t>アラヤ</t>
    </rPh>
    <rPh sb="16" eb="19">
      <t>マエバシシ</t>
    </rPh>
    <rPh sb="19" eb="22">
      <t>ハナゲイシ</t>
    </rPh>
    <rPh sb="22" eb="23">
      <t>マチ</t>
    </rPh>
    <rPh sb="31" eb="34">
      <t>マエバシシ</t>
    </rPh>
    <rPh sb="34" eb="38">
      <t>コヤハラマチ</t>
    </rPh>
    <phoneticPr fontId="1"/>
  </si>
  <si>
    <t>①027-285-2273　②027-280-2261　③027－289-5445</t>
    <phoneticPr fontId="1"/>
  </si>
  <si>
    <t>①内科検診、医療相談等　②学校歯科医　③学校薬剤師</t>
    <rPh sb="1" eb="3">
      <t>ナイカ</t>
    </rPh>
    <rPh sb="3" eb="5">
      <t>ケンシン</t>
    </rPh>
    <rPh sb="6" eb="8">
      <t>イリョウ</t>
    </rPh>
    <rPh sb="8" eb="10">
      <t>ソウダン</t>
    </rPh>
    <rPh sb="10" eb="11">
      <t>トウ</t>
    </rPh>
    <rPh sb="13" eb="15">
      <t>ガッコウ</t>
    </rPh>
    <rPh sb="15" eb="18">
      <t>シカイ</t>
    </rPh>
    <rPh sb="20" eb="22">
      <t>ガッコウ</t>
    </rPh>
    <rPh sb="22" eb="25">
      <t>ヤクザイシ</t>
    </rPh>
    <phoneticPr fontId="1"/>
  </si>
  <si>
    <t>内　　容</t>
    <phoneticPr fontId="1"/>
  </si>
  <si>
    <t>保育時間内の事故・怪我など</t>
    <rPh sb="0" eb="1">
      <t>ホイク</t>
    </rPh>
    <rPh sb="1" eb="3">
      <t>ジカン</t>
    </rPh>
    <rPh sb="3" eb="4">
      <t>ナイ</t>
    </rPh>
    <rPh sb="5" eb="7">
      <t>ジコ</t>
    </rPh>
    <rPh sb="8" eb="10">
      <t>ケガ</t>
    </rPh>
    <phoneticPr fontId="1"/>
  </si>
  <si>
    <t>1億円　</t>
    <rPh sb="0" eb="2">
      <t>オクエンタイブツ</t>
    </rPh>
    <phoneticPr fontId="1"/>
  </si>
  <si>
    <t>資産状況</t>
    <phoneticPr fontId="1"/>
  </si>
  <si>
    <t>年間事業費は２９年度の実績</t>
    <phoneticPr fontId="1"/>
  </si>
  <si>
    <t>安定した園児獲得のために、園のホームページを充実させるとともに、保護者との信頼関係を確立し、園の保育内容を保護者の口コミを通して伝えてもらう。そのために日々保育の充実を図るとともに、子育て支援に力を入れ未就園児への教育支援体制を整えていく。</t>
    <rPh sb="0" eb="2">
      <t>アンテイ</t>
    </rPh>
    <rPh sb="4" eb="6">
      <t>エンジ</t>
    </rPh>
    <rPh sb="6" eb="8">
      <t>カクトク</t>
    </rPh>
    <rPh sb="13" eb="14">
      <t>エン</t>
    </rPh>
    <rPh sb="22" eb="24">
      <t>ジュウジツ</t>
    </rPh>
    <rPh sb="32" eb="35">
      <t>ホゴシャ</t>
    </rPh>
    <rPh sb="37" eb="39">
      <t>シンライ</t>
    </rPh>
    <rPh sb="39" eb="41">
      <t>カンケイ</t>
    </rPh>
    <rPh sb="42" eb="44">
      <t>カクリツ</t>
    </rPh>
    <rPh sb="46" eb="47">
      <t>エン</t>
    </rPh>
    <rPh sb="48" eb="50">
      <t>ホイク</t>
    </rPh>
    <rPh sb="50" eb="52">
      <t>ナイヨウ</t>
    </rPh>
    <rPh sb="53" eb="56">
      <t>ホゴシャ</t>
    </rPh>
    <rPh sb="57" eb="58">
      <t>クチ</t>
    </rPh>
    <rPh sb="61" eb="62">
      <t>トオ</t>
    </rPh>
    <rPh sb="64" eb="65">
      <t>ツタ</t>
    </rPh>
    <rPh sb="76" eb="78">
      <t>ヒビ</t>
    </rPh>
    <rPh sb="78" eb="80">
      <t>ホイク</t>
    </rPh>
    <rPh sb="81" eb="83">
      <t>ジュウジツ</t>
    </rPh>
    <rPh sb="84" eb="85">
      <t>ハカ</t>
    </rPh>
    <rPh sb="91" eb="93">
      <t>コソダ</t>
    </rPh>
    <rPh sb="94" eb="96">
      <t>シエン</t>
    </rPh>
    <rPh sb="97" eb="98">
      <t>チカラ</t>
    </rPh>
    <rPh sb="99" eb="100">
      <t>イ</t>
    </rPh>
    <rPh sb="101" eb="105">
      <t>ミシュウエンジ</t>
    </rPh>
    <rPh sb="107" eb="109">
      <t>キョウイク</t>
    </rPh>
    <rPh sb="109" eb="111">
      <t>シエン</t>
    </rPh>
    <rPh sb="111" eb="113">
      <t>タイセイ</t>
    </rPh>
    <rPh sb="114" eb="115">
      <t>トトノ</t>
    </rPh>
    <phoneticPr fontId="1"/>
  </si>
  <si>
    <t>国・李方向教団来・その他</t>
    <rPh sb="0" eb="1">
      <t>クニ</t>
    </rPh>
    <rPh sb="2" eb="3">
      <t>リ</t>
    </rPh>
    <rPh sb="3" eb="5">
      <t>ホウコウ</t>
    </rPh>
    <rPh sb="5" eb="7">
      <t>キョウダン</t>
    </rPh>
    <rPh sb="7" eb="8">
      <t>ライ</t>
    </rPh>
    <rPh sb="11" eb="12">
      <t>タ</t>
    </rPh>
    <phoneticPr fontId="1"/>
  </si>
  <si>
    <t>ア　自己所有である　　</t>
    <phoneticPr fontId="1"/>
  </si>
  <si>
    <t>昭和51年12月14　及び　昭和62年9月21日。なお、現在園舎を別途建設中（平成３１年６月完成予定）。</t>
    <rPh sb="10" eb="11">
      <t>オヨ</t>
    </rPh>
    <rPh sb="13" eb="15">
      <t>ショウワ</t>
    </rPh>
    <rPh sb="17" eb="18">
      <t>ネン</t>
    </rPh>
    <rPh sb="19" eb="20">
      <t>ガツ</t>
    </rPh>
    <rPh sb="22" eb="23">
      <t>ニチ</t>
    </rPh>
    <rPh sb="27" eb="29">
      <t>ゲンザイ</t>
    </rPh>
    <rPh sb="29" eb="31">
      <t>エンシャ</t>
    </rPh>
    <rPh sb="32" eb="34">
      <t>ベット</t>
    </rPh>
    <rPh sb="34" eb="37">
      <t>ケンセツチュウ</t>
    </rPh>
    <rPh sb="38" eb="40">
      <t>ヘイセイ</t>
    </rPh>
    <rPh sb="42" eb="43">
      <t>ネン</t>
    </rPh>
    <rPh sb="44" eb="45">
      <t>ガツ</t>
    </rPh>
    <rPh sb="45" eb="47">
      <t>カンセイ</t>
    </rPh>
    <rPh sb="47" eb="49">
      <t>ヨテイ</t>
    </rPh>
    <phoneticPr fontId="1"/>
  </si>
  <si>
    <t>（昭和５６年以前に建築した施設は、以下①、②を記載）</t>
    <phoneticPr fontId="1"/>
  </si>
  <si>
    <t xml:space="preserve">①  耐震診断 </t>
    <phoneticPr fontId="1"/>
  </si>
  <si>
    <t>　　　ア　実施済み（実施年月日　　　　年　　月　日）　イ　未実施　　</t>
    <phoneticPr fontId="1"/>
  </si>
  <si>
    <t>②  耐震化工事</t>
    <phoneticPr fontId="1"/>
  </si>
  <si>
    <t>一人一人がチェック表を元に自己評価し反省向上を図る。</t>
    <rPh sb="0" eb="2">
      <t>ヒトリ</t>
    </rPh>
    <rPh sb="2" eb="4">
      <t>ヒトリ</t>
    </rPh>
    <rPh sb="9" eb="10">
      <t>ヒョウ</t>
    </rPh>
    <rPh sb="11" eb="12">
      <t>モト</t>
    </rPh>
    <rPh sb="13" eb="15">
      <t>ジコ</t>
    </rPh>
    <rPh sb="15" eb="17">
      <t>ヒョウカ</t>
    </rPh>
    <rPh sb="18" eb="20">
      <t>ハンセイ</t>
    </rPh>
    <rPh sb="20" eb="22">
      <t>コウジョウ</t>
    </rPh>
    <rPh sb="23" eb="24">
      <t>ハカ</t>
    </rPh>
    <phoneticPr fontId="1"/>
  </si>
  <si>
    <t>理事・評議員に保育を公開し、意見を求める。</t>
    <rPh sb="0" eb="2">
      <t>リジ</t>
    </rPh>
    <rPh sb="3" eb="6">
      <t>ヒョウギイン</t>
    </rPh>
    <rPh sb="7" eb="9">
      <t>ホイク</t>
    </rPh>
    <rPh sb="10" eb="12">
      <t>コウカイ</t>
    </rPh>
    <rPh sb="14" eb="16">
      <t>イケン</t>
    </rPh>
    <rPh sb="17" eb="18">
      <t>モト</t>
    </rPh>
    <phoneticPr fontId="1"/>
  </si>
  <si>
    <t>意見箱の設置　</t>
    <rPh sb="0" eb="2">
      <t>イケン</t>
    </rPh>
    <rPh sb="2" eb="3">
      <t>バコ</t>
    </rPh>
    <rPh sb="4" eb="6">
      <t>セッチ</t>
    </rPh>
    <phoneticPr fontId="1"/>
  </si>
  <si>
    <t>市と必要に応じて相談を実施。</t>
    <rPh sb="1" eb="3">
      <t>ヒツヨウ</t>
    </rPh>
    <rPh sb="4" eb="5">
      <t>オウ</t>
    </rPh>
    <rPh sb="8" eb="10">
      <t>ソウダン</t>
    </rPh>
    <rPh sb="11" eb="13">
      <t>ジッシ</t>
    </rPh>
    <phoneticPr fontId="1"/>
  </si>
  <si>
    <t>日常のお手紙やクラス便り等で周知、連絡。その他入園式や'PTA総会、行事、ホームページ等にて説明する時間を設ける。</t>
    <rPh sb="0" eb="1">
      <t>ニチジョウ</t>
    </rPh>
    <rPh sb="3" eb="6">
      <t>テガミトウ</t>
    </rPh>
    <rPh sb="10" eb="11">
      <t>ダヨ</t>
    </rPh>
    <rPh sb="12" eb="13">
      <t>トウ</t>
    </rPh>
    <rPh sb="14" eb="16">
      <t>シュウチ</t>
    </rPh>
    <rPh sb="17" eb="19">
      <t>レンラク</t>
    </rPh>
    <rPh sb="22" eb="23">
      <t>ホカ</t>
    </rPh>
    <rPh sb="23" eb="25">
      <t>ニュウエン</t>
    </rPh>
    <rPh sb="25" eb="26">
      <t>シキ</t>
    </rPh>
    <rPh sb="29" eb="31">
      <t>ソウカイ</t>
    </rPh>
    <rPh sb="34" eb="36">
      <t>ギョウジ</t>
    </rPh>
    <rPh sb="43" eb="44">
      <t>トウ</t>
    </rPh>
    <rPh sb="44" eb="46">
      <t>セツメイ</t>
    </rPh>
    <rPh sb="46" eb="47">
      <t>ズ</t>
    </rPh>
    <rPh sb="50" eb="52">
      <t>ジカン</t>
    </rPh>
    <rPh sb="53" eb="54">
      <t>モウ</t>
    </rPh>
    <phoneticPr fontId="1"/>
  </si>
  <si>
    <t>平成      30</t>
    <rPh sb="0" eb="1">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</si>
</sst>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Red]\-#,##0.0"/>
    <numFmt numFmtId="178" formatCode="h:mm;@"/>
  </numFmts>
  <fonts count="3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2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u/>
      <sz val="12"/>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charset val="128"/>
      <scheme val="minor"/>
    </font>
    <font>
      <u/>
      <sz val="12"/>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24"/>
      <name val="ＭＳ Ｐゴシック"/>
      <family val="3"/>
      <charset val="128"/>
      <scheme val="minor"/>
    </font>
    <font>
      <sz val="18"/>
      <name val="ＭＳ Ｐゴシック"/>
      <family val="3"/>
      <charset val="128"/>
      <scheme val="minor"/>
    </font>
    <font>
      <sz val="9"/>
      <name val="ＭＳ Ｐゴシック"/>
      <family val="3"/>
      <charset val="128"/>
      <scheme val="minor"/>
    </font>
    <font>
      <sz val="16"/>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tted">
        <color indexed="64"/>
      </left>
      <right/>
      <top style="dashed">
        <color indexed="64"/>
      </top>
      <bottom style="dashed">
        <color indexed="64"/>
      </bottom>
      <diagonal/>
    </border>
    <border>
      <left style="dashed">
        <color indexed="64"/>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ott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otted">
        <color indexed="64"/>
      </right>
      <top/>
      <bottom style="thin">
        <color indexed="64"/>
      </bottom>
      <diagonal/>
    </border>
    <border>
      <left style="dott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left/>
      <right/>
      <top style="medium">
        <color indexed="64"/>
      </top>
      <bottom/>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dott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dashed">
        <color indexed="64"/>
      </left>
      <right/>
      <top style="thin">
        <color indexed="64"/>
      </top>
      <bottom/>
      <diagonal/>
    </border>
    <border>
      <left/>
      <right style="dashed">
        <color indexed="64"/>
      </right>
      <top style="dashed">
        <color indexed="64"/>
      </top>
      <bottom style="dashed">
        <color indexed="64"/>
      </bottom>
      <diagonal/>
    </border>
    <border>
      <left/>
      <right style="dotted">
        <color indexed="64"/>
      </right>
      <top style="dashed">
        <color indexed="64"/>
      </top>
      <bottom style="dashed">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737">
    <xf numFmtId="0" fontId="0" fillId="0" borderId="0" xfId="0">
      <alignment vertical="center"/>
    </xf>
    <xf numFmtId="0" fontId="2" fillId="0" borderId="6" xfId="0" quotePrefix="1" applyFont="1" applyBorder="1" applyAlignment="1">
      <alignment horizontal="right" vertical="center" wrapText="1"/>
    </xf>
    <xf numFmtId="0" fontId="2" fillId="0" borderId="0" xfId="0" quotePrefix="1" applyFont="1" applyBorder="1" applyAlignment="1">
      <alignment horizontal="right" vertical="center" wrapText="1"/>
    </xf>
    <xf numFmtId="0" fontId="2" fillId="0" borderId="6" xfId="0" applyFont="1" applyBorder="1" applyAlignment="1">
      <alignment horizontal="right" vertical="center" wrapText="1"/>
    </xf>
    <xf numFmtId="0" fontId="2" fillId="0" borderId="0" xfId="0" quotePrefix="1" applyFont="1" applyAlignment="1">
      <alignment vertic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2" fillId="0" borderId="0" xfId="0" quotePrefix="1" applyFont="1" applyBorder="1" applyAlignment="1">
      <alignment vertical="center" wrapText="1"/>
    </xf>
    <xf numFmtId="0" fontId="2" fillId="0" borderId="8" xfId="0" quotePrefix="1" applyFont="1" applyBorder="1" applyAlignment="1">
      <alignment vertical="center" wrapText="1"/>
    </xf>
    <xf numFmtId="0" fontId="2" fillId="0" borderId="17" xfId="0" applyFont="1" applyBorder="1" applyAlignment="1">
      <alignment horizontal="left" vertical="center"/>
    </xf>
    <xf numFmtId="0" fontId="2" fillId="0" borderId="7"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xf>
    <xf numFmtId="0" fontId="2" fillId="0" borderId="0" xfId="0" applyFont="1" applyAlignment="1">
      <alignment horizontal="justify" vertical="center"/>
    </xf>
    <xf numFmtId="0" fontId="2" fillId="0" borderId="14" xfId="0" applyFont="1" applyBorder="1" applyAlignment="1">
      <alignment vertical="center" wrapText="1"/>
    </xf>
    <xf numFmtId="0" fontId="6" fillId="0" borderId="0" xfId="0" applyFont="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wrapText="1"/>
    </xf>
    <xf numFmtId="20" fontId="2" fillId="0" borderId="0" xfId="0" applyNumberFormat="1" applyFont="1" applyBorder="1" applyAlignment="1">
      <alignment horizontal="center" vertical="center"/>
    </xf>
    <xf numFmtId="0" fontId="5" fillId="0" borderId="0" xfId="0" quotePrefix="1" applyFont="1" applyBorder="1" applyAlignment="1">
      <alignment horizontal="left" vertical="center"/>
    </xf>
    <xf numFmtId="0" fontId="2" fillId="0" borderId="0" xfId="0" applyFont="1">
      <alignment vertical="center"/>
    </xf>
    <xf numFmtId="0" fontId="2" fillId="0" borderId="0" xfId="0" applyFont="1" applyBorder="1">
      <alignment vertical="center"/>
    </xf>
    <xf numFmtId="0" fontId="12" fillId="0" borderId="0" xfId="0" applyFont="1" applyBorder="1" applyAlignment="1">
      <alignment horizontal="left" vertical="center"/>
    </xf>
    <xf numFmtId="0" fontId="12" fillId="0" borderId="0" xfId="0" applyFont="1">
      <alignment vertical="center"/>
    </xf>
    <xf numFmtId="0" fontId="12" fillId="0" borderId="0" xfId="0" quotePrefix="1" applyFont="1" applyBorder="1" applyAlignment="1">
      <alignment horizontal="center" vertical="center"/>
    </xf>
    <xf numFmtId="38" fontId="2" fillId="0" borderId="0" xfId="1" applyFont="1" applyAlignment="1">
      <alignment horizontal="left" vertical="center"/>
    </xf>
    <xf numFmtId="38" fontId="15" fillId="0" borderId="0" xfId="1" applyFont="1" applyAlignment="1">
      <alignment horizontal="left" vertical="center"/>
    </xf>
    <xf numFmtId="38" fontId="15" fillId="0" borderId="10" xfId="1" applyFont="1" applyBorder="1" applyAlignment="1">
      <alignment horizontal="center" vertical="center" wrapText="1"/>
    </xf>
    <xf numFmtId="38" fontId="15" fillId="0" borderId="0" xfId="1" applyFont="1" applyBorder="1" applyAlignment="1">
      <alignment horizontal="center" vertical="center" wrapText="1"/>
    </xf>
    <xf numFmtId="38" fontId="17" fillId="0" borderId="0" xfId="1" applyFont="1">
      <alignment vertical="center"/>
    </xf>
    <xf numFmtId="38" fontId="15" fillId="0" borderId="0" xfId="1" applyFont="1" applyAlignment="1">
      <alignment horizontal="center" vertical="center"/>
    </xf>
    <xf numFmtId="38" fontId="18" fillId="0" borderId="0" xfId="1" applyFont="1">
      <alignment vertical="center"/>
    </xf>
    <xf numFmtId="38" fontId="15" fillId="0" borderId="0" xfId="1" applyFont="1" applyBorder="1" applyAlignment="1">
      <alignment horizontal="left" vertical="center"/>
    </xf>
    <xf numFmtId="38" fontId="15" fillId="0" borderId="0" xfId="1" applyFont="1" applyBorder="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38" fontId="15" fillId="0" borderId="0" xfId="1" quotePrefix="1" applyFont="1" applyAlignment="1">
      <alignment horizontal="right" vertical="center"/>
    </xf>
    <xf numFmtId="38" fontId="15" fillId="0" borderId="0" xfId="1" quotePrefix="1" applyFont="1" applyAlignment="1">
      <alignment horizontal="left" vertical="center"/>
    </xf>
    <xf numFmtId="38" fontId="15" fillId="0" borderId="0" xfId="1" applyFont="1" applyAlignment="1">
      <alignment vertical="center"/>
    </xf>
    <xf numFmtId="0" fontId="16" fillId="0" borderId="0" xfId="0" quotePrefix="1" applyFont="1" applyBorder="1" applyAlignment="1">
      <alignment horizontal="left" vertical="center"/>
    </xf>
    <xf numFmtId="38" fontId="15" fillId="0" borderId="10" xfId="1" quotePrefix="1" applyFont="1" applyBorder="1" applyAlignment="1">
      <alignment vertical="center" wrapText="1"/>
    </xf>
    <xf numFmtId="38" fontId="15" fillId="0" borderId="10" xfId="1" applyFont="1" applyBorder="1" applyAlignment="1">
      <alignment vertical="center" wrapText="1"/>
    </xf>
    <xf numFmtId="38" fontId="17" fillId="0" borderId="0" xfId="1" applyFont="1" applyAlignment="1">
      <alignment horizontal="justify" vertical="center"/>
    </xf>
    <xf numFmtId="38" fontId="15" fillId="0" borderId="0" xfId="1" applyFont="1" applyAlignment="1">
      <alignment horizontal="justify" vertical="center"/>
    </xf>
    <xf numFmtId="38" fontId="15" fillId="0" borderId="0" xfId="1" applyFont="1" applyBorder="1" applyAlignment="1">
      <alignment horizontal="left" vertical="center" wrapText="1"/>
    </xf>
    <xf numFmtId="38" fontId="15" fillId="0" borderId="0" xfId="1" quotePrefix="1" applyFont="1" applyAlignment="1">
      <alignment vertical="center"/>
    </xf>
    <xf numFmtId="0" fontId="18" fillId="0" borderId="0" xfId="0" applyFont="1">
      <alignment vertical="center"/>
    </xf>
    <xf numFmtId="38" fontId="16" fillId="0" borderId="0" xfId="1" applyFont="1" applyAlignment="1">
      <alignment vertical="center" wrapText="1"/>
    </xf>
    <xf numFmtId="38" fontId="17" fillId="0" borderId="0" xfId="1" applyFont="1" applyAlignment="1">
      <alignment horizontal="left"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38" fontId="16" fillId="0" borderId="0" xfId="1" quotePrefix="1" applyFont="1" applyAlignment="1">
      <alignment horizontal="left" vertical="center"/>
    </xf>
    <xf numFmtId="38" fontId="15" fillId="0" borderId="0" xfId="1" applyFont="1" applyAlignment="1">
      <alignment horizontal="left" vertical="center"/>
    </xf>
    <xf numFmtId="38" fontId="15" fillId="0" borderId="3" xfId="1" applyFont="1" applyBorder="1" applyAlignment="1">
      <alignment horizontal="center" vertical="center"/>
    </xf>
    <xf numFmtId="38" fontId="15" fillId="0" borderId="0" xfId="1" applyFont="1" applyAlignment="1">
      <alignment horizontal="center" vertical="center"/>
    </xf>
    <xf numFmtId="38" fontId="15" fillId="0" borderId="0" xfId="1" quotePrefix="1" applyFont="1" applyAlignment="1">
      <alignment horizontal="left" vertical="center"/>
    </xf>
    <xf numFmtId="0" fontId="2" fillId="0" borderId="0" xfId="0" quotePrefix="1" applyFont="1" applyAlignment="1">
      <alignment horizontal="left" vertical="center"/>
    </xf>
    <xf numFmtId="0" fontId="15" fillId="0" borderId="0" xfId="0" applyFont="1" applyAlignment="1">
      <alignment horizontal="left" vertical="center"/>
    </xf>
    <xf numFmtId="38" fontId="15" fillId="0" borderId="0" xfId="1" applyFont="1" applyAlignment="1">
      <alignment horizontal="left" vertical="center"/>
    </xf>
    <xf numFmtId="0" fontId="15" fillId="0" borderId="0" xfId="0" applyFont="1" applyAlignment="1">
      <alignment horizontal="left" vertical="center"/>
    </xf>
    <xf numFmtId="38" fontId="15" fillId="0" borderId="0" xfId="1" applyFont="1" applyBorder="1" applyAlignment="1">
      <alignment horizontal="center" vertical="center" wrapText="1"/>
    </xf>
    <xf numFmtId="0" fontId="2" fillId="0" borderId="0" xfId="0" quotePrefix="1" applyFont="1" applyAlignment="1">
      <alignment horizontal="left" vertical="center"/>
    </xf>
    <xf numFmtId="38" fontId="1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quotePrefix="1" applyFont="1" applyAlignment="1">
      <alignment horizontal="left" vertical="center"/>
    </xf>
    <xf numFmtId="0" fontId="5" fillId="0" borderId="0" xfId="0" applyFont="1" applyAlignment="1">
      <alignment horizontal="left" vertical="center"/>
    </xf>
    <xf numFmtId="0" fontId="2" fillId="0" borderId="0" xfId="0" quotePrefix="1" applyFont="1" applyAlignment="1">
      <alignment horizontal="center" vertical="center"/>
    </xf>
    <xf numFmtId="0" fontId="2" fillId="0" borderId="0" xfId="0" applyFont="1" applyBorder="1" applyAlignment="1">
      <alignment horizontal="left" vertical="center" wrapText="1"/>
    </xf>
    <xf numFmtId="0" fontId="2" fillId="0" borderId="5" xfId="0" quotePrefix="1"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wrapText="1"/>
    </xf>
    <xf numFmtId="0" fontId="12" fillId="0" borderId="6" xfId="0" applyFont="1" applyBorder="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2" fillId="0" borderId="0" xfId="0" quotePrefix="1" applyFont="1" applyBorder="1" applyAlignment="1">
      <alignment horizontal="left" vertical="center" wrapText="1"/>
    </xf>
    <xf numFmtId="0" fontId="3" fillId="0" borderId="13" xfId="0" applyFont="1" applyBorder="1" applyAlignment="1">
      <alignment horizontal="center" vertical="center"/>
    </xf>
    <xf numFmtId="0" fontId="2" fillId="0" borderId="35" xfId="0" applyFont="1" applyBorder="1" applyAlignment="1">
      <alignment horizontal="center" vertical="center" wrapText="1"/>
    </xf>
    <xf numFmtId="0" fontId="3" fillId="0" borderId="2" xfId="0" applyFont="1" applyBorder="1" applyAlignment="1">
      <alignment horizontal="center" vertical="center"/>
    </xf>
    <xf numFmtId="0" fontId="2" fillId="0" borderId="15" xfId="0" applyFont="1" applyBorder="1" applyAlignment="1">
      <alignment horizontal="center" vertical="center" wrapText="1"/>
    </xf>
    <xf numFmtId="0" fontId="2" fillId="0" borderId="0" xfId="0" quotePrefix="1" applyFont="1" applyAlignment="1">
      <alignment horizontal="right" vertical="center"/>
    </xf>
    <xf numFmtId="0" fontId="12" fillId="0" borderId="0" xfId="0" applyFont="1" applyAlignment="1">
      <alignment horizontal="left" vertical="center"/>
    </xf>
    <xf numFmtId="0" fontId="5" fillId="0" borderId="0" xfId="0" applyFont="1" applyAlignment="1">
      <alignment horizontal="left" vertical="center" wrapText="1"/>
    </xf>
    <xf numFmtId="38" fontId="17" fillId="0" borderId="0" xfId="1" quotePrefix="1" applyFont="1" applyAlignment="1">
      <alignment horizontal="left" vertical="center"/>
    </xf>
    <xf numFmtId="0" fontId="0" fillId="0" borderId="0" xfId="0" applyAlignment="1">
      <alignment horizontal="center" vertical="center"/>
    </xf>
    <xf numFmtId="0" fontId="16" fillId="0" borderId="0" xfId="0" applyFont="1" applyBorder="1" applyAlignment="1">
      <alignment horizontal="left"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38" fontId="15" fillId="0" borderId="0" xfId="1" applyFont="1" applyBorder="1" applyAlignment="1">
      <alignment vertical="center"/>
    </xf>
    <xf numFmtId="0" fontId="5" fillId="0" borderId="0" xfId="0" applyFont="1" applyBorder="1" applyAlignment="1">
      <alignment horizontal="left" vertical="center"/>
    </xf>
    <xf numFmtId="38" fontId="19" fillId="0" borderId="0" xfId="1" applyFont="1" applyAlignment="1">
      <alignment horizontal="left" vertical="center"/>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23" fillId="0" borderId="10" xfId="0" quotePrefix="1" applyFont="1" applyBorder="1" applyAlignment="1">
      <alignment horizontal="left" vertical="center" wrapText="1"/>
    </xf>
    <xf numFmtId="0" fontId="23" fillId="0" borderId="10" xfId="0" applyFont="1" applyBorder="1" applyAlignment="1">
      <alignment horizontal="left" vertical="center" wrapText="1"/>
    </xf>
    <xf numFmtId="38" fontId="15" fillId="0" borderId="0" xfId="1" applyFont="1" applyAlignment="1">
      <alignment horizontal="center" vertical="center"/>
    </xf>
    <xf numFmtId="38" fontId="15" fillId="0" borderId="0" xfId="1" applyFont="1" applyBorder="1" applyAlignment="1">
      <alignment horizontal="center" vertical="center" wrapText="1"/>
    </xf>
    <xf numFmtId="38" fontId="15" fillId="0" borderId="10" xfId="1" quotePrefix="1"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left" vertical="center"/>
    </xf>
    <xf numFmtId="0" fontId="2" fillId="0" borderId="3" xfId="0" applyFont="1" applyBorder="1" applyAlignment="1">
      <alignment vertical="center" wrapText="1"/>
    </xf>
    <xf numFmtId="0" fontId="6" fillId="0" borderId="6" xfId="0" quotePrefix="1" applyFont="1" applyBorder="1" applyAlignment="1">
      <alignment horizontal="center"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6" xfId="0" quotePrefix="1" applyFont="1" applyBorder="1" applyAlignment="1">
      <alignment horizontal="center" vertical="center" wrapText="1"/>
    </xf>
    <xf numFmtId="0" fontId="2" fillId="0" borderId="14" xfId="0" quotePrefix="1"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vertical="center"/>
    </xf>
    <xf numFmtId="0" fontId="2" fillId="0" borderId="0" xfId="0" applyFont="1" applyAlignment="1">
      <alignment horizontal="left" vertical="center"/>
    </xf>
    <xf numFmtId="38" fontId="15" fillId="0" borderId="3" xfId="1" applyFont="1" applyBorder="1" applyAlignment="1">
      <alignment vertical="center" wrapText="1"/>
    </xf>
    <xf numFmtId="38" fontId="15" fillId="0" borderId="0" xfId="1" applyFont="1" applyAlignment="1">
      <alignment horizontal="left" vertical="center"/>
    </xf>
    <xf numFmtId="38" fontId="15" fillId="0" borderId="3" xfId="1" applyFont="1" applyBorder="1" applyAlignment="1">
      <alignment horizontal="center" vertical="center"/>
    </xf>
    <xf numFmtId="38" fontId="15" fillId="0" borderId="0" xfId="1" applyFont="1" applyAlignment="1">
      <alignment horizontal="left" vertical="center"/>
    </xf>
    <xf numFmtId="38" fontId="15" fillId="0" borderId="3" xfId="1" applyFont="1" applyBorder="1" applyAlignment="1">
      <alignment horizontal="center" vertical="center"/>
    </xf>
    <xf numFmtId="38" fontId="15" fillId="0" borderId="3" xfId="1" applyFont="1" applyBorder="1" applyAlignment="1">
      <alignment horizontal="center" vertical="center" wrapText="1"/>
    </xf>
    <xf numFmtId="0" fontId="2" fillId="0" borderId="0" xfId="0" quotePrefix="1" applyFont="1" applyAlignment="1">
      <alignment horizontal="center" vertical="center"/>
    </xf>
    <xf numFmtId="38" fontId="15" fillId="0" borderId="0" xfId="1" applyFont="1" applyAlignment="1">
      <alignment horizontal="left" vertical="center"/>
    </xf>
    <xf numFmtId="0" fontId="2" fillId="0" borderId="0" xfId="0" applyFont="1" applyAlignment="1">
      <alignment horizontal="left" vertical="center"/>
    </xf>
    <xf numFmtId="38" fontId="2" fillId="0" borderId="3" xfId="1" applyFont="1" applyBorder="1" applyAlignment="1">
      <alignment horizontal="center" vertical="center" wrapText="1"/>
    </xf>
    <xf numFmtId="38" fontId="15" fillId="0" borderId="3" xfId="1"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15" fillId="2" borderId="5" xfId="0" applyFont="1" applyFill="1" applyBorder="1" applyAlignment="1">
      <alignment vertical="center" wrapText="1"/>
    </xf>
    <xf numFmtId="0" fontId="15" fillId="2" borderId="6"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0" xfId="0" applyFont="1" applyFill="1">
      <alignment vertical="center"/>
    </xf>
    <xf numFmtId="38" fontId="15" fillId="0" borderId="3" xfId="1" applyFont="1" applyBorder="1" applyAlignment="1">
      <alignment vertical="center" wrapText="1"/>
    </xf>
    <xf numFmtId="38" fontId="15" fillId="0" borderId="3" xfId="1" applyFont="1" applyBorder="1" applyAlignment="1">
      <alignment horizontal="center" vertical="center" wrapText="1"/>
    </xf>
    <xf numFmtId="38" fontId="2" fillId="0" borderId="3" xfId="1" applyFont="1" applyBorder="1" applyAlignment="1">
      <alignment horizontal="center" vertical="center" wrapText="1"/>
    </xf>
    <xf numFmtId="0" fontId="6"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6" fillId="0" borderId="6"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6" xfId="0" quotePrefix="1" applyFont="1" applyBorder="1" applyAlignment="1">
      <alignment horizontal="center" vertical="center" wrapText="1"/>
    </xf>
    <xf numFmtId="0" fontId="2" fillId="0" borderId="3" xfId="0" quotePrefix="1"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0" xfId="0" quotePrefix="1" applyFont="1" applyAlignment="1">
      <alignment horizontal="left" vertical="center"/>
    </xf>
    <xf numFmtId="0" fontId="2" fillId="0" borderId="0" xfId="0" applyFont="1" applyAlignment="1">
      <alignment horizontal="left" vertical="center"/>
    </xf>
    <xf numFmtId="0" fontId="2" fillId="0" borderId="0" xfId="0" quotePrefix="1" applyFont="1" applyAlignment="1">
      <alignment horizontal="center" vertical="center"/>
    </xf>
    <xf numFmtId="0" fontId="2" fillId="0" borderId="14" xfId="0" quotePrefix="1" applyFont="1" applyBorder="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wrapText="1"/>
    </xf>
    <xf numFmtId="38" fontId="16" fillId="0" borderId="0" xfId="1" applyFont="1" applyAlignment="1">
      <alignment horizontal="left" vertical="center"/>
    </xf>
    <xf numFmtId="0" fontId="2" fillId="0" borderId="6"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2" fillId="0" borderId="0" xfId="0" quotePrefix="1" applyFont="1" applyBorder="1" applyAlignment="1">
      <alignment horizontal="left" vertical="center" wrapText="1"/>
    </xf>
    <xf numFmtId="0" fontId="2" fillId="0" borderId="0" xfId="0" applyFont="1" applyBorder="1" applyAlignment="1">
      <alignment horizontal="left" vertical="center" wrapText="1"/>
    </xf>
    <xf numFmtId="38" fontId="2" fillId="0" borderId="3" xfId="1" applyFont="1" applyBorder="1" applyAlignment="1">
      <alignment horizontal="center" vertical="center" wrapText="1"/>
    </xf>
    <xf numFmtId="38" fontId="15" fillId="0" borderId="0" xfId="1" applyFont="1" applyAlignment="1">
      <alignment horizontal="left" vertical="center"/>
    </xf>
    <xf numFmtId="38" fontId="6" fillId="0" borderId="6" xfId="1" applyFont="1" applyBorder="1" applyAlignment="1">
      <alignment horizontal="center" vertical="center"/>
    </xf>
    <xf numFmtId="38" fontId="6" fillId="0" borderId="5" xfId="1" applyFont="1" applyBorder="1" applyAlignment="1">
      <alignment horizontal="center" vertical="center" wrapText="1"/>
    </xf>
    <xf numFmtId="0" fontId="2"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0" borderId="11" xfId="0" applyFont="1" applyBorder="1" applyAlignment="1">
      <alignment horizontal="center" vertical="center" wrapText="1"/>
    </xf>
    <xf numFmtId="0" fontId="5" fillId="0" borderId="0" xfId="0" applyFont="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quotePrefix="1" applyFont="1" applyBorder="1" applyAlignment="1">
      <alignment horizontal="right" vertical="center" wrapText="1"/>
    </xf>
    <xf numFmtId="38" fontId="2" fillId="0" borderId="10" xfId="1" applyFont="1" applyBorder="1" applyAlignment="1">
      <alignment horizontal="center" vertical="center" wrapText="1"/>
    </xf>
    <xf numFmtId="0" fontId="3" fillId="0" borderId="6"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15" fillId="0" borderId="0" xfId="0" applyFont="1" applyAlignment="1">
      <alignment horizontal="left" vertical="center"/>
    </xf>
    <xf numFmtId="38" fontId="2" fillId="0" borderId="3" xfId="1" applyFont="1" applyBorder="1" applyAlignment="1">
      <alignment horizontal="center" vertical="center"/>
    </xf>
    <xf numFmtId="0" fontId="2" fillId="0" borderId="0" xfId="0" quotePrefix="1" applyFont="1" applyBorder="1" applyAlignment="1">
      <alignment horizontal="center" vertical="center" wrapText="1"/>
    </xf>
    <xf numFmtId="0" fontId="3" fillId="0" borderId="2" xfId="0" applyFont="1" applyBorder="1" applyAlignment="1">
      <alignment horizontal="center" vertical="center"/>
    </xf>
    <xf numFmtId="0" fontId="2" fillId="0" borderId="35" xfId="0" applyFont="1" applyBorder="1" applyAlignment="1">
      <alignment horizontal="center" vertical="center" wrapText="1"/>
    </xf>
    <xf numFmtId="0" fontId="2" fillId="0" borderId="0" xfId="0" quotePrefix="1" applyFont="1" applyAlignment="1">
      <alignment horizontal="righ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2" fillId="0" borderId="8" xfId="0" applyFont="1" applyBorder="1" applyAlignment="1">
      <alignment horizontal="center" vertical="center" wrapText="1"/>
    </xf>
    <xf numFmtId="0" fontId="6" fillId="0" borderId="0" xfId="0" applyFont="1" applyBorder="1" applyAlignment="1">
      <alignment horizontal="center" vertical="center"/>
    </xf>
    <xf numFmtId="0" fontId="13" fillId="0" borderId="39" xfId="0" quotePrefix="1" applyFont="1" applyBorder="1" applyAlignment="1">
      <alignment horizontal="center" vertical="center" wrapText="1"/>
    </xf>
    <xf numFmtId="0" fontId="13" fillId="0" borderId="39"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quotePrefix="1"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6"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38" fontId="15" fillId="0" borderId="9" xfId="1" applyFont="1" applyBorder="1" applyAlignment="1">
      <alignment horizontal="center" vertical="center" wrapText="1"/>
    </xf>
    <xf numFmtId="38" fontId="15" fillId="0" borderId="10" xfId="1" applyFont="1" applyBorder="1" applyAlignment="1">
      <alignment horizontal="center" vertical="center" wrapText="1"/>
    </xf>
    <xf numFmtId="38" fontId="15" fillId="0" borderId="12" xfId="1" applyFont="1" applyBorder="1" applyAlignment="1">
      <alignment horizontal="center" vertical="center" wrapText="1"/>
    </xf>
    <xf numFmtId="38" fontId="15" fillId="0" borderId="13" xfId="1" applyFont="1" applyBorder="1" applyAlignment="1">
      <alignment horizontal="center" vertical="center" wrapText="1"/>
    </xf>
    <xf numFmtId="0" fontId="6" fillId="0" borderId="3" xfId="0" applyFont="1" applyBorder="1" applyAlignment="1">
      <alignment vertical="center" wrapText="1"/>
    </xf>
    <xf numFmtId="20" fontId="15" fillId="0" borderId="38" xfId="0" applyNumberFormat="1"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9" xfId="0" applyFont="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xf>
    <xf numFmtId="38" fontId="15" fillId="0" borderId="3" xfId="1" quotePrefix="1" applyFont="1" applyBorder="1" applyAlignment="1">
      <alignment horizontal="left" vertical="center" wrapText="1"/>
    </xf>
    <xf numFmtId="38" fontId="15" fillId="0" borderId="3" xfId="1" applyFont="1" applyBorder="1" applyAlignment="1">
      <alignment horizontal="left" vertical="center" wrapText="1"/>
    </xf>
    <xf numFmtId="0" fontId="6" fillId="0" borderId="3" xfId="0" quotePrefix="1" applyFont="1" applyBorder="1" applyAlignment="1">
      <alignment vertical="center" wrapText="1"/>
    </xf>
    <xf numFmtId="38" fontId="2" fillId="0" borderId="3" xfId="1" applyFont="1" applyBorder="1" applyAlignment="1">
      <alignment horizontal="center" vertical="center"/>
    </xf>
    <xf numFmtId="0" fontId="2" fillId="0" borderId="3" xfId="0" quotePrefix="1" applyFont="1" applyBorder="1" applyAlignment="1">
      <alignment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xf numFmtId="38" fontId="3" fillId="2" borderId="6" xfId="1" quotePrefix="1" applyFont="1" applyFill="1" applyBorder="1" applyAlignment="1">
      <alignment horizontal="center" vertical="center" wrapText="1"/>
    </xf>
    <xf numFmtId="0" fontId="2" fillId="0" borderId="6" xfId="0" quotePrefix="1" applyFont="1" applyBorder="1" applyAlignment="1">
      <alignment vertical="center" wrapText="1"/>
    </xf>
    <xf numFmtId="0" fontId="2" fillId="0" borderId="5" xfId="0" quotePrefix="1"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38" fontId="6" fillId="2" borderId="4"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0" fontId="2" fillId="0" borderId="54"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3" fillId="0" borderId="3" xfId="0" applyFont="1" applyFill="1" applyBorder="1" applyAlignment="1">
      <alignment horizontal="center" vertical="center" wrapText="1"/>
    </xf>
    <xf numFmtId="38" fontId="15" fillId="0" borderId="3" xfId="1" applyFont="1" applyBorder="1" applyAlignment="1">
      <alignment vertical="center" wrapText="1"/>
    </xf>
    <xf numFmtId="0" fontId="7" fillId="0" borderId="0" xfId="0" applyFont="1" applyAlignment="1">
      <alignment horizontal="center" vertical="center"/>
    </xf>
    <xf numFmtId="0" fontId="16" fillId="0" borderId="10" xfId="0" applyFont="1" applyBorder="1" applyAlignment="1">
      <alignment horizontal="left" vertical="center"/>
    </xf>
    <xf numFmtId="20" fontId="2" fillId="0" borderId="45"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38" fontId="15" fillId="0" borderId="3" xfId="1" applyFont="1" applyBorder="1" applyAlignment="1">
      <alignment horizontal="center" vertical="center" wrapText="1"/>
    </xf>
    <xf numFmtId="38" fontId="15" fillId="0" borderId="4" xfId="1" applyFont="1" applyBorder="1" applyAlignment="1">
      <alignment horizontal="left" vertical="center" wrapText="1"/>
    </xf>
    <xf numFmtId="38" fontId="15" fillId="0" borderId="6" xfId="1" applyFont="1" applyBorder="1" applyAlignment="1">
      <alignment horizontal="left" vertical="center" wrapText="1"/>
    </xf>
    <xf numFmtId="38" fontId="15" fillId="0" borderId="5" xfId="1" applyFont="1" applyBorder="1" applyAlignment="1">
      <alignment horizontal="left" vertical="center" wrapText="1"/>
    </xf>
    <xf numFmtId="38" fontId="15" fillId="0" borderId="0" xfId="1" applyFont="1" applyAlignment="1">
      <alignment horizontal="left" vertical="center"/>
    </xf>
    <xf numFmtId="0" fontId="2" fillId="0" borderId="9" xfId="0" quotePrefix="1" applyFont="1" applyBorder="1" applyAlignment="1">
      <alignment horizontal="left" vertical="center" wrapText="1"/>
    </xf>
    <xf numFmtId="0" fontId="2" fillId="0" borderId="10" xfId="0" quotePrefix="1" applyFont="1" applyBorder="1" applyAlignment="1">
      <alignment horizontal="left" vertical="center" wrapText="1"/>
    </xf>
    <xf numFmtId="0" fontId="2" fillId="0" borderId="11" xfId="0" quotePrefix="1" applyFont="1" applyBorder="1" applyAlignment="1">
      <alignment horizontal="left" vertical="center" wrapText="1"/>
    </xf>
    <xf numFmtId="0" fontId="2" fillId="0" borderId="12" xfId="0" quotePrefix="1" applyFont="1" applyBorder="1" applyAlignment="1">
      <alignment horizontal="left" vertical="center" wrapText="1"/>
    </xf>
    <xf numFmtId="0" fontId="2" fillId="0" borderId="13" xfId="0" quotePrefix="1" applyFont="1" applyBorder="1" applyAlignment="1">
      <alignment horizontal="left" vertical="center" wrapText="1"/>
    </xf>
    <xf numFmtId="0" fontId="2" fillId="0" borderId="14" xfId="0" quotePrefix="1" applyFont="1" applyBorder="1" applyAlignment="1">
      <alignment horizontal="left" vertical="center" wrapText="1"/>
    </xf>
    <xf numFmtId="0" fontId="17" fillId="0" borderId="5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38" fontId="15" fillId="0" borderId="3" xfId="1" applyFont="1" applyBorder="1" applyAlignment="1">
      <alignment horizontal="center" vertical="center" textRotation="255" wrapText="1"/>
    </xf>
    <xf numFmtId="0" fontId="6" fillId="2" borderId="3" xfId="0" applyFont="1" applyFill="1" applyBorder="1" applyAlignment="1">
      <alignment vertical="center" wrapText="1"/>
    </xf>
    <xf numFmtId="0" fontId="6" fillId="0" borderId="9" xfId="0" quotePrefix="1"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2" borderId="4" xfId="0" quotePrefix="1" applyFont="1" applyFill="1" applyBorder="1" applyAlignment="1">
      <alignment horizontal="left" vertical="center" wrapText="1"/>
    </xf>
    <xf numFmtId="0" fontId="2" fillId="0" borderId="13" xfId="0" applyFont="1" applyBorder="1" applyAlignment="1">
      <alignment horizontal="left" vertical="center"/>
    </xf>
    <xf numFmtId="0" fontId="2" fillId="0" borderId="4" xfId="0" applyFont="1" applyBorder="1" applyAlignment="1">
      <alignment horizontal="center" vertical="center"/>
    </xf>
    <xf numFmtId="0" fontId="6" fillId="2" borderId="3" xfId="0" quotePrefix="1" applyFont="1" applyFill="1" applyBorder="1" applyAlignment="1">
      <alignment vertical="center" wrapText="1"/>
    </xf>
    <xf numFmtId="38" fontId="16" fillId="0" borderId="0" xfId="1" applyFont="1" applyAlignment="1">
      <alignment horizontal="left" vertical="center"/>
    </xf>
    <xf numFmtId="0" fontId="2" fillId="0" borderId="4" xfId="0" applyFont="1" applyBorder="1" applyAlignment="1">
      <alignment vertical="center" wrapText="1"/>
    </xf>
    <xf numFmtId="0" fontId="2" fillId="0" borderId="6" xfId="0" applyFont="1" applyBorder="1" applyAlignment="1">
      <alignment vertical="center" wrapText="1"/>
    </xf>
    <xf numFmtId="38" fontId="17" fillId="0" borderId="3" xfId="1"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horizontal="left" vertical="center" wrapText="1"/>
    </xf>
    <xf numFmtId="38" fontId="17" fillId="0" borderId="4" xfId="1" applyFont="1" applyBorder="1" applyAlignment="1">
      <alignment horizontal="left" vertical="center" wrapText="1"/>
    </xf>
    <xf numFmtId="38" fontId="17" fillId="0" borderId="6" xfId="1" applyFont="1" applyBorder="1" applyAlignment="1">
      <alignment horizontal="left" vertical="center" wrapText="1"/>
    </xf>
    <xf numFmtId="38" fontId="17" fillId="0" borderId="5" xfId="1" applyFont="1" applyBorder="1" applyAlignment="1">
      <alignment horizontal="left" vertical="center" wrapText="1"/>
    </xf>
    <xf numFmtId="38" fontId="17" fillId="0" borderId="4" xfId="1" applyFont="1" applyBorder="1" applyAlignment="1">
      <alignment horizontal="left" vertical="center"/>
    </xf>
    <xf numFmtId="38" fontId="17" fillId="0" borderId="6" xfId="1" applyFont="1" applyBorder="1" applyAlignment="1">
      <alignment horizontal="left" vertical="center"/>
    </xf>
    <xf numFmtId="38" fontId="17" fillId="0" borderId="5" xfId="1" applyFont="1" applyBorder="1" applyAlignment="1">
      <alignment horizontal="left" vertical="center"/>
    </xf>
    <xf numFmtId="38" fontId="17" fillId="2" borderId="4" xfId="1" applyFont="1" applyFill="1" applyBorder="1" applyAlignment="1">
      <alignment horizontal="left" vertical="center"/>
    </xf>
    <xf numFmtId="38" fontId="17" fillId="2" borderId="6" xfId="1" applyFont="1" applyFill="1" applyBorder="1" applyAlignment="1">
      <alignment horizontal="left" vertical="center"/>
    </xf>
    <xf numFmtId="38" fontId="17" fillId="2" borderId="5" xfId="1" applyFont="1" applyFill="1" applyBorder="1" applyAlignment="1">
      <alignment horizontal="left" vertical="center"/>
    </xf>
    <xf numFmtId="0" fontId="2" fillId="0" borderId="0" xfId="0" quotePrefix="1" applyFont="1" applyAlignment="1">
      <alignment horizontal="center" vertical="center"/>
    </xf>
    <xf numFmtId="0" fontId="15" fillId="0" borderId="13" xfId="0" quotePrefix="1" applyFont="1" applyBorder="1" applyAlignment="1">
      <alignment horizontal="center" vertical="center"/>
    </xf>
    <xf numFmtId="38" fontId="16" fillId="0" borderId="3" xfId="1" applyFont="1" applyBorder="1" applyAlignment="1">
      <alignment horizontal="left" vertical="center" wrapText="1"/>
    </xf>
    <xf numFmtId="0" fontId="5" fillId="0" borderId="3" xfId="0" applyFont="1" applyBorder="1" applyAlignment="1">
      <alignment vertical="center" wrapText="1"/>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center" vertical="center"/>
    </xf>
    <xf numFmtId="0" fontId="13"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3"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6" fillId="0" borderId="4" xfId="0" quotePrefix="1" applyFont="1" applyBorder="1" applyAlignment="1">
      <alignment horizontal="left" vertical="center"/>
    </xf>
    <xf numFmtId="0" fontId="8" fillId="0" borderId="3" xfId="0"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6" fillId="0" borderId="3" xfId="0" applyFont="1" applyBorder="1" applyAlignment="1">
      <alignment vertical="center"/>
    </xf>
    <xf numFmtId="0" fontId="2" fillId="0" borderId="3" xfId="0" applyFont="1" applyBorder="1" applyAlignment="1">
      <alignment horizontal="left" vertical="center" wrapText="1"/>
    </xf>
    <xf numFmtId="0" fontId="17" fillId="0" borderId="45"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2" fillId="0" borderId="4" xfId="0" quotePrefix="1" applyFont="1" applyBorder="1" applyAlignment="1">
      <alignment vertical="center" wrapText="1"/>
    </xf>
    <xf numFmtId="38" fontId="15" fillId="0" borderId="9" xfId="1" applyFont="1" applyBorder="1" applyAlignment="1">
      <alignment horizontal="left" vertical="center" wrapText="1"/>
    </xf>
    <xf numFmtId="38" fontId="15" fillId="0" borderId="10" xfId="1" applyFont="1" applyBorder="1" applyAlignment="1">
      <alignment horizontal="left" vertical="center" wrapText="1"/>
    </xf>
    <xf numFmtId="38" fontId="15" fillId="0" borderId="11" xfId="1" applyFont="1" applyBorder="1" applyAlignment="1">
      <alignment horizontal="left" vertical="center" wrapText="1"/>
    </xf>
    <xf numFmtId="0" fontId="6"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38" fontId="17" fillId="0" borderId="4" xfId="1" applyFont="1" applyBorder="1" applyAlignment="1">
      <alignment vertical="center"/>
    </xf>
    <xf numFmtId="38" fontId="17" fillId="0" borderId="6" xfId="1" applyFont="1" applyBorder="1" applyAlignment="1">
      <alignment vertical="center"/>
    </xf>
    <xf numFmtId="38" fontId="17" fillId="2" borderId="4" xfId="1" applyFont="1" applyFill="1" applyBorder="1" applyAlignment="1">
      <alignment vertical="center" wrapText="1"/>
    </xf>
    <xf numFmtId="38" fontId="17" fillId="2" borderId="6" xfId="1" applyFont="1" applyFill="1" applyBorder="1" applyAlignment="1">
      <alignment vertical="center" wrapText="1"/>
    </xf>
    <xf numFmtId="38" fontId="17" fillId="2" borderId="5" xfId="1" applyFont="1" applyFill="1" applyBorder="1" applyAlignment="1">
      <alignment vertical="center" wrapText="1"/>
    </xf>
    <xf numFmtId="38" fontId="15" fillId="0" borderId="4" xfId="1" applyFont="1" applyBorder="1" applyAlignment="1">
      <alignment vertical="center" wrapText="1"/>
    </xf>
    <xf numFmtId="38" fontId="15" fillId="0" borderId="6" xfId="1" applyFont="1" applyBorder="1" applyAlignment="1">
      <alignment vertical="center" wrapText="1"/>
    </xf>
    <xf numFmtId="38" fontId="17" fillId="0" borderId="3" xfId="1" applyFont="1" applyBorder="1" applyAlignment="1">
      <alignment vertical="center" wrapText="1"/>
    </xf>
    <xf numFmtId="38" fontId="15" fillId="0" borderId="9" xfId="1" quotePrefix="1" applyFont="1" applyBorder="1" applyAlignment="1">
      <alignment horizontal="left" vertical="center" wrapText="1"/>
    </xf>
    <xf numFmtId="38" fontId="15" fillId="0" borderId="10" xfId="1" quotePrefix="1" applyFont="1" applyBorder="1" applyAlignment="1">
      <alignment horizontal="left" vertical="center" wrapText="1"/>
    </xf>
    <xf numFmtId="38" fontId="15" fillId="0" borderId="11" xfId="1" quotePrefix="1" applyFont="1" applyBorder="1" applyAlignment="1">
      <alignment horizontal="left" vertical="center" wrapText="1"/>
    </xf>
    <xf numFmtId="0" fontId="6" fillId="0" borderId="64" xfId="0" applyFont="1" applyBorder="1" applyAlignment="1">
      <alignment horizontal="center" vertical="center" wrapText="1"/>
    </xf>
    <xf numFmtId="0" fontId="6" fillId="0" borderId="47" xfId="0" quotePrefix="1" applyFont="1" applyBorder="1" applyAlignment="1">
      <alignment horizontal="center" vertical="center" wrapText="1"/>
    </xf>
    <xf numFmtId="38" fontId="2" fillId="0" borderId="6" xfId="1" applyFont="1" applyBorder="1" applyAlignment="1">
      <alignment horizontal="right" vertical="center"/>
    </xf>
    <xf numFmtId="38" fontId="2" fillId="0" borderId="5" xfId="1" applyFont="1" applyBorder="1" applyAlignment="1">
      <alignment horizontal="righ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16" xfId="0"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9" fontId="2" fillId="0" borderId="9" xfId="2" applyFont="1" applyBorder="1" applyAlignment="1">
      <alignment horizontal="center" vertical="center"/>
    </xf>
    <xf numFmtId="9" fontId="2" fillId="0" borderId="10" xfId="2" applyFont="1" applyBorder="1" applyAlignment="1">
      <alignment horizontal="center" vertical="center"/>
    </xf>
    <xf numFmtId="9" fontId="2" fillId="0" borderId="11" xfId="2" applyFont="1" applyBorder="1" applyAlignment="1">
      <alignment horizontal="center" vertical="center"/>
    </xf>
    <xf numFmtId="9" fontId="2" fillId="0" borderId="12" xfId="2" applyFont="1" applyBorder="1" applyAlignment="1">
      <alignment horizontal="center" vertical="center"/>
    </xf>
    <xf numFmtId="9" fontId="2" fillId="0" borderId="13" xfId="2" applyFont="1" applyBorder="1" applyAlignment="1">
      <alignment horizontal="center" vertical="center"/>
    </xf>
    <xf numFmtId="9" fontId="2" fillId="0" borderId="14" xfId="2" applyFont="1" applyBorder="1" applyAlignment="1">
      <alignment horizontal="center" vertical="center"/>
    </xf>
    <xf numFmtId="38" fontId="14" fillId="0" borderId="0" xfId="1" applyFont="1" applyAlignment="1">
      <alignment horizontal="center" vertical="center"/>
    </xf>
    <xf numFmtId="177" fontId="15" fillId="0" borderId="10" xfId="1" applyNumberFormat="1" applyFont="1" applyBorder="1" applyAlignment="1">
      <alignment horizontal="center" vertical="center" wrapText="1"/>
    </xf>
    <xf numFmtId="38" fontId="14" fillId="0" borderId="10" xfId="1" applyFont="1" applyBorder="1" applyAlignment="1">
      <alignment horizontal="center" vertical="center"/>
    </xf>
    <xf numFmtId="38" fontId="15" fillId="0" borderId="10" xfId="1" quotePrefix="1" applyFont="1" applyBorder="1" applyAlignment="1">
      <alignment horizontal="left" vertical="center"/>
    </xf>
    <xf numFmtId="38" fontId="3" fillId="2" borderId="10" xfId="1" applyFont="1" applyFill="1" applyBorder="1" applyAlignment="1">
      <alignment horizontal="center" vertical="center"/>
    </xf>
    <xf numFmtId="20" fontId="2" fillId="0" borderId="19"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20" fontId="2" fillId="0" borderId="29"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20" fontId="2" fillId="0" borderId="30" xfId="0" applyNumberFormat="1" applyFont="1" applyBorder="1" applyAlignment="1">
      <alignment horizontal="center" vertical="center" wrapText="1"/>
    </xf>
    <xf numFmtId="20" fontId="2" fillId="0" borderId="31" xfId="0" applyNumberFormat="1"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38" fontId="15" fillId="0" borderId="7" xfId="1" applyFont="1" applyBorder="1" applyAlignment="1">
      <alignment horizontal="center" vertical="center"/>
    </xf>
    <xf numFmtId="38" fontId="15" fillId="0" borderId="0" xfId="1" applyFont="1" applyAlignment="1">
      <alignment horizontal="center" vertical="center"/>
    </xf>
    <xf numFmtId="38" fontId="15" fillId="0" borderId="0" xfId="1" quotePrefix="1" applyFont="1" applyAlignment="1">
      <alignment horizontal="left" vertical="center"/>
    </xf>
    <xf numFmtId="0" fontId="2" fillId="0" borderId="9" xfId="0" applyFont="1" applyBorder="1" applyAlignment="1">
      <alignment horizontal="left" vertical="center" wrapText="1"/>
    </xf>
    <xf numFmtId="38" fontId="15" fillId="0" borderId="0" xfId="1" quotePrefix="1" applyFont="1" applyBorder="1" applyAlignment="1">
      <alignment horizontal="center" vertical="center"/>
    </xf>
    <xf numFmtId="38" fontId="15" fillId="0" borderId="0" xfId="1" applyFont="1" applyBorder="1" applyAlignment="1">
      <alignment horizontal="center" vertical="center"/>
    </xf>
    <xf numFmtId="38" fontId="15" fillId="0" borderId="7" xfId="1" quotePrefix="1" applyFont="1" applyBorder="1" applyAlignment="1">
      <alignment horizontal="center" vertical="center"/>
    </xf>
    <xf numFmtId="38" fontId="15" fillId="0" borderId="4" xfId="1" applyFont="1" applyBorder="1" applyAlignment="1">
      <alignment horizontal="center" vertical="center" wrapText="1"/>
    </xf>
    <xf numFmtId="38" fontId="15" fillId="0" borderId="6" xfId="1" applyFont="1" applyBorder="1" applyAlignment="1">
      <alignment horizontal="center" vertical="center" wrapText="1"/>
    </xf>
    <xf numFmtId="38" fontId="15" fillId="0" borderId="5" xfId="1" applyFont="1" applyBorder="1" applyAlignment="1">
      <alignment horizontal="center" vertical="center" wrapText="1"/>
    </xf>
    <xf numFmtId="38" fontId="20" fillId="0" borderId="3" xfId="1" applyFont="1" applyBorder="1" applyAlignment="1">
      <alignment horizontal="center" vertical="center" wrapText="1"/>
    </xf>
    <xf numFmtId="38" fontId="14" fillId="0" borderId="4" xfId="1" applyFont="1" applyBorder="1" applyAlignment="1">
      <alignment horizontal="center" vertical="center" wrapText="1"/>
    </xf>
    <xf numFmtId="38" fontId="14" fillId="0" borderId="6" xfId="1" applyFont="1" applyBorder="1" applyAlignment="1">
      <alignment horizontal="center" vertical="center" wrapText="1"/>
    </xf>
    <xf numFmtId="38" fontId="14" fillId="0" borderId="5" xfId="1" applyFont="1" applyBorder="1" applyAlignment="1">
      <alignment horizontal="center" vertical="center" wrapText="1"/>
    </xf>
    <xf numFmtId="0" fontId="6" fillId="2" borderId="6" xfId="0" quotePrefix="1" applyFont="1" applyFill="1" applyBorder="1" applyAlignment="1">
      <alignment horizontal="left" vertical="center" wrapText="1"/>
    </xf>
    <xf numFmtId="0" fontId="6" fillId="2" borderId="5" xfId="0" quotePrefix="1" applyFont="1" applyFill="1" applyBorder="1" applyAlignment="1">
      <alignment horizontal="left" vertical="center" wrapText="1"/>
    </xf>
    <xf numFmtId="0" fontId="6" fillId="0" borderId="9" xfId="0" quotePrefix="1"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20" fontId="2" fillId="0" borderId="4" xfId="0" applyNumberFormat="1" applyFont="1" applyBorder="1" applyAlignment="1">
      <alignment horizontal="center" vertical="center" wrapText="1"/>
    </xf>
    <xf numFmtId="20" fontId="2" fillId="0" borderId="38" xfId="0" applyNumberFormat="1" applyFont="1" applyBorder="1" applyAlignment="1">
      <alignment horizontal="center" vertical="center" wrapText="1"/>
    </xf>
    <xf numFmtId="20" fontId="2" fillId="0" borderId="39" xfId="0" applyNumberFormat="1" applyFont="1" applyBorder="1" applyAlignment="1">
      <alignment horizontal="center" vertical="center" wrapText="1"/>
    </xf>
    <xf numFmtId="20" fontId="2" fillId="0" borderId="40" xfId="0" applyNumberFormat="1" applyFont="1" applyBorder="1" applyAlignment="1">
      <alignment horizontal="center" vertical="center" wrapText="1"/>
    </xf>
    <xf numFmtId="0" fontId="6" fillId="2" borderId="3" xfId="0" applyFont="1" applyFill="1" applyBorder="1" applyAlignment="1">
      <alignment horizontal="center" vertical="center"/>
    </xf>
    <xf numFmtId="38" fontId="15" fillId="0" borderId="11" xfId="1" applyFont="1" applyBorder="1" applyAlignment="1">
      <alignment horizontal="center" vertical="center" wrapText="1"/>
    </xf>
    <xf numFmtId="38" fontId="15" fillId="0" borderId="7" xfId="1" applyFont="1" applyBorder="1" applyAlignment="1">
      <alignment horizontal="center" vertical="center" wrapText="1"/>
    </xf>
    <xf numFmtId="38" fontId="15" fillId="0" borderId="0" xfId="1" applyFont="1" applyBorder="1" applyAlignment="1">
      <alignment horizontal="center" vertical="center" wrapText="1"/>
    </xf>
    <xf numFmtId="38" fontId="15" fillId="0" borderId="8" xfId="1" applyFont="1" applyBorder="1" applyAlignment="1">
      <alignment horizontal="center" vertical="center" wrapText="1"/>
    </xf>
    <xf numFmtId="38" fontId="15" fillId="0" borderId="14" xfId="1" applyFont="1" applyBorder="1" applyAlignment="1">
      <alignment horizontal="center" vertical="center" wrapText="1"/>
    </xf>
    <xf numFmtId="38" fontId="17" fillId="2" borderId="9" xfId="1" applyFont="1" applyFill="1" applyBorder="1" applyAlignment="1">
      <alignment horizontal="left" vertical="center" wrapText="1"/>
    </xf>
    <xf numFmtId="38" fontId="17" fillId="2" borderId="10" xfId="1" applyFont="1" applyFill="1" applyBorder="1" applyAlignment="1">
      <alignment horizontal="left" vertical="center"/>
    </xf>
    <xf numFmtId="38" fontId="17" fillId="2" borderId="11" xfId="1" applyFont="1" applyFill="1" applyBorder="1" applyAlignment="1">
      <alignment horizontal="left" vertical="center"/>
    </xf>
    <xf numFmtId="38" fontId="17" fillId="2" borderId="12" xfId="1" applyFont="1" applyFill="1" applyBorder="1" applyAlignment="1">
      <alignment horizontal="left" vertical="center"/>
    </xf>
    <xf numFmtId="38" fontId="17" fillId="2" borderId="13" xfId="1" applyFont="1" applyFill="1" applyBorder="1" applyAlignment="1">
      <alignment horizontal="left" vertical="center"/>
    </xf>
    <xf numFmtId="38" fontId="17" fillId="2" borderId="14" xfId="1" applyFont="1" applyFill="1" applyBorder="1" applyAlignment="1">
      <alignment horizontal="left" vertical="center"/>
    </xf>
    <xf numFmtId="0" fontId="6"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6" fillId="0" borderId="6" xfId="0" applyFont="1" applyBorder="1" applyAlignment="1">
      <alignment vertical="center"/>
    </xf>
    <xf numFmtId="0" fontId="6" fillId="0" borderId="5" xfId="0" applyFont="1" applyBorder="1" applyAlignment="1">
      <alignment vertical="center"/>
    </xf>
    <xf numFmtId="38" fontId="15" fillId="0" borderId="10" xfId="1" applyFont="1" applyBorder="1" applyAlignment="1">
      <alignment horizontal="left" vertical="center"/>
    </xf>
    <xf numFmtId="0" fontId="5" fillId="0" borderId="0" xfId="0" applyFont="1" applyAlignment="1">
      <alignment horizontal="left" vertical="center" wrapText="1"/>
    </xf>
    <xf numFmtId="0" fontId="5" fillId="0" borderId="0" xfId="0" quotePrefix="1" applyFont="1" applyAlignment="1">
      <alignment horizontal="left" vertical="center" wrapText="1"/>
    </xf>
    <xf numFmtId="0" fontId="17" fillId="0" borderId="28" xfId="0" applyFont="1" applyBorder="1" applyAlignment="1">
      <alignment horizontal="center" vertical="center" wrapText="1"/>
    </xf>
    <xf numFmtId="0" fontId="17" fillId="0" borderId="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17" fillId="0" borderId="4" xfId="0" applyFont="1" applyBorder="1" applyAlignment="1">
      <alignment horizontal="center" vertical="center" wrapText="1"/>
    </xf>
    <xf numFmtId="38" fontId="17" fillId="0" borderId="3" xfId="1" applyFont="1" applyBorder="1" applyAlignment="1">
      <alignment horizontal="center" vertical="center"/>
    </xf>
    <xf numFmtId="0" fontId="2" fillId="0" borderId="7" xfId="0" quotePrefix="1" applyFont="1" applyBorder="1" applyAlignment="1">
      <alignment horizontal="left" vertical="center" wrapText="1"/>
    </xf>
    <xf numFmtId="0" fontId="2" fillId="0" borderId="0" xfId="0" quotePrefix="1" applyFont="1" applyBorder="1" applyAlignment="1">
      <alignment horizontal="left" vertical="center" wrapText="1"/>
    </xf>
    <xf numFmtId="38" fontId="14" fillId="0" borderId="3" xfId="1" applyFont="1" applyBorder="1" applyAlignment="1">
      <alignment horizontal="center" vertical="center" wrapText="1"/>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17" fillId="0" borderId="3" xfId="1" applyFont="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67"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68" xfId="0" applyFont="1" applyBorder="1" applyAlignment="1">
      <alignment horizontal="center" vertical="center" wrapText="1"/>
    </xf>
    <xf numFmtId="38" fontId="15" fillId="0" borderId="4" xfId="1" quotePrefix="1" applyFont="1" applyBorder="1" applyAlignment="1">
      <alignment horizontal="center" vertical="center" wrapText="1"/>
    </xf>
    <xf numFmtId="38" fontId="2" fillId="0" borderId="4" xfId="1" applyFont="1" applyBorder="1" applyAlignment="1">
      <alignment horizontal="right"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38" fontId="17" fillId="0" borderId="6" xfId="1" applyFont="1" applyBorder="1" applyAlignment="1">
      <alignment horizontal="center" vertical="center" wrapText="1"/>
    </xf>
    <xf numFmtId="38" fontId="17" fillId="0" borderId="5" xfId="1" applyFont="1" applyBorder="1" applyAlignment="1">
      <alignment horizontal="center" vertical="center" wrapText="1"/>
    </xf>
    <xf numFmtId="20" fontId="6" fillId="0" borderId="5" xfId="0" applyNumberFormat="1" applyFont="1" applyBorder="1" applyAlignment="1">
      <alignment horizontal="center" vertical="center" wrapText="1"/>
    </xf>
    <xf numFmtId="38" fontId="2" fillId="0" borderId="3" xfId="1" applyFont="1" applyBorder="1" applyAlignment="1">
      <alignment horizontal="center" vertical="center" wrapText="1"/>
    </xf>
    <xf numFmtId="0" fontId="22" fillId="0" borderId="4"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38" fontId="14" fillId="0" borderId="0" xfId="1" quotePrefix="1" applyFont="1" applyAlignment="1">
      <alignment horizontal="center" vertical="center"/>
    </xf>
    <xf numFmtId="0" fontId="6" fillId="0" borderId="10"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6" fillId="0" borderId="13" xfId="0" quotePrefix="1" applyFont="1" applyBorder="1" applyAlignment="1">
      <alignment horizontal="left" vertical="center" wrapText="1"/>
    </xf>
    <xf numFmtId="0" fontId="6" fillId="0" borderId="14"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7" xfId="0" quotePrefix="1"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15" fillId="0" borderId="3" xfId="0" quotePrefix="1" applyFont="1" applyBorder="1" applyAlignment="1">
      <alignment horizontal="center" vertical="center" wrapText="1"/>
    </xf>
    <xf numFmtId="38" fontId="2" fillId="0" borderId="6" xfId="1" quotePrefix="1" applyFont="1" applyBorder="1" applyAlignment="1">
      <alignment horizontal="right" vertical="center" wrapText="1"/>
    </xf>
    <xf numFmtId="0" fontId="2" fillId="0" borderId="54"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2" fillId="0" borderId="9" xfId="1" applyFont="1" applyBorder="1" applyAlignment="1">
      <alignment horizontal="center" vertical="center" textRotation="255" wrapText="1"/>
    </xf>
    <xf numFmtId="38" fontId="2" fillId="0" borderId="11" xfId="1" applyFont="1" applyBorder="1" applyAlignment="1">
      <alignment horizontal="center" vertical="center" textRotation="255" wrapText="1"/>
    </xf>
    <xf numFmtId="38" fontId="2" fillId="0" borderId="7" xfId="1" applyFont="1" applyBorder="1" applyAlignment="1">
      <alignment horizontal="center" vertical="center" textRotation="255" wrapText="1"/>
    </xf>
    <xf numFmtId="38" fontId="2" fillId="0" borderId="8" xfId="1" applyFont="1" applyBorder="1" applyAlignment="1">
      <alignment horizontal="center" vertical="center" textRotation="255" wrapText="1"/>
    </xf>
    <xf numFmtId="38" fontId="2" fillId="0" borderId="12" xfId="1" applyFont="1" applyBorder="1" applyAlignment="1">
      <alignment horizontal="center" vertical="center" textRotation="255" wrapText="1"/>
    </xf>
    <xf numFmtId="38" fontId="2" fillId="0" borderId="14" xfId="1" applyFont="1" applyBorder="1" applyAlignment="1">
      <alignment horizontal="center" vertical="center" textRotation="255" wrapText="1"/>
    </xf>
    <xf numFmtId="38" fontId="2" fillId="0" borderId="4" xfId="1" applyFont="1" applyBorder="1" applyAlignment="1">
      <alignment vertical="center" textRotation="255" wrapText="1"/>
    </xf>
    <xf numFmtId="38" fontId="2" fillId="0" borderId="4" xfId="1" quotePrefix="1" applyFont="1" applyBorder="1" applyAlignment="1">
      <alignment horizontal="center" vertical="center" wrapText="1"/>
    </xf>
    <xf numFmtId="38" fontId="2" fillId="0" borderId="6" xfId="1" applyFont="1" applyBorder="1" applyAlignment="1">
      <alignment horizontal="center" vertical="center" wrapText="1"/>
    </xf>
    <xf numFmtId="38" fontId="2" fillId="0" borderId="9" xfId="1" quotePrefix="1" applyFont="1" applyBorder="1" applyAlignment="1">
      <alignment horizontal="center" vertical="top" wrapText="1"/>
    </xf>
    <xf numFmtId="38" fontId="2" fillId="0" borderId="11" xfId="1" quotePrefix="1" applyFont="1" applyBorder="1" applyAlignment="1">
      <alignment horizontal="center" vertical="top" wrapText="1"/>
    </xf>
    <xf numFmtId="38" fontId="2" fillId="0" borderId="7" xfId="1" quotePrefix="1" applyFont="1" applyBorder="1" applyAlignment="1">
      <alignment horizontal="center" vertical="top" wrapText="1"/>
    </xf>
    <xf numFmtId="38" fontId="2" fillId="0" borderId="8" xfId="1" quotePrefix="1" applyFont="1" applyBorder="1" applyAlignment="1">
      <alignment horizontal="center" vertical="top" wrapText="1"/>
    </xf>
    <xf numFmtId="38" fontId="2" fillId="0" borderId="12" xfId="1" quotePrefix="1" applyFont="1" applyBorder="1" applyAlignment="1">
      <alignment horizontal="center" vertical="top" wrapText="1"/>
    </xf>
    <xf numFmtId="38" fontId="2" fillId="0" borderId="14" xfId="1" quotePrefix="1" applyFont="1" applyBorder="1" applyAlignment="1">
      <alignment horizontal="center" vertical="top" wrapText="1"/>
    </xf>
    <xf numFmtId="0" fontId="2" fillId="0" borderId="9" xfId="0" quotePrefix="1" applyFont="1" applyBorder="1" applyAlignment="1">
      <alignment horizontal="center" vertical="center" textRotation="255" wrapText="1"/>
    </xf>
    <xf numFmtId="0" fontId="2" fillId="0" borderId="11" xfId="0" quotePrefix="1" applyFont="1" applyBorder="1" applyAlignment="1">
      <alignment horizontal="center" vertical="center" textRotation="255" wrapText="1"/>
    </xf>
    <xf numFmtId="0" fontId="2" fillId="0" borderId="7" xfId="0" quotePrefix="1" applyFont="1" applyBorder="1" applyAlignment="1">
      <alignment horizontal="center" vertical="center" textRotation="255" wrapText="1"/>
    </xf>
    <xf numFmtId="0" fontId="2" fillId="0" borderId="8" xfId="0" quotePrefix="1" applyFont="1" applyBorder="1" applyAlignment="1">
      <alignment horizontal="center" vertical="center" textRotation="255" wrapText="1"/>
    </xf>
    <xf numFmtId="0" fontId="2" fillId="0" borderId="12" xfId="0" quotePrefix="1" applyFont="1" applyBorder="1" applyAlignment="1">
      <alignment horizontal="center" vertical="center" textRotation="255" wrapText="1"/>
    </xf>
    <xf numFmtId="0" fontId="2" fillId="0" borderId="14" xfId="0" quotePrefix="1" applyFont="1" applyBorder="1" applyAlignment="1">
      <alignment horizontal="center" vertical="center" textRotation="255" wrapText="1"/>
    </xf>
    <xf numFmtId="38" fontId="2" fillId="0" borderId="4" xfId="1" quotePrefix="1" applyFont="1" applyBorder="1" applyAlignment="1">
      <alignment horizontal="right" vertical="center" wrapText="1"/>
    </xf>
    <xf numFmtId="0" fontId="2" fillId="0" borderId="3" xfId="0" applyFont="1" applyBorder="1" applyAlignment="1">
      <alignment vertical="center" wrapText="1"/>
    </xf>
    <xf numFmtId="0" fontId="2" fillId="0" borderId="3" xfId="0" quotePrefix="1" applyFont="1" applyBorder="1" applyAlignment="1">
      <alignment horizontal="left" vertical="center" wrapText="1"/>
    </xf>
    <xf numFmtId="38" fontId="6" fillId="0" borderId="4" xfId="1" applyFont="1" applyBorder="1" applyAlignment="1">
      <alignment horizontal="center" vertical="center"/>
    </xf>
    <xf numFmtId="38" fontId="6" fillId="0" borderId="6" xfId="1" applyFont="1" applyBorder="1" applyAlignment="1">
      <alignment horizontal="center" vertical="center"/>
    </xf>
    <xf numFmtId="38" fontId="6" fillId="0" borderId="5" xfId="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quotePrefix="1" applyFont="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6" fillId="2" borderId="3" xfId="0" quotePrefix="1" applyFont="1" applyFill="1" applyBorder="1" applyAlignment="1">
      <alignment horizontal="center" vertical="center" wrapText="1"/>
    </xf>
    <xf numFmtId="0" fontId="6" fillId="0" borderId="3" xfId="0" quotePrefix="1" applyFont="1" applyBorder="1" applyAlignment="1">
      <alignment horizontal="center" vertical="center" wrapText="1"/>
    </xf>
    <xf numFmtId="20" fontId="6" fillId="0" borderId="3" xfId="0" applyNumberFormat="1" applyFont="1" applyBorder="1" applyAlignment="1">
      <alignment horizontal="center" vertical="center"/>
    </xf>
    <xf numFmtId="38" fontId="2" fillId="0" borderId="9" xfId="1" applyFont="1" applyBorder="1" applyAlignment="1">
      <alignment horizontal="center" vertical="center" wrapText="1"/>
    </xf>
    <xf numFmtId="38" fontId="2" fillId="0" borderId="10" xfId="1"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20" fontId="6" fillId="0" borderId="5" xfId="0" applyNumberFormat="1" applyFont="1" applyBorder="1" applyAlignment="1">
      <alignment horizontal="center" vertical="center"/>
    </xf>
    <xf numFmtId="20" fontId="6" fillId="0" borderId="6"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38" fontId="17" fillId="0" borderId="4" xfId="1" quotePrefix="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10" xfId="0" quotePrefix="1" applyFont="1" applyBorder="1" applyAlignment="1">
      <alignment horizontal="center" vertical="center" wrapText="1"/>
    </xf>
    <xf numFmtId="0" fontId="2" fillId="0" borderId="11" xfId="0" quotePrefix="1" applyFont="1" applyBorder="1" applyAlignment="1">
      <alignment horizontal="center" vertical="center" wrapText="1"/>
    </xf>
    <xf numFmtId="0" fontId="2" fillId="0" borderId="12" xfId="0" quotePrefix="1" applyFont="1" applyBorder="1" applyAlignment="1">
      <alignment horizontal="center" vertical="center" wrapText="1"/>
    </xf>
    <xf numFmtId="0" fontId="2" fillId="0" borderId="13" xfId="0" quotePrefix="1" applyFont="1" applyBorder="1" applyAlignment="1">
      <alignment horizontal="center" vertical="center" wrapText="1"/>
    </xf>
    <xf numFmtId="0" fontId="2" fillId="0" borderId="14" xfId="0" quotePrefix="1" applyFont="1" applyBorder="1" applyAlignment="1">
      <alignment horizontal="center" vertical="center" wrapText="1"/>
    </xf>
    <xf numFmtId="0" fontId="6" fillId="2" borderId="9" xfId="0" quotePrefix="1" applyFont="1" applyFill="1" applyBorder="1" applyAlignment="1">
      <alignment horizontal="left" vertical="center" wrapText="1"/>
    </xf>
    <xf numFmtId="0" fontId="6" fillId="2" borderId="10" xfId="0" quotePrefix="1" applyFont="1" applyFill="1" applyBorder="1" applyAlignment="1">
      <alignment horizontal="left" vertical="center" wrapText="1"/>
    </xf>
    <xf numFmtId="0" fontId="6" fillId="2" borderId="11" xfId="0" quotePrefix="1" applyFont="1" applyFill="1" applyBorder="1" applyAlignment="1">
      <alignment horizontal="left" vertical="center" wrapText="1"/>
    </xf>
    <xf numFmtId="0" fontId="6" fillId="2" borderId="12" xfId="0" quotePrefix="1" applyFont="1" applyFill="1" applyBorder="1" applyAlignment="1">
      <alignment horizontal="left" vertical="center" wrapText="1"/>
    </xf>
    <xf numFmtId="0" fontId="6" fillId="2" borderId="13"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2" fillId="0" borderId="4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0" xfId="0" quotePrefix="1" applyFont="1" applyBorder="1" applyAlignment="1">
      <alignment horizontal="center" vertical="center" wrapText="1"/>
    </xf>
    <xf numFmtId="0" fontId="2" fillId="0" borderId="8" xfId="0" quotePrefix="1" applyFont="1" applyBorder="1" applyAlignment="1">
      <alignment horizontal="left" vertical="center" wrapText="1"/>
    </xf>
    <xf numFmtId="0" fontId="3" fillId="0" borderId="5" xfId="0" applyFont="1" applyBorder="1" applyAlignment="1">
      <alignment horizontal="center" vertical="center" wrapText="1"/>
    </xf>
    <xf numFmtId="0" fontId="2" fillId="0" borderId="9" xfId="0" quotePrefix="1" applyFont="1" applyBorder="1" applyAlignment="1">
      <alignment horizontal="center" vertical="center" wrapText="1" readingOrder="2"/>
    </xf>
    <xf numFmtId="0" fontId="2" fillId="0" borderId="11" xfId="0" quotePrefix="1" applyFont="1" applyBorder="1" applyAlignment="1">
      <alignment horizontal="center" vertical="center" wrapText="1" readingOrder="2"/>
    </xf>
    <xf numFmtId="0" fontId="2" fillId="0" borderId="7" xfId="0" quotePrefix="1" applyFont="1" applyBorder="1" applyAlignment="1">
      <alignment horizontal="center" vertical="center" wrapText="1" readingOrder="2"/>
    </xf>
    <xf numFmtId="0" fontId="2" fillId="0" borderId="8" xfId="0" quotePrefix="1" applyFont="1" applyBorder="1" applyAlignment="1">
      <alignment horizontal="center" vertical="center" wrapText="1" readingOrder="2"/>
    </xf>
    <xf numFmtId="0" fontId="2" fillId="0" borderId="12" xfId="0" quotePrefix="1" applyFont="1" applyBorder="1" applyAlignment="1">
      <alignment horizontal="center" vertical="center" wrapText="1" readingOrder="2"/>
    </xf>
    <xf numFmtId="0" fontId="2" fillId="0" borderId="14" xfId="0" quotePrefix="1" applyFont="1" applyBorder="1" applyAlignment="1">
      <alignment horizontal="center" vertical="center" wrapText="1" readingOrder="2"/>
    </xf>
    <xf numFmtId="38" fontId="6" fillId="0" borderId="3" xfId="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15" fillId="0" borderId="12" xfId="1" quotePrefix="1" applyFont="1" applyBorder="1" applyAlignment="1">
      <alignment horizontal="left" vertical="center" wrapText="1"/>
    </xf>
    <xf numFmtId="38" fontId="15" fillId="0" borderId="13" xfId="1" quotePrefix="1" applyFont="1" applyBorder="1" applyAlignment="1">
      <alignment horizontal="left" vertical="center" wrapText="1"/>
    </xf>
    <xf numFmtId="38" fontId="15" fillId="0" borderId="14" xfId="1" quotePrefix="1" applyFont="1" applyBorder="1" applyAlignment="1">
      <alignment horizontal="left" vertical="center" wrapText="1"/>
    </xf>
    <xf numFmtId="0" fontId="3" fillId="0" borderId="36" xfId="0" applyFont="1" applyBorder="1" applyAlignment="1">
      <alignment horizontal="center" vertical="center"/>
    </xf>
    <xf numFmtId="0" fontId="3" fillId="0" borderId="2" xfId="0" applyFont="1" applyBorder="1" applyAlignment="1">
      <alignment horizontal="center" vertical="center"/>
    </xf>
    <xf numFmtId="38" fontId="6" fillId="0" borderId="4" xfId="1" applyFont="1" applyBorder="1" applyAlignment="1">
      <alignment horizontal="center" vertical="center" wrapText="1"/>
    </xf>
    <xf numFmtId="38" fontId="6" fillId="0" borderId="6" xfId="1" applyFont="1" applyBorder="1" applyAlignment="1">
      <alignment horizontal="center" vertical="center" wrapText="1"/>
    </xf>
    <xf numFmtId="38" fontId="6" fillId="0" borderId="5" xfId="1" applyFont="1" applyBorder="1" applyAlignment="1">
      <alignment horizontal="center" vertical="center" wrapText="1"/>
    </xf>
    <xf numFmtId="38" fontId="15" fillId="2" borderId="0" xfId="1" applyFont="1" applyFill="1" applyAlignment="1">
      <alignment horizontal="left" vertical="center"/>
    </xf>
    <xf numFmtId="38" fontId="15" fillId="0" borderId="12" xfId="1" applyFont="1" applyBorder="1" applyAlignment="1">
      <alignment horizontal="left" vertical="center" wrapText="1"/>
    </xf>
    <xf numFmtId="38" fontId="15" fillId="0" borderId="13" xfId="1" applyFont="1" applyBorder="1" applyAlignment="1">
      <alignment horizontal="left" vertical="center" wrapText="1"/>
    </xf>
    <xf numFmtId="38" fontId="15" fillId="0" borderId="14" xfId="1" applyFont="1" applyBorder="1" applyAlignment="1">
      <alignment horizontal="left" vertical="center" wrapText="1"/>
    </xf>
    <xf numFmtId="0" fontId="2" fillId="0" borderId="13" xfId="0" quotePrefix="1" applyFont="1" applyBorder="1" applyAlignment="1">
      <alignment horizontal="left" vertical="center"/>
    </xf>
    <xf numFmtId="0" fontId="2" fillId="0" borderId="13" xfId="0" applyFont="1" applyBorder="1" applyAlignment="1">
      <alignment horizontal="right" vertical="center"/>
    </xf>
    <xf numFmtId="38" fontId="15" fillId="0" borderId="0" xfId="1" applyFont="1" applyBorder="1" applyAlignment="1">
      <alignment horizontal="left" vertical="center"/>
    </xf>
    <xf numFmtId="38" fontId="3" fillId="0" borderId="0" xfId="0" quotePrefix="1" applyNumberFormat="1" applyFont="1" applyAlignment="1">
      <alignment horizontal="center" vertical="center"/>
    </xf>
    <xf numFmtId="38" fontId="3"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38" fontId="9" fillId="0" borderId="0" xfId="1" applyFont="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wrapText="1"/>
    </xf>
    <xf numFmtId="58" fontId="2" fillId="0" borderId="6" xfId="0" quotePrefix="1" applyNumberFormat="1" applyFont="1" applyBorder="1" applyAlignment="1">
      <alignment horizontal="center" vertical="center" wrapText="1"/>
    </xf>
    <xf numFmtId="58" fontId="2" fillId="0" borderId="0" xfId="0" applyNumberFormat="1" applyFont="1" applyBorder="1" applyAlignment="1">
      <alignment horizontal="left" vertical="center" wrapText="1"/>
    </xf>
    <xf numFmtId="0" fontId="15" fillId="0" borderId="0" xfId="0" quotePrefix="1" applyFont="1" applyAlignment="1">
      <alignment horizontal="left" vertical="center"/>
    </xf>
    <xf numFmtId="0" fontId="15" fillId="0" borderId="0" xfId="0" applyFont="1" applyAlignment="1">
      <alignment horizontal="left" vertical="center"/>
    </xf>
    <xf numFmtId="0" fontId="6" fillId="0" borderId="6" xfId="0" quotePrefix="1" applyFont="1" applyBorder="1" applyAlignment="1">
      <alignment horizontal="left" vertical="center" wrapText="1"/>
    </xf>
    <xf numFmtId="0" fontId="6" fillId="0" borderId="5" xfId="0" quotePrefix="1" applyFont="1" applyBorder="1" applyAlignment="1">
      <alignment horizontal="left" vertical="center" wrapText="1"/>
    </xf>
    <xf numFmtId="38" fontId="15" fillId="0" borderId="3" xfId="1" quotePrefix="1" applyFont="1" applyBorder="1" applyAlignment="1">
      <alignment horizontal="center" vertical="center" wrapText="1"/>
    </xf>
    <xf numFmtId="38" fontId="6" fillId="2" borderId="3" xfId="1" applyFont="1" applyFill="1" applyBorder="1" applyAlignment="1">
      <alignment horizontal="center" vertical="center" wrapText="1"/>
    </xf>
    <xf numFmtId="38" fontId="2" fillId="0" borderId="5" xfId="1" applyFont="1" applyBorder="1" applyAlignment="1">
      <alignment horizontal="center" vertical="center" wrapText="1"/>
    </xf>
    <xf numFmtId="38" fontId="2" fillId="0" borderId="11" xfId="1" applyFont="1" applyBorder="1" applyAlignment="1">
      <alignment horizontal="center" vertical="center" wrapText="1"/>
    </xf>
    <xf numFmtId="38" fontId="2" fillId="0" borderId="7" xfId="1" applyFont="1" applyBorder="1" applyAlignment="1">
      <alignment horizontal="center" vertical="top" wrapText="1"/>
    </xf>
    <xf numFmtId="38" fontId="2" fillId="0" borderId="0" xfId="1" applyFont="1" applyBorder="1" applyAlignment="1">
      <alignment horizontal="center" vertical="top" wrapText="1"/>
    </xf>
    <xf numFmtId="38" fontId="2" fillId="0" borderId="8" xfId="1" applyFont="1" applyBorder="1" applyAlignment="1">
      <alignment horizontal="center" vertical="top" wrapText="1"/>
    </xf>
    <xf numFmtId="38" fontId="2" fillId="0" borderId="12" xfId="1" applyFont="1" applyBorder="1" applyAlignment="1">
      <alignment horizontal="center" vertical="top" wrapText="1"/>
    </xf>
    <xf numFmtId="38" fontId="2" fillId="0" borderId="13" xfId="1" applyFont="1" applyBorder="1" applyAlignment="1">
      <alignment horizontal="center" vertical="top" wrapText="1"/>
    </xf>
    <xf numFmtId="38" fontId="2" fillId="0" borderId="14" xfId="1" applyFont="1" applyBorder="1" applyAlignment="1">
      <alignment horizontal="center" vertical="top"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2" borderId="6" xfId="0" applyFont="1" applyFill="1" applyBorder="1" applyAlignment="1">
      <alignment horizontal="center" vertical="center" wrapText="1"/>
    </xf>
    <xf numFmtId="38" fontId="6" fillId="0" borderId="7" xfId="1" applyFont="1" applyBorder="1" applyAlignment="1">
      <alignment horizontal="center" vertical="center" wrapText="1"/>
    </xf>
    <xf numFmtId="38" fontId="6" fillId="0" borderId="0" xfId="1" applyFont="1" applyBorder="1" applyAlignment="1">
      <alignment horizontal="center" vertical="center" wrapText="1"/>
    </xf>
    <xf numFmtId="38" fontId="3" fillId="0" borderId="4" xfId="1" quotePrefix="1" applyFont="1" applyBorder="1" applyAlignment="1">
      <alignment horizontal="right" vertical="center" wrapText="1"/>
    </xf>
    <xf numFmtId="38" fontId="3" fillId="0" borderId="6" xfId="1" quotePrefix="1" applyFont="1" applyBorder="1" applyAlignment="1">
      <alignment horizontal="right" vertical="center" wrapText="1"/>
    </xf>
    <xf numFmtId="0" fontId="2" fillId="0" borderId="6" xfId="0" quotePrefix="1" applyFont="1" applyBorder="1" applyAlignment="1">
      <alignment horizontal="right" vertical="center" wrapText="1"/>
    </xf>
    <xf numFmtId="0" fontId="2" fillId="0" borderId="10" xfId="0" applyFont="1" applyBorder="1" applyAlignment="1">
      <alignment vertical="center"/>
    </xf>
    <xf numFmtId="0" fontId="2" fillId="0" borderId="11" xfId="0" applyFont="1" applyBorder="1" applyAlignment="1">
      <alignment vertical="center"/>
    </xf>
    <xf numFmtId="38" fontId="2" fillId="0" borderId="9" xfId="1" quotePrefix="1" applyFont="1" applyBorder="1" applyAlignment="1">
      <alignment horizontal="center" vertical="center" wrapText="1" readingOrder="1"/>
    </xf>
    <xf numFmtId="38" fontId="2" fillId="0" borderId="10" xfId="1" quotePrefix="1" applyFont="1" applyBorder="1" applyAlignment="1">
      <alignment horizontal="center" vertical="center" wrapText="1" readingOrder="1"/>
    </xf>
    <xf numFmtId="38" fontId="2" fillId="0" borderId="11" xfId="1" quotePrefix="1" applyFont="1" applyBorder="1" applyAlignment="1">
      <alignment horizontal="center" vertical="center" wrapText="1" readingOrder="1"/>
    </xf>
    <xf numFmtId="38" fontId="2" fillId="0" borderId="7" xfId="1" quotePrefix="1" applyFont="1" applyBorder="1" applyAlignment="1">
      <alignment horizontal="center" vertical="center" wrapText="1" readingOrder="1"/>
    </xf>
    <xf numFmtId="38" fontId="2" fillId="0" borderId="0" xfId="1" quotePrefix="1" applyFont="1" applyBorder="1" applyAlignment="1">
      <alignment horizontal="center" vertical="center" wrapText="1" readingOrder="1"/>
    </xf>
    <xf numFmtId="38" fontId="2" fillId="0" borderId="8" xfId="1" quotePrefix="1" applyFont="1" applyBorder="1" applyAlignment="1">
      <alignment horizontal="center" vertical="center" wrapText="1" readingOrder="1"/>
    </xf>
    <xf numFmtId="38" fontId="2" fillId="0" borderId="12" xfId="1" quotePrefix="1" applyFont="1" applyBorder="1" applyAlignment="1">
      <alignment horizontal="center" vertical="center" wrapText="1" readingOrder="1"/>
    </xf>
    <xf numFmtId="38" fontId="2" fillId="0" borderId="13" xfId="1" quotePrefix="1" applyFont="1" applyBorder="1" applyAlignment="1">
      <alignment horizontal="center" vertical="center" wrapText="1" readingOrder="1"/>
    </xf>
    <xf numFmtId="38" fontId="2" fillId="0" borderId="14" xfId="1" quotePrefix="1" applyFont="1" applyBorder="1" applyAlignment="1">
      <alignment horizontal="center" vertical="center" wrapText="1" readingOrder="1"/>
    </xf>
    <xf numFmtId="0" fontId="2" fillId="0" borderId="19"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2" fillId="2" borderId="3" xfId="0" applyFont="1" applyFill="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38" fontId="16" fillId="0" borderId="53" xfId="1" quotePrefix="1"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5" xfId="0" applyFont="1" applyBorder="1" applyAlignment="1">
      <alignment horizontal="center" vertical="center" wrapText="1"/>
    </xf>
    <xf numFmtId="38" fontId="6" fillId="0" borderId="3" xfId="1" quotePrefix="1" applyFont="1" applyBorder="1" applyAlignment="1">
      <alignment horizontal="center" vertical="center" wrapText="1"/>
    </xf>
    <xf numFmtId="20" fontId="6" fillId="0" borderId="0" xfId="0" applyNumberFormat="1" applyFont="1" applyBorder="1" applyAlignment="1">
      <alignment horizontal="center" vertical="center"/>
    </xf>
    <xf numFmtId="0" fontId="6" fillId="0" borderId="0" xfId="0" applyFont="1" applyBorder="1" applyAlignment="1">
      <alignment horizontal="center" vertical="center"/>
    </xf>
    <xf numFmtId="20" fontId="6" fillId="0" borderId="6" xfId="0" applyNumberFormat="1" applyFont="1" applyBorder="1" applyAlignment="1">
      <alignment horizontal="center" vertical="center"/>
    </xf>
    <xf numFmtId="38" fontId="2" fillId="0" borderId="4" xfId="1" applyFont="1" applyBorder="1" applyAlignment="1">
      <alignment horizontal="center" vertical="center" wrapText="1"/>
    </xf>
    <xf numFmtId="0" fontId="3" fillId="0" borderId="3" xfId="0" applyFont="1" applyBorder="1" applyAlignment="1">
      <alignment horizontal="center" vertical="center" wrapText="1"/>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38"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6" fillId="0" borderId="4" xfId="0" applyFont="1" applyBorder="1" applyAlignment="1">
      <alignment vertical="center" wrapText="1"/>
    </xf>
    <xf numFmtId="0" fontId="17" fillId="0" borderId="16" xfId="0" applyFont="1" applyBorder="1" applyAlignment="1">
      <alignment horizontal="center" vertical="center" wrapText="1"/>
    </xf>
    <xf numFmtId="0" fontId="17" fillId="0" borderId="3"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38" fontId="15" fillId="0" borderId="9" xfId="1" quotePrefix="1" applyFont="1" applyBorder="1" applyAlignment="1">
      <alignment horizontal="center" vertical="center" wrapText="1"/>
    </xf>
    <xf numFmtId="38" fontId="15" fillId="0" borderId="10" xfId="1" quotePrefix="1" applyFont="1" applyBorder="1" applyAlignment="1">
      <alignment horizontal="center" vertical="center" wrapText="1"/>
    </xf>
    <xf numFmtId="38" fontId="15" fillId="0" borderId="11" xfId="1" quotePrefix="1" applyFont="1" applyBorder="1" applyAlignment="1">
      <alignment horizontal="center" vertical="center" wrapText="1"/>
    </xf>
    <xf numFmtId="38" fontId="15" fillId="0" borderId="7" xfId="1" quotePrefix="1" applyFont="1" applyBorder="1" applyAlignment="1">
      <alignment horizontal="center" vertical="center" wrapText="1"/>
    </xf>
    <xf numFmtId="38" fontId="15" fillId="0" borderId="0" xfId="1" quotePrefix="1" applyFont="1" applyBorder="1" applyAlignment="1">
      <alignment horizontal="center" vertical="center" wrapText="1"/>
    </xf>
    <xf numFmtId="38" fontId="15" fillId="0" borderId="8" xfId="1" quotePrefix="1" applyFont="1" applyBorder="1" applyAlignment="1">
      <alignment horizontal="center" vertical="center" wrapText="1"/>
    </xf>
    <xf numFmtId="38" fontId="15" fillId="0" borderId="12" xfId="1" quotePrefix="1" applyFont="1" applyBorder="1" applyAlignment="1">
      <alignment horizontal="center" vertical="center" wrapText="1"/>
    </xf>
    <xf numFmtId="38" fontId="15" fillId="0" borderId="13" xfId="1" quotePrefix="1" applyFont="1" applyBorder="1" applyAlignment="1">
      <alignment horizontal="center" vertical="center" wrapText="1"/>
    </xf>
    <xf numFmtId="38" fontId="15" fillId="0" borderId="14" xfId="1" quotePrefix="1" applyFont="1" applyBorder="1" applyAlignment="1">
      <alignment horizontal="center" vertical="center" wrapText="1"/>
    </xf>
    <xf numFmtId="0" fontId="2" fillId="0" borderId="46" xfId="0" applyFont="1" applyBorder="1" applyAlignment="1">
      <alignment horizontal="center" vertical="center" wrapText="1"/>
    </xf>
    <xf numFmtId="20" fontId="15" fillId="0" borderId="29" xfId="0" applyNumberFormat="1"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38" fontId="15" fillId="0" borderId="28" xfId="1" applyFont="1" applyBorder="1" applyAlignment="1">
      <alignment horizontal="center"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7" fillId="0" borderId="6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63" xfId="0" applyFont="1" applyBorder="1" applyAlignment="1">
      <alignment horizontal="center" vertical="center" wrapText="1"/>
    </xf>
    <xf numFmtId="0" fontId="17" fillId="0" borderId="69" xfId="0" applyFont="1" applyBorder="1" applyAlignment="1">
      <alignment horizontal="center" vertical="center" wrapText="1"/>
    </xf>
    <xf numFmtId="0" fontId="13" fillId="0" borderId="41" xfId="0" quotePrefix="1" applyFont="1" applyBorder="1" applyAlignment="1">
      <alignment horizontal="center" vertical="center" wrapText="1"/>
    </xf>
    <xf numFmtId="0" fontId="24" fillId="0" borderId="4" xfId="0" quotePrefix="1"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7" fillId="0" borderId="13" xfId="0" applyFont="1" applyBorder="1" applyAlignment="1">
      <alignment horizontal="center" vertical="center"/>
    </xf>
    <xf numFmtId="0" fontId="2" fillId="0" borderId="5" xfId="0" applyFont="1" applyBorder="1" applyAlignment="1">
      <alignment vertical="center" wrapText="1"/>
    </xf>
    <xf numFmtId="0" fontId="13" fillId="2" borderId="6" xfId="0" applyFont="1" applyFill="1" applyBorder="1" applyAlignment="1">
      <alignment vertical="center" wrapText="1"/>
    </xf>
    <xf numFmtId="0" fontId="13" fillId="2" borderId="5" xfId="0" applyFont="1" applyFill="1" applyBorder="1" applyAlignment="1">
      <alignment vertical="center" wrapText="1"/>
    </xf>
    <xf numFmtId="0" fontId="6" fillId="0" borderId="10"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3" xfId="0" applyFont="1" applyBorder="1" applyAlignment="1">
      <alignment vertical="center" wrapText="1"/>
    </xf>
    <xf numFmtId="0" fontId="2" fillId="0" borderId="7" xfId="0" applyFont="1" applyBorder="1" applyAlignment="1">
      <alignment horizontal="center" vertical="center" wrapText="1"/>
    </xf>
    <xf numFmtId="38" fontId="15" fillId="0" borderId="3" xfId="1" applyFont="1" applyBorder="1" applyAlignment="1">
      <alignment horizontal="center" vertical="center"/>
    </xf>
    <xf numFmtId="0" fontId="2" fillId="0" borderId="0" xfId="0" applyFont="1" applyAlignment="1">
      <alignment vertical="center"/>
    </xf>
    <xf numFmtId="38" fontId="15" fillId="0" borderId="9" xfId="1" applyFont="1" applyBorder="1" applyAlignment="1">
      <alignment vertical="center" wrapText="1"/>
    </xf>
    <xf numFmtId="38" fontId="15" fillId="0" borderId="10" xfId="1" applyFont="1" applyBorder="1" applyAlignment="1">
      <alignment vertical="center" wrapText="1"/>
    </xf>
    <xf numFmtId="38" fontId="15" fillId="0" borderId="11" xfId="1" applyFont="1" applyBorder="1" applyAlignment="1">
      <alignment vertical="center" wrapText="1"/>
    </xf>
    <xf numFmtId="38" fontId="15" fillId="0" borderId="12" xfId="1" applyFont="1" applyBorder="1" applyAlignment="1">
      <alignment vertical="center" wrapText="1"/>
    </xf>
    <xf numFmtId="38" fontId="15" fillId="0" borderId="13" xfId="1" applyFont="1" applyBorder="1" applyAlignment="1">
      <alignment vertical="center" wrapText="1"/>
    </xf>
    <xf numFmtId="38" fontId="15" fillId="0" borderId="14" xfId="1" applyFont="1" applyBorder="1" applyAlignment="1">
      <alignment vertical="center" wrapText="1"/>
    </xf>
    <xf numFmtId="38" fontId="17" fillId="0" borderId="10" xfId="1" applyFont="1" applyBorder="1" applyAlignment="1">
      <alignment horizontal="left" vertical="center" wrapText="1"/>
    </xf>
    <xf numFmtId="38" fontId="17" fillId="0" borderId="11" xfId="1" applyFont="1" applyBorder="1" applyAlignment="1">
      <alignment horizontal="left" vertical="center" wrapText="1"/>
    </xf>
    <xf numFmtId="38" fontId="17" fillId="0" borderId="13" xfId="1" applyFont="1" applyBorder="1" applyAlignment="1">
      <alignment horizontal="left" vertical="center" wrapText="1"/>
    </xf>
    <xf numFmtId="38" fontId="17" fillId="0" borderId="14" xfId="1" applyFont="1" applyBorder="1" applyAlignment="1">
      <alignment horizontal="left" vertical="center" wrapText="1"/>
    </xf>
    <xf numFmtId="38" fontId="17" fillId="0" borderId="4" xfId="1" applyFont="1" applyBorder="1" applyAlignment="1">
      <alignment vertical="center" wrapText="1"/>
    </xf>
    <xf numFmtId="38" fontId="17" fillId="0" borderId="6" xfId="1" applyFont="1" applyBorder="1" applyAlignment="1">
      <alignment vertical="center" wrapText="1"/>
    </xf>
    <xf numFmtId="38" fontId="17" fillId="0" borderId="5" xfId="1" applyFont="1" applyBorder="1" applyAlignment="1">
      <alignmen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 xfId="0" applyFont="1" applyFill="1" applyBorder="1" applyAlignment="1">
      <alignment vertical="center" wrapText="1"/>
    </xf>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2" fillId="0" borderId="13" xfId="0" quotePrefix="1" applyFont="1" applyBorder="1" applyAlignment="1">
      <alignment horizontal="center" vertical="center"/>
    </xf>
    <xf numFmtId="0" fontId="6" fillId="0" borderId="16" xfId="0" applyFont="1" applyBorder="1" applyAlignment="1">
      <alignment horizontal="center" vertical="center" wrapText="1"/>
    </xf>
    <xf numFmtId="0" fontId="6" fillId="0" borderId="4" xfId="0" quotePrefix="1" applyFont="1" applyBorder="1" applyAlignment="1">
      <alignment vertical="center" wrapText="1"/>
    </xf>
    <xf numFmtId="0" fontId="6" fillId="0" borderId="6" xfId="0" quotePrefix="1" applyFont="1" applyBorder="1" applyAlignment="1">
      <alignment vertical="center" wrapText="1"/>
    </xf>
    <xf numFmtId="9" fontId="3" fillId="0" borderId="9" xfId="2" applyFont="1" applyBorder="1" applyAlignment="1">
      <alignment horizontal="center" vertical="center"/>
    </xf>
    <xf numFmtId="9" fontId="3" fillId="0" borderId="10" xfId="2" applyFont="1" applyBorder="1" applyAlignment="1">
      <alignment horizontal="center" vertical="center"/>
    </xf>
    <xf numFmtId="9" fontId="3" fillId="0" borderId="11" xfId="2" applyFont="1" applyBorder="1" applyAlignment="1">
      <alignment horizontal="center" vertical="center"/>
    </xf>
    <xf numFmtId="9" fontId="3" fillId="0" borderId="12" xfId="2" applyFont="1" applyBorder="1" applyAlignment="1">
      <alignment horizontal="center" vertical="center"/>
    </xf>
    <xf numFmtId="9" fontId="3" fillId="0" borderId="13" xfId="2" applyFont="1" applyBorder="1" applyAlignment="1">
      <alignment horizontal="center" vertical="center"/>
    </xf>
    <xf numFmtId="9" fontId="3" fillId="0" borderId="14" xfId="2" applyFont="1" applyBorder="1" applyAlignment="1">
      <alignment horizontal="center" vertical="center"/>
    </xf>
    <xf numFmtId="0" fontId="6" fillId="0" borderId="4" xfId="0" applyFont="1" applyBorder="1" applyAlignment="1">
      <alignment vertical="center"/>
    </xf>
    <xf numFmtId="0" fontId="5" fillId="0" borderId="10" xfId="0" applyFont="1" applyBorder="1" applyAlignment="1">
      <alignment horizontal="left" vertical="center"/>
    </xf>
    <xf numFmtId="38" fontId="3"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5" xfId="1" applyFont="1" applyBorder="1" applyAlignment="1">
      <alignment horizontal="center" vertical="center" wrapText="1"/>
    </xf>
    <xf numFmtId="0" fontId="2" fillId="0" borderId="0" xfId="0" applyFont="1" applyBorder="1" applyAlignment="1">
      <alignment horizontal="left" vertical="center"/>
    </xf>
    <xf numFmtId="38" fontId="2" fillId="0" borderId="3" xfId="1" quotePrefix="1"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6" fillId="0" borderId="71" xfId="0" applyFont="1" applyBorder="1" applyAlignment="1">
      <alignment horizontal="center" vertical="center"/>
    </xf>
    <xf numFmtId="0" fontId="26" fillId="0" borderId="0" xfId="0" quotePrefix="1" applyFont="1" applyAlignment="1">
      <alignment horizontal="center" vertical="center"/>
    </xf>
    <xf numFmtId="0" fontId="9" fillId="0" borderId="0" xfId="0" quotePrefix="1" applyFont="1" applyAlignment="1">
      <alignment vertical="center"/>
    </xf>
    <xf numFmtId="0" fontId="26" fillId="0" borderId="0" xfId="0" quotePrefix="1"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9" fillId="0" borderId="15" xfId="0" applyFont="1" applyBorder="1" applyAlignment="1">
      <alignment horizontal="center" vertical="center"/>
    </xf>
    <xf numFmtId="0" fontId="29" fillId="0" borderId="9" xfId="0" quotePrefix="1" applyFont="1" applyBorder="1" applyAlignment="1">
      <alignment horizontal="center" vertical="center"/>
    </xf>
    <xf numFmtId="0" fontId="29" fillId="0" borderId="10" xfId="0" quotePrefix="1" applyFont="1" applyBorder="1" applyAlignment="1">
      <alignment horizontal="center" vertical="center"/>
    </xf>
    <xf numFmtId="0" fontId="29" fillId="0" borderId="3" xfId="0" quotePrefix="1" applyFont="1" applyBorder="1" applyAlignment="1">
      <alignment horizontal="center" vertical="center"/>
    </xf>
    <xf numFmtId="0" fontId="29" fillId="0" borderId="3" xfId="0" quotePrefix="1" applyFont="1" applyBorder="1" applyAlignment="1">
      <alignment horizontal="center"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4" xfId="0" applyFont="1" applyBorder="1" applyAlignment="1">
      <alignment vertical="center"/>
    </xf>
    <xf numFmtId="0" fontId="2" fillId="0" borderId="0" xfId="0" quotePrefix="1" applyFont="1" applyBorder="1" applyAlignment="1">
      <alignment horizontal="left" vertical="center"/>
    </xf>
    <xf numFmtId="0" fontId="29" fillId="0" borderId="0" xfId="0" quotePrefix="1" applyFont="1" applyBorder="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8" fillId="0" borderId="0" xfId="0" quotePrefix="1" applyFont="1" applyAlignment="1">
      <alignment horizontal="left" vertical="center"/>
    </xf>
    <xf numFmtId="0" fontId="29" fillId="0" borderId="0" xfId="0" quotePrefix="1" applyFont="1" applyAlignment="1">
      <alignment horizontal="left" vertical="center"/>
    </xf>
    <xf numFmtId="58" fontId="2" fillId="0" borderId="3" xfId="0" quotePrefix="1" applyNumberFormat="1" applyFont="1" applyBorder="1" applyAlignment="1">
      <alignment horizontal="left" vertical="center"/>
    </xf>
    <xf numFmtId="58" fontId="2" fillId="0" borderId="3" xfId="0" quotePrefix="1" applyNumberFormat="1" applyFont="1" applyBorder="1" applyAlignment="1">
      <alignment vertical="center"/>
    </xf>
    <xf numFmtId="0" fontId="2" fillId="0" borderId="3" xfId="0" quotePrefix="1" applyFont="1" applyBorder="1" applyAlignment="1">
      <alignment vertical="center"/>
    </xf>
    <xf numFmtId="58" fontId="2" fillId="0" borderId="3" xfId="0" applyNumberFormat="1" applyFont="1" applyBorder="1" applyAlignment="1">
      <alignment horizontal="left" vertical="center"/>
    </xf>
    <xf numFmtId="58" fontId="2" fillId="0" borderId="3" xfId="0" applyNumberFormat="1" applyFont="1" applyBorder="1" applyAlignment="1">
      <alignment vertical="center"/>
    </xf>
    <xf numFmtId="0" fontId="30"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 fillId="0" borderId="3" xfId="0" quotePrefix="1" applyFont="1" applyBorder="1" applyAlignment="1">
      <alignment vertical="center"/>
    </xf>
    <xf numFmtId="0" fontId="30" fillId="0" borderId="7" xfId="0" applyFont="1" applyBorder="1" applyAlignment="1">
      <alignment vertical="center"/>
    </xf>
    <xf numFmtId="0" fontId="30" fillId="0" borderId="0" xfId="0" applyFont="1" applyBorder="1" applyAlignment="1">
      <alignment vertical="center"/>
    </xf>
    <xf numFmtId="0" fontId="30" fillId="0" borderId="8" xfId="0" applyFont="1" applyBorder="1" applyAlignment="1">
      <alignment vertical="center"/>
    </xf>
    <xf numFmtId="0" fontId="29" fillId="0" borderId="3" xfId="0" quotePrefix="1" applyFont="1" applyBorder="1" applyAlignment="1">
      <alignment vertical="center"/>
    </xf>
    <xf numFmtId="58" fontId="29" fillId="0" borderId="0" xfId="0" applyNumberFormat="1" applyFont="1" applyAlignment="1">
      <alignment horizontal="left" vertical="center"/>
    </xf>
    <xf numFmtId="0" fontId="29" fillId="0" borderId="0" xfId="0" applyFont="1" applyAlignment="1">
      <alignment vertical="top" wrapText="1"/>
    </xf>
    <xf numFmtId="0" fontId="29" fillId="0" borderId="0" xfId="0" applyFont="1" applyAlignment="1">
      <alignment vertical="top"/>
    </xf>
    <xf numFmtId="49" fontId="29" fillId="0" borderId="0" xfId="0" applyNumberFormat="1" applyFont="1" applyAlignment="1">
      <alignment horizontal="left" vertical="center"/>
    </xf>
    <xf numFmtId="58" fontId="29" fillId="0" borderId="0" xfId="0" applyNumberFormat="1" applyFont="1" applyAlignment="1">
      <alignment horizontal="left" vertical="center"/>
    </xf>
    <xf numFmtId="0" fontId="28" fillId="0" borderId="0" xfId="0" applyFont="1" applyAlignment="1">
      <alignment vertical="top"/>
    </xf>
    <xf numFmtId="38" fontId="17" fillId="3" borderId="3" xfId="1" applyFont="1" applyFill="1" applyBorder="1" applyAlignment="1">
      <alignment horizontal="center" vertical="center" wrapText="1"/>
    </xf>
    <xf numFmtId="49" fontId="17" fillId="3" borderId="3" xfId="1" applyNumberFormat="1" applyFont="1" applyFill="1" applyBorder="1" applyAlignment="1">
      <alignment horizontal="center" vertical="center" wrapText="1"/>
    </xf>
    <xf numFmtId="0" fontId="6" fillId="3" borderId="4" xfId="0" quotePrefix="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quotePrefix="1" applyFont="1" applyFill="1" applyBorder="1" applyAlignment="1">
      <alignment horizontal="center" vertical="center" wrapText="1"/>
    </xf>
    <xf numFmtId="0" fontId="6" fillId="3" borderId="5" xfId="0" quotePrefix="1" applyFont="1" applyFill="1" applyBorder="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horizontal="left" vertical="center"/>
    </xf>
    <xf numFmtId="0" fontId="31"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quotePrefix="1" applyFont="1" applyFill="1" applyAlignment="1">
      <alignment horizontal="right" vertical="center"/>
    </xf>
    <xf numFmtId="0" fontId="15" fillId="0" borderId="0" xfId="0" quotePrefix="1" applyFont="1" applyFill="1" applyAlignment="1">
      <alignment vertical="center"/>
    </xf>
    <xf numFmtId="0" fontId="15" fillId="0" borderId="0" xfId="0" quotePrefix="1" applyFont="1" applyFill="1" applyAlignment="1">
      <alignment horizontal="center" vertical="center"/>
    </xf>
    <xf numFmtId="0" fontId="15" fillId="0" borderId="0" xfId="0" applyFont="1" applyFill="1" applyAlignment="1">
      <alignment horizontal="center" vertical="center"/>
    </xf>
    <xf numFmtId="0" fontId="15" fillId="0" borderId="0" xfId="0" quotePrefix="1" applyFont="1" applyFill="1" applyAlignment="1">
      <alignment horizontal="left" vertical="center"/>
    </xf>
    <xf numFmtId="38" fontId="32" fillId="0" borderId="0" xfId="1" applyFont="1" applyFill="1" applyAlignment="1">
      <alignment horizontal="center" vertical="center"/>
    </xf>
    <xf numFmtId="0" fontId="15" fillId="0" borderId="0" xfId="0" quotePrefix="1" applyFont="1" applyFill="1" applyAlignment="1">
      <alignment horizontal="center" vertical="center"/>
    </xf>
    <xf numFmtId="0" fontId="15" fillId="0" borderId="0" xfId="0" quotePrefix="1" applyFont="1" applyFill="1" applyAlignment="1">
      <alignment horizontal="left" vertical="center" wrapText="1"/>
    </xf>
    <xf numFmtId="0" fontId="15" fillId="0" borderId="0" xfId="0" applyFont="1" applyFill="1" applyAlignment="1">
      <alignment horizontal="left" vertical="center" wrapText="1"/>
    </xf>
    <xf numFmtId="0" fontId="15" fillId="0" borderId="1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quotePrefix="1" applyFont="1" applyFill="1" applyBorder="1" applyAlignment="1">
      <alignment horizontal="center" vertical="center" wrapText="1"/>
    </xf>
    <xf numFmtId="58" fontId="15" fillId="0" borderId="6" xfId="0" quotePrefix="1" applyNumberFormat="1" applyFont="1" applyFill="1" applyBorder="1" applyAlignment="1">
      <alignment horizontal="center" vertical="center" wrapText="1"/>
    </xf>
    <xf numFmtId="0" fontId="15" fillId="0" borderId="9" xfId="0" quotePrefix="1" applyFont="1" applyFill="1" applyBorder="1" applyAlignment="1">
      <alignment horizontal="left" vertical="center" wrapText="1"/>
    </xf>
    <xf numFmtId="0" fontId="15" fillId="0" borderId="10" xfId="0" quotePrefix="1" applyFont="1" applyFill="1" applyBorder="1" applyAlignment="1">
      <alignment horizontal="left" vertical="center" wrapText="1"/>
    </xf>
    <xf numFmtId="0" fontId="15" fillId="0" borderId="11" xfId="0" quotePrefix="1"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7" xfId="0" quotePrefix="1" applyFont="1" applyFill="1" applyBorder="1" applyAlignment="1">
      <alignment horizontal="left" vertical="center" wrapText="1"/>
    </xf>
    <xf numFmtId="0" fontId="15" fillId="0" borderId="0" xfId="0" quotePrefix="1" applyFont="1" applyFill="1" applyBorder="1" applyAlignment="1">
      <alignment horizontal="left" vertical="center" wrapText="1"/>
    </xf>
    <xf numFmtId="0" fontId="15" fillId="0" borderId="8" xfId="0" quotePrefix="1"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3" xfId="0" quotePrefix="1" applyFont="1" applyFill="1" applyBorder="1" applyAlignment="1">
      <alignment horizontal="center" vertical="center" wrapText="1"/>
    </xf>
    <xf numFmtId="0" fontId="15" fillId="0" borderId="0" xfId="0" quotePrefix="1" applyFont="1" applyFill="1" applyBorder="1" applyAlignment="1">
      <alignment vertical="center" wrapText="1"/>
    </xf>
    <xf numFmtId="0" fontId="15" fillId="0" borderId="8" xfId="0" quotePrefix="1" applyFont="1" applyFill="1" applyBorder="1" applyAlignment="1">
      <alignment vertical="center" wrapText="1"/>
    </xf>
    <xf numFmtId="0" fontId="15" fillId="0" borderId="0" xfId="0" quotePrefix="1" applyFont="1" applyFill="1" applyBorder="1" applyAlignment="1">
      <alignment horizontal="center" vertical="center" wrapText="1"/>
    </xf>
    <xf numFmtId="0" fontId="15" fillId="0" borderId="7" xfId="0" applyFont="1" applyFill="1" applyBorder="1" applyAlignment="1">
      <alignment vertical="center"/>
    </xf>
    <xf numFmtId="0" fontId="15" fillId="0" borderId="0" xfId="0" applyFont="1" applyFill="1" applyBorder="1" applyAlignment="1">
      <alignment horizontal="left" vertical="center" wrapText="1"/>
    </xf>
    <xf numFmtId="0" fontId="15" fillId="0" borderId="8" xfId="0" applyFont="1" applyFill="1" applyBorder="1" applyAlignment="1">
      <alignment vertical="center" wrapText="1"/>
    </xf>
    <xf numFmtId="58" fontId="15" fillId="0" borderId="0" xfId="0" applyNumberFormat="1"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6" xfId="0" quotePrefix="1" applyFont="1" applyFill="1" applyBorder="1" applyAlignment="1">
      <alignment horizontal="center" vertical="center" wrapText="1"/>
    </xf>
    <xf numFmtId="0" fontId="15" fillId="0" borderId="5" xfId="0" quotePrefix="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0" xfId="0" applyFont="1" applyFill="1" applyAlignment="1">
      <alignment horizontal="left" vertical="center"/>
    </xf>
    <xf numFmtId="0" fontId="15" fillId="0" borderId="0" xfId="0" applyFont="1" applyFill="1" applyBorder="1" applyAlignment="1">
      <alignment horizontal="center" vertical="center" wrapText="1"/>
    </xf>
    <xf numFmtId="0" fontId="15" fillId="0" borderId="9" xfId="0" quotePrefix="1" applyFont="1" applyFill="1" applyBorder="1" applyAlignment="1">
      <alignment horizontal="center" vertical="center" wrapText="1" readingOrder="2"/>
    </xf>
    <xf numFmtId="0" fontId="15" fillId="0" borderId="11" xfId="0" quotePrefix="1" applyFont="1" applyFill="1" applyBorder="1" applyAlignment="1">
      <alignment horizontal="center" vertical="center" wrapText="1" readingOrder="2"/>
    </xf>
    <xf numFmtId="0" fontId="15" fillId="0" borderId="10" xfId="0" applyFont="1" applyFill="1" applyBorder="1" applyAlignment="1">
      <alignment horizontal="center" vertical="center" wrapText="1"/>
    </xf>
    <xf numFmtId="0" fontId="15" fillId="0" borderId="7" xfId="0" quotePrefix="1" applyFont="1" applyFill="1" applyBorder="1" applyAlignment="1">
      <alignment horizontal="center" vertical="center" wrapText="1" readingOrder="2"/>
    </xf>
    <xf numFmtId="0" fontId="15" fillId="0" borderId="8" xfId="0" quotePrefix="1" applyFont="1" applyFill="1" applyBorder="1" applyAlignment="1">
      <alignment horizontal="center" vertical="center" wrapText="1" readingOrder="2"/>
    </xf>
    <xf numFmtId="0" fontId="17" fillId="0" borderId="7" xfId="0" quotePrefix="1"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5" fillId="0" borderId="9" xfId="0" quotePrefix="1" applyFont="1" applyFill="1" applyBorder="1" applyAlignment="1">
      <alignment horizontal="center" vertical="center" wrapText="1"/>
    </xf>
    <xf numFmtId="0" fontId="15" fillId="0" borderId="10" xfId="0" quotePrefix="1" applyFont="1" applyFill="1" applyBorder="1" applyAlignment="1">
      <alignment horizontal="center" vertical="center" wrapText="1"/>
    </xf>
    <xf numFmtId="0" fontId="15" fillId="0" borderId="7" xfId="0"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quotePrefix="1" applyFont="1" applyFill="1" applyBorder="1" applyAlignment="1">
      <alignment horizontal="center" vertical="center" wrapText="1"/>
    </xf>
    <xf numFmtId="0" fontId="17" fillId="0" borderId="4" xfId="0" quotePrefix="1"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38" fontId="17" fillId="0" borderId="4" xfId="1" quotePrefix="1" applyFont="1" applyFill="1" applyBorder="1" applyAlignment="1">
      <alignment horizontal="center" vertical="center" wrapText="1"/>
    </xf>
    <xf numFmtId="38" fontId="17" fillId="0" borderId="6" xfId="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7" fillId="0" borderId="3" xfId="0" quotePrefix="1" applyFont="1" applyFill="1" applyBorder="1" applyAlignment="1">
      <alignment horizontal="center" vertical="center" wrapText="1"/>
    </xf>
    <xf numFmtId="0" fontId="17" fillId="0" borderId="54" xfId="0" quotePrefix="1" applyFont="1" applyFill="1" applyBorder="1" applyAlignment="1">
      <alignment horizontal="center" vertical="center" wrapText="1"/>
    </xf>
    <xf numFmtId="0" fontId="15" fillId="0" borderId="54" xfId="0" quotePrefix="1" applyFont="1" applyFill="1" applyBorder="1" applyAlignment="1">
      <alignment horizontal="center" vertical="center" wrapText="1"/>
    </xf>
    <xf numFmtId="0" fontId="15" fillId="0" borderId="12" xfId="0" quotePrefix="1" applyFont="1" applyFill="1" applyBorder="1" applyAlignment="1">
      <alignment horizontal="center" vertical="center" wrapText="1" readingOrder="2"/>
    </xf>
    <xf numFmtId="0" fontId="15" fillId="0" borderId="14" xfId="0" quotePrefix="1" applyFont="1" applyFill="1" applyBorder="1" applyAlignment="1">
      <alignment horizontal="center" vertical="center" wrapText="1" readingOrder="2"/>
    </xf>
    <xf numFmtId="0" fontId="15" fillId="0" borderId="12" xfId="0" quotePrefix="1" applyFont="1" applyFill="1" applyBorder="1" applyAlignment="1">
      <alignment horizontal="center" vertical="center" wrapText="1"/>
    </xf>
    <xf numFmtId="0" fontId="15" fillId="0" borderId="13" xfId="0" quotePrefix="1"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9" xfId="0" applyFont="1" applyFill="1" applyBorder="1" applyAlignment="1">
      <alignment horizontal="center" vertical="center" textRotation="255" wrapText="1"/>
    </xf>
    <xf numFmtId="0" fontId="15" fillId="0" borderId="11" xfId="0" applyFont="1" applyFill="1" applyBorder="1" applyAlignment="1">
      <alignment horizontal="center" vertical="center" textRotation="255" wrapText="1"/>
    </xf>
    <xf numFmtId="0" fontId="15" fillId="0" borderId="7" xfId="0" applyFont="1" applyFill="1" applyBorder="1" applyAlignment="1">
      <alignment horizontal="center" vertical="center" textRotation="255" wrapText="1"/>
    </xf>
    <xf numFmtId="0" fontId="15" fillId="0" borderId="8" xfId="0" applyFont="1" applyFill="1" applyBorder="1" applyAlignment="1">
      <alignment horizontal="center" vertical="center" textRotation="255" wrapText="1"/>
    </xf>
    <xf numFmtId="0" fontId="17" fillId="0" borderId="9" xfId="0" quotePrefix="1" applyFont="1" applyFill="1" applyBorder="1" applyAlignment="1">
      <alignment horizontal="left" vertical="center" wrapText="1"/>
    </xf>
    <xf numFmtId="0" fontId="17" fillId="0" borderId="10" xfId="0" quotePrefix="1" applyFont="1" applyFill="1" applyBorder="1" applyAlignment="1">
      <alignment horizontal="left" vertical="center" wrapText="1"/>
    </xf>
    <xf numFmtId="0" fontId="17" fillId="0" borderId="11" xfId="0" quotePrefix="1" applyFont="1" applyFill="1" applyBorder="1" applyAlignment="1">
      <alignment horizontal="left" vertical="center" wrapText="1"/>
    </xf>
    <xf numFmtId="0" fontId="17" fillId="0" borderId="3" xfId="0" quotePrefix="1" applyFont="1" applyFill="1" applyBorder="1" applyAlignment="1">
      <alignment horizontal="left" vertical="center" wrapText="1"/>
    </xf>
    <xf numFmtId="0" fontId="17" fillId="0" borderId="12" xfId="0" quotePrefix="1" applyFont="1" applyFill="1" applyBorder="1" applyAlignment="1">
      <alignment horizontal="left" vertical="center" wrapText="1"/>
    </xf>
    <xf numFmtId="0" fontId="17" fillId="0" borderId="13" xfId="0" quotePrefix="1" applyFont="1" applyFill="1" applyBorder="1" applyAlignment="1">
      <alignment horizontal="left" vertical="center" wrapText="1"/>
    </xf>
    <xf numFmtId="0" fontId="17" fillId="0" borderId="14" xfId="0" quotePrefix="1" applyFont="1" applyFill="1" applyBorder="1" applyAlignment="1">
      <alignment horizontal="left" vertical="center" wrapText="1"/>
    </xf>
    <xf numFmtId="0" fontId="17" fillId="0" borderId="3" xfId="0" applyFont="1" applyFill="1" applyBorder="1" applyAlignment="1">
      <alignment vertical="center" wrapText="1"/>
    </xf>
    <xf numFmtId="0" fontId="17" fillId="0" borderId="3" xfId="0" quotePrefix="1" applyFont="1" applyFill="1" applyBorder="1" applyAlignment="1">
      <alignment vertical="center" wrapText="1"/>
    </xf>
    <xf numFmtId="0" fontId="15" fillId="0" borderId="4" xfId="0" quotePrefix="1" applyFont="1" applyFill="1" applyBorder="1" applyAlignment="1">
      <alignment horizontal="left" vertical="center" wrapText="1"/>
    </xf>
    <xf numFmtId="0" fontId="15" fillId="0" borderId="6" xfId="0" quotePrefix="1" applyFont="1" applyFill="1" applyBorder="1" applyAlignment="1">
      <alignment horizontal="left" vertical="center" wrapText="1"/>
    </xf>
    <xf numFmtId="0" fontId="15" fillId="0" borderId="5" xfId="0" quotePrefix="1" applyFont="1" applyFill="1" applyBorder="1" applyAlignment="1">
      <alignment horizontal="left" vertical="center" wrapText="1"/>
    </xf>
    <xf numFmtId="0" fontId="15" fillId="0" borderId="11" xfId="0" quotePrefix="1" applyFont="1" applyFill="1" applyBorder="1" applyAlignment="1">
      <alignment horizontal="center" vertical="center" wrapText="1"/>
    </xf>
    <xf numFmtId="0" fontId="15" fillId="0" borderId="12" xfId="0" applyFont="1" applyFill="1" applyBorder="1" applyAlignment="1">
      <alignment horizontal="center" vertical="center" textRotation="255" wrapText="1"/>
    </xf>
    <xf numFmtId="0" fontId="15" fillId="0" borderId="14" xfId="0" applyFont="1" applyFill="1" applyBorder="1" applyAlignment="1">
      <alignment horizontal="center" vertical="center" textRotation="255" wrapText="1"/>
    </xf>
    <xf numFmtId="0" fontId="15" fillId="0" borderId="14" xfId="0" quotePrefix="1" applyFont="1" applyFill="1" applyBorder="1" applyAlignment="1">
      <alignment horizontal="center" vertical="center" wrapText="1"/>
    </xf>
    <xf numFmtId="0" fontId="15" fillId="0" borderId="19" xfId="0" applyFont="1" applyFill="1" applyBorder="1" applyAlignment="1">
      <alignment horizontal="center" vertical="center" textRotation="255" wrapText="1"/>
    </xf>
    <xf numFmtId="0" fontId="15" fillId="0" borderId="25" xfId="0" applyFont="1" applyFill="1" applyBorder="1" applyAlignment="1">
      <alignment horizontal="center" vertical="center" textRotation="255" wrapText="1"/>
    </xf>
    <xf numFmtId="38" fontId="15" fillId="0" borderId="3" xfId="1" quotePrefix="1" applyFont="1" applyFill="1" applyBorder="1" applyAlignment="1">
      <alignment horizontal="center" vertical="center" wrapText="1"/>
    </xf>
    <xf numFmtId="38" fontId="15" fillId="0" borderId="3" xfId="1" applyFont="1" applyFill="1" applyBorder="1" applyAlignment="1">
      <alignment horizontal="center" vertical="center" wrapText="1"/>
    </xf>
    <xf numFmtId="0" fontId="15" fillId="0" borderId="3" xfId="0" applyFont="1" applyFill="1" applyBorder="1" applyAlignment="1">
      <alignment horizontal="left" vertical="center"/>
    </xf>
    <xf numFmtId="0" fontId="15" fillId="0" borderId="3" xfId="0" applyFont="1" applyFill="1" applyBorder="1" applyAlignment="1">
      <alignment vertical="center" wrapText="1"/>
    </xf>
    <xf numFmtId="38" fontId="17" fillId="0" borderId="5" xfId="1" applyFont="1" applyFill="1" applyBorder="1" applyAlignment="1">
      <alignment horizontal="center" vertical="center" wrapText="1"/>
    </xf>
    <xf numFmtId="38" fontId="17" fillId="0" borderId="3" xfId="1" applyFont="1" applyFill="1" applyBorder="1" applyAlignment="1">
      <alignment horizontal="center" vertical="center" wrapText="1"/>
    </xf>
    <xf numFmtId="38" fontId="33" fillId="0" borderId="3" xfId="1"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38" fontId="15" fillId="0" borderId="9" xfId="1" applyFont="1" applyFill="1" applyBorder="1" applyAlignment="1">
      <alignment horizontal="center" vertical="center" textRotation="255" wrapText="1"/>
    </xf>
    <xf numFmtId="38" fontId="15" fillId="0" borderId="11" xfId="1" applyFont="1" applyFill="1" applyBorder="1" applyAlignment="1">
      <alignment horizontal="center" vertical="center" textRotation="255" wrapText="1"/>
    </xf>
    <xf numFmtId="38" fontId="15" fillId="0" borderId="4" xfId="1" applyFont="1" applyFill="1" applyBorder="1" applyAlignment="1">
      <alignment vertical="center" textRotation="255" wrapText="1"/>
    </xf>
    <xf numFmtId="38" fontId="15" fillId="0" borderId="4" xfId="1" quotePrefix="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5" xfId="1" applyFont="1" applyFill="1" applyBorder="1" applyAlignment="1">
      <alignment horizontal="center" vertical="center" wrapText="1"/>
    </xf>
    <xf numFmtId="38" fontId="15" fillId="0" borderId="0" xfId="1" applyFont="1" applyFill="1" applyAlignment="1">
      <alignment horizontal="left" vertical="center"/>
    </xf>
    <xf numFmtId="38" fontId="15" fillId="0" borderId="7" xfId="1" applyFont="1" applyFill="1" applyBorder="1" applyAlignment="1">
      <alignment horizontal="center" vertical="center" textRotation="255" wrapText="1"/>
    </xf>
    <xf numFmtId="38" fontId="15" fillId="0" borderId="8" xfId="1" applyFont="1" applyFill="1" applyBorder="1" applyAlignment="1">
      <alignment horizontal="center" vertical="center" textRotation="255" wrapText="1"/>
    </xf>
    <xf numFmtId="38" fontId="15" fillId="0" borderId="9"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7" fillId="0" borderId="7" xfId="1" applyFont="1" applyFill="1" applyBorder="1" applyAlignment="1">
      <alignment horizontal="center" vertical="center" wrapText="1"/>
    </xf>
    <xf numFmtId="38" fontId="17" fillId="0" borderId="0" xfId="1" applyFont="1" applyFill="1" applyBorder="1" applyAlignment="1">
      <alignment horizontal="center" vertical="center" wrapText="1"/>
    </xf>
    <xf numFmtId="38" fontId="15" fillId="0" borderId="7" xfId="1" applyFont="1" applyFill="1" applyBorder="1" applyAlignment="1">
      <alignment horizontal="center" vertical="top" wrapText="1"/>
    </xf>
    <xf numFmtId="38" fontId="15" fillId="0" borderId="0" xfId="1" applyFont="1" applyFill="1" applyBorder="1" applyAlignment="1">
      <alignment horizontal="center" vertical="top" wrapText="1"/>
    </xf>
    <xf numFmtId="38" fontId="15" fillId="0" borderId="8" xfId="1" applyFont="1" applyFill="1" applyBorder="1" applyAlignment="1">
      <alignment horizontal="center" vertical="top" wrapText="1"/>
    </xf>
    <xf numFmtId="38" fontId="15" fillId="0" borderId="12" xfId="1" applyFont="1" applyFill="1" applyBorder="1" applyAlignment="1">
      <alignment horizontal="center" vertical="center" textRotation="255" wrapText="1"/>
    </xf>
    <xf numFmtId="38" fontId="15" fillId="0" borderId="14" xfId="1" applyFont="1" applyFill="1" applyBorder="1" applyAlignment="1">
      <alignment horizontal="center" vertical="center" textRotation="255" wrapText="1"/>
    </xf>
    <xf numFmtId="0" fontId="16" fillId="0" borderId="12" xfId="0" quotePrefix="1" applyFont="1" applyFill="1" applyBorder="1" applyAlignment="1">
      <alignment horizontal="center" vertical="center" wrapText="1"/>
    </xf>
    <xf numFmtId="0" fontId="16" fillId="0" borderId="13" xfId="0" quotePrefix="1" applyFont="1" applyFill="1" applyBorder="1" applyAlignment="1">
      <alignment horizontal="center" vertical="center" wrapText="1"/>
    </xf>
    <xf numFmtId="38" fontId="15" fillId="0" borderId="12" xfId="1" applyFont="1" applyFill="1" applyBorder="1" applyAlignment="1">
      <alignment horizontal="center" vertical="top" wrapText="1"/>
    </xf>
    <xf numFmtId="38" fontId="15" fillId="0" borderId="13" xfId="1" applyFont="1" applyFill="1" applyBorder="1" applyAlignment="1">
      <alignment horizontal="center" vertical="top" wrapText="1"/>
    </xf>
    <xf numFmtId="38" fontId="15" fillId="0" borderId="14" xfId="1" applyFont="1" applyFill="1" applyBorder="1" applyAlignment="1">
      <alignment horizontal="center" vertical="top" wrapText="1"/>
    </xf>
    <xf numFmtId="0" fontId="15" fillId="0" borderId="3" xfId="0" applyFont="1" applyFill="1" applyBorder="1" applyAlignment="1">
      <alignment horizontal="center" vertical="center" textRotation="255" wrapText="1"/>
    </xf>
    <xf numFmtId="0" fontId="15" fillId="0" borderId="6" xfId="0" applyFont="1" applyFill="1" applyBorder="1" applyAlignment="1">
      <alignment horizontal="right"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4" xfId="0" applyFont="1" applyFill="1" applyBorder="1" applyAlignment="1">
      <alignment horizontal="center" vertical="center" textRotation="255" wrapText="1"/>
    </xf>
    <xf numFmtId="0" fontId="15" fillId="0" borderId="15" xfId="0" applyFont="1" applyFill="1" applyBorder="1" applyAlignment="1">
      <alignment horizontal="center" vertical="center" textRotation="255" wrapText="1"/>
    </xf>
    <xf numFmtId="0" fontId="15" fillId="0" borderId="3" xfId="0" applyFont="1" applyFill="1" applyBorder="1" applyAlignment="1">
      <alignment horizontal="left" vertical="center" wrapText="1"/>
    </xf>
    <xf numFmtId="0" fontId="15" fillId="0" borderId="17" xfId="0" applyFont="1" applyFill="1" applyBorder="1" applyAlignment="1">
      <alignment horizontal="center" vertical="center" textRotation="255" wrapText="1"/>
    </xf>
    <xf numFmtId="0" fontId="15" fillId="0" borderId="15"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5" fillId="0" borderId="16" xfId="0" applyFont="1" applyFill="1" applyBorder="1" applyAlignment="1">
      <alignment horizontal="center" vertical="center" textRotation="255" wrapText="1"/>
    </xf>
    <xf numFmtId="38" fontId="15" fillId="0" borderId="9" xfId="1" quotePrefix="1" applyFont="1" applyFill="1" applyBorder="1" applyAlignment="1">
      <alignment horizontal="center" vertical="top" wrapText="1"/>
    </xf>
    <xf numFmtId="38" fontId="15" fillId="0" borderId="11" xfId="1" quotePrefix="1" applyFont="1" applyFill="1" applyBorder="1" applyAlignment="1">
      <alignment horizontal="center" vertical="top" wrapText="1"/>
    </xf>
    <xf numFmtId="0" fontId="15" fillId="0" borderId="9" xfId="0" quotePrefix="1" applyFont="1" applyFill="1" applyBorder="1" applyAlignment="1">
      <alignment horizontal="center" vertical="center" textRotation="255" wrapText="1"/>
    </xf>
    <xf numFmtId="0" fontId="15" fillId="0" borderId="11" xfId="0" quotePrefix="1" applyFont="1" applyFill="1" applyBorder="1" applyAlignment="1">
      <alignment horizontal="center" vertical="center" textRotation="255" wrapText="1"/>
    </xf>
    <xf numFmtId="0" fontId="15" fillId="0" borderId="16" xfId="0" applyFont="1" applyFill="1" applyBorder="1" applyAlignment="1">
      <alignment horizontal="left" vertical="center" wrapText="1"/>
    </xf>
    <xf numFmtId="38" fontId="15" fillId="0" borderId="4" xfId="1" quotePrefix="1" applyFont="1" applyFill="1" applyBorder="1" applyAlignment="1">
      <alignment horizontal="right" vertical="center" wrapText="1"/>
    </xf>
    <xf numFmtId="38" fontId="15" fillId="0" borderId="6" xfId="1" quotePrefix="1" applyFont="1" applyFill="1" applyBorder="1" applyAlignment="1">
      <alignment horizontal="right" vertical="center" wrapText="1"/>
    </xf>
    <xf numFmtId="0" fontId="15" fillId="0" borderId="14" xfId="0" quotePrefix="1" applyFont="1" applyFill="1" applyBorder="1" applyAlignment="1">
      <alignment horizontal="left" vertical="center" wrapText="1"/>
    </xf>
    <xf numFmtId="0" fontId="15" fillId="0" borderId="16" xfId="0" applyFont="1" applyFill="1" applyBorder="1" applyAlignment="1">
      <alignment horizontal="center" vertical="center" wrapText="1"/>
    </xf>
    <xf numFmtId="38" fontId="14" fillId="0" borderId="4" xfId="1" quotePrefix="1" applyFont="1" applyFill="1" applyBorder="1" applyAlignment="1">
      <alignment horizontal="right" vertical="center" wrapText="1"/>
    </xf>
    <xf numFmtId="38" fontId="14" fillId="0" borderId="6" xfId="1" quotePrefix="1" applyFont="1" applyFill="1" applyBorder="1" applyAlignment="1">
      <alignment horizontal="right" vertical="center" wrapText="1"/>
    </xf>
    <xf numFmtId="0" fontId="15" fillId="0" borderId="5" xfId="0" quotePrefix="1" applyFont="1" applyFill="1" applyBorder="1" applyAlignment="1">
      <alignment horizontal="left" vertical="center" wrapText="1"/>
    </xf>
    <xf numFmtId="38" fontId="15" fillId="0" borderId="7" xfId="1" quotePrefix="1" applyFont="1" applyFill="1" applyBorder="1" applyAlignment="1">
      <alignment horizontal="center" vertical="top" wrapText="1"/>
    </xf>
    <xf numFmtId="38" fontId="15" fillId="0" borderId="8" xfId="1" quotePrefix="1" applyFont="1" applyFill="1" applyBorder="1" applyAlignment="1">
      <alignment horizontal="center" vertical="top" wrapText="1"/>
    </xf>
    <xf numFmtId="0" fontId="15" fillId="0" borderId="7" xfId="0" quotePrefix="1" applyFont="1" applyFill="1" applyBorder="1" applyAlignment="1">
      <alignment horizontal="center" vertical="center" textRotation="255" wrapText="1"/>
    </xf>
    <xf numFmtId="0" fontId="15" fillId="0" borderId="8" xfId="0" quotePrefix="1" applyFont="1" applyFill="1" applyBorder="1" applyAlignment="1">
      <alignment horizontal="center" vertical="center" textRotation="255" wrapText="1"/>
    </xf>
    <xf numFmtId="0" fontId="15" fillId="0" borderId="0" xfId="0" applyFont="1" applyFill="1">
      <alignment vertical="center"/>
    </xf>
    <xf numFmtId="0" fontId="15" fillId="0" borderId="6" xfId="0" applyFont="1" applyFill="1" applyBorder="1" applyAlignment="1">
      <alignment horizontal="center" vertical="center"/>
    </xf>
    <xf numFmtId="0" fontId="15" fillId="0" borderId="6" xfId="0" quotePrefix="1" applyFont="1" applyFill="1" applyBorder="1" applyAlignment="1">
      <alignment horizontal="left" vertical="center" wrapText="1"/>
    </xf>
    <xf numFmtId="0" fontId="17" fillId="0" borderId="6" xfId="0" quotePrefix="1" applyFont="1" applyFill="1" applyBorder="1" applyAlignment="1">
      <alignment horizontal="center" vertical="center" wrapText="1"/>
    </xf>
    <xf numFmtId="0" fontId="15" fillId="0" borderId="6" xfId="0" applyFont="1" applyFill="1" applyBorder="1" applyAlignment="1">
      <alignment horizontal="right" vertical="center" wrapText="1"/>
    </xf>
    <xf numFmtId="0" fontId="15" fillId="0" borderId="6" xfId="0" applyFont="1" applyFill="1" applyBorder="1" applyAlignment="1">
      <alignment horizontal="center" vertical="center"/>
    </xf>
    <xf numFmtId="0" fontId="15" fillId="0" borderId="6" xfId="0" quotePrefix="1" applyFont="1" applyFill="1" applyBorder="1" applyAlignment="1">
      <alignment horizontal="right" vertical="center" wrapText="1"/>
    </xf>
    <xf numFmtId="0" fontId="15" fillId="0" borderId="4" xfId="0" applyFont="1" applyFill="1" applyBorder="1" applyAlignment="1">
      <alignment horizontal="center" vertical="center"/>
    </xf>
    <xf numFmtId="0" fontId="15" fillId="0" borderId="6" xfId="0" quotePrefix="1" applyFont="1" applyFill="1" applyBorder="1" applyAlignment="1">
      <alignment horizontal="right" vertical="center" wrapText="1"/>
    </xf>
    <xf numFmtId="0" fontId="15" fillId="0" borderId="0" xfId="0" quotePrefix="1" applyFont="1" applyFill="1" applyBorder="1" applyAlignment="1">
      <alignment horizontal="right" vertical="center" wrapText="1"/>
    </xf>
    <xf numFmtId="0" fontId="15" fillId="0" borderId="8" xfId="0" applyFont="1" applyFill="1" applyBorder="1" applyAlignment="1">
      <alignment horizontal="center" vertical="center" wrapText="1"/>
    </xf>
    <xf numFmtId="0" fontId="14" fillId="0" borderId="4" xfId="0" applyFont="1" applyFill="1" applyBorder="1" applyAlignment="1">
      <alignment horizontal="center" vertical="center"/>
    </xf>
    <xf numFmtId="38" fontId="15" fillId="0" borderId="3" xfId="1" applyFont="1" applyFill="1" applyBorder="1" applyAlignment="1">
      <alignment horizontal="center" vertical="center"/>
    </xf>
    <xf numFmtId="0" fontId="15" fillId="0" borderId="3" xfId="0" quotePrefix="1" applyFont="1" applyFill="1" applyBorder="1" applyAlignment="1">
      <alignment vertical="center" wrapText="1"/>
    </xf>
    <xf numFmtId="0" fontId="15" fillId="0" borderId="4" xfId="0" applyFont="1" applyFill="1" applyBorder="1" applyAlignment="1">
      <alignment vertical="center"/>
    </xf>
    <xf numFmtId="0" fontId="15" fillId="0" borderId="6" xfId="0" applyFont="1" applyFill="1" applyBorder="1" applyAlignment="1">
      <alignment vertical="center" wrapText="1"/>
    </xf>
    <xf numFmtId="0" fontId="15" fillId="0" borderId="6" xfId="0" applyFont="1" applyFill="1" applyBorder="1" applyAlignment="1">
      <alignment horizontal="left" vertical="center"/>
    </xf>
    <xf numFmtId="0" fontId="15" fillId="0" borderId="13" xfId="0" applyFont="1" applyFill="1" applyBorder="1" applyAlignment="1">
      <alignment vertical="center"/>
    </xf>
    <xf numFmtId="0" fontId="15" fillId="0" borderId="14" xfId="0" applyFont="1" applyFill="1" applyBorder="1" applyAlignment="1">
      <alignment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15" fillId="0" borderId="12" xfId="0" quotePrefix="1" applyFont="1" applyFill="1" applyBorder="1" applyAlignment="1">
      <alignment horizontal="center" vertical="center" textRotation="255" wrapText="1"/>
    </xf>
    <xf numFmtId="0" fontId="15" fillId="0" borderId="14" xfId="0" quotePrefix="1" applyFont="1" applyFill="1" applyBorder="1" applyAlignment="1">
      <alignment horizontal="center" vertical="center" textRotation="255" wrapText="1"/>
    </xf>
    <xf numFmtId="38" fontId="14" fillId="0" borderId="6" xfId="1" quotePrefix="1" applyFont="1" applyFill="1" applyBorder="1" applyAlignment="1">
      <alignment horizontal="center" vertical="center" wrapText="1"/>
    </xf>
    <xf numFmtId="0" fontId="15" fillId="0" borderId="6" xfId="0" quotePrefix="1" applyFont="1" applyFill="1" applyBorder="1" applyAlignment="1">
      <alignment vertical="center" wrapText="1"/>
    </xf>
    <xf numFmtId="0" fontId="15" fillId="0" borderId="5" xfId="0" quotePrefix="1" applyFont="1" applyFill="1" applyBorder="1" applyAlignment="1">
      <alignment vertical="center" wrapText="1"/>
    </xf>
    <xf numFmtId="38" fontId="15" fillId="0" borderId="9" xfId="1" quotePrefix="1" applyFont="1" applyFill="1" applyBorder="1" applyAlignment="1">
      <alignment horizontal="center" vertical="center" wrapText="1" readingOrder="1"/>
    </xf>
    <xf numFmtId="38" fontId="15" fillId="0" borderId="10" xfId="1" quotePrefix="1" applyFont="1" applyFill="1" applyBorder="1" applyAlignment="1">
      <alignment horizontal="center" vertical="center" wrapText="1" readingOrder="1"/>
    </xf>
    <xf numFmtId="38" fontId="15" fillId="0" borderId="11" xfId="1" quotePrefix="1" applyFont="1" applyFill="1" applyBorder="1" applyAlignment="1">
      <alignment horizontal="center" vertical="center" wrapText="1" readingOrder="1"/>
    </xf>
    <xf numFmtId="0" fontId="15" fillId="0" borderId="5" xfId="0" applyFont="1" applyFill="1" applyBorder="1" applyAlignment="1">
      <alignment horizontal="center" vertical="center"/>
    </xf>
    <xf numFmtId="38" fontId="15" fillId="0" borderId="7" xfId="1" quotePrefix="1" applyFont="1" applyFill="1" applyBorder="1" applyAlignment="1">
      <alignment horizontal="center" vertical="center" wrapText="1" readingOrder="1"/>
    </xf>
    <xf numFmtId="38" fontId="15" fillId="0" borderId="0" xfId="1" quotePrefix="1" applyFont="1" applyFill="1" applyBorder="1" applyAlignment="1">
      <alignment horizontal="center" vertical="center" wrapText="1" readingOrder="1"/>
    </xf>
    <xf numFmtId="38" fontId="15" fillId="0" borderId="8" xfId="1" quotePrefix="1" applyFont="1" applyFill="1" applyBorder="1" applyAlignment="1">
      <alignment horizontal="center" vertical="center" wrapText="1" readingOrder="1"/>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38" fontId="15" fillId="0" borderId="12" xfId="1" quotePrefix="1" applyFont="1" applyFill="1" applyBorder="1" applyAlignment="1">
      <alignment horizontal="center" vertical="top" wrapText="1"/>
    </xf>
    <xf numFmtId="38" fontId="15" fillId="0" borderId="14" xfId="1" quotePrefix="1" applyFont="1" applyFill="1" applyBorder="1" applyAlignment="1">
      <alignment horizontal="center" vertical="top" wrapText="1"/>
    </xf>
    <xf numFmtId="38" fontId="15" fillId="0" borderId="12" xfId="1" quotePrefix="1" applyFont="1" applyFill="1" applyBorder="1" applyAlignment="1">
      <alignment horizontal="center" vertical="center" wrapText="1" readingOrder="1"/>
    </xf>
    <xf numFmtId="38" fontId="15" fillId="0" borderId="13" xfId="1" quotePrefix="1" applyFont="1" applyFill="1" applyBorder="1" applyAlignment="1">
      <alignment horizontal="center" vertical="center" wrapText="1" readingOrder="1"/>
    </xf>
    <xf numFmtId="38" fontId="15" fillId="0" borderId="14" xfId="1" quotePrefix="1" applyFont="1" applyFill="1" applyBorder="1" applyAlignment="1">
      <alignment horizontal="center" vertical="center" wrapText="1" readingOrder="1"/>
    </xf>
    <xf numFmtId="38" fontId="17" fillId="0" borderId="0" xfId="1" applyFont="1" applyFill="1">
      <alignment vertical="center"/>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9"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3" xfId="0" quotePrefix="1" applyFont="1" applyFill="1" applyBorder="1" applyAlignment="1">
      <alignment horizontal="left" vertical="center" wrapText="1"/>
    </xf>
    <xf numFmtId="0" fontId="15" fillId="0" borderId="2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0" xfId="0" quotePrefix="1" applyFont="1" applyFill="1" applyAlignment="1">
      <alignment horizontal="left" vertical="center"/>
    </xf>
    <xf numFmtId="0" fontId="16" fillId="0" borderId="0" xfId="0" applyFont="1" applyFill="1" applyAlignment="1">
      <alignment horizontal="left" vertical="center" wrapText="1"/>
    </xf>
    <xf numFmtId="0" fontId="15" fillId="0" borderId="13" xfId="0" quotePrefix="1" applyFont="1" applyFill="1" applyBorder="1" applyAlignment="1">
      <alignment horizontal="center" vertical="center"/>
    </xf>
    <xf numFmtId="0" fontId="34" fillId="0" borderId="0" xfId="0" applyFont="1" applyFill="1" applyAlignment="1">
      <alignment horizontal="center" vertical="center"/>
    </xf>
    <xf numFmtId="0" fontId="17"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18" xfId="0" applyFont="1" applyFill="1" applyBorder="1" applyAlignment="1">
      <alignment horizontal="center" vertical="center" wrapText="1"/>
    </xf>
    <xf numFmtId="0" fontId="15" fillId="0" borderId="10" xfId="0" applyFont="1" applyFill="1" applyBorder="1" applyAlignment="1">
      <alignment horizontal="center" vertical="center"/>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4" fillId="0" borderId="1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2"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5" fillId="0" borderId="35" xfId="0"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38" fontId="16" fillId="0" borderId="53" xfId="1" quotePrefix="1" applyFont="1" applyFill="1" applyBorder="1" applyAlignment="1">
      <alignment horizontal="left" vertical="center"/>
    </xf>
    <xf numFmtId="38" fontId="16" fillId="0" borderId="0" xfId="1" quotePrefix="1" applyFont="1" applyFill="1" applyAlignment="1">
      <alignment horizontal="left" vertical="center"/>
    </xf>
    <xf numFmtId="38" fontId="16" fillId="0" borderId="0" xfId="1" applyFont="1" applyFill="1" applyAlignment="1">
      <alignment horizontal="left" vertical="center"/>
    </xf>
    <xf numFmtId="0" fontId="16" fillId="0" borderId="0" xfId="0" quotePrefix="1" applyFont="1" applyFill="1" applyAlignment="1">
      <alignment horizontal="left"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20" fontId="17" fillId="0" borderId="3"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20" fontId="17" fillId="0" borderId="5"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38" fontId="17" fillId="0" borderId="3" xfId="1" quotePrefix="1" applyFont="1" applyFill="1" applyBorder="1" applyAlignment="1">
      <alignment horizontal="center" vertical="center" wrapText="1"/>
    </xf>
    <xf numFmtId="20" fontId="15" fillId="0" borderId="0" xfId="0" applyNumberFormat="1" applyFont="1" applyFill="1" applyBorder="1" applyAlignment="1">
      <alignment horizontal="center" vertical="center"/>
    </xf>
    <xf numFmtId="0" fontId="17" fillId="0" borderId="6" xfId="0" quotePrefix="1" applyFont="1" applyFill="1" applyBorder="1" applyAlignment="1">
      <alignment horizontal="center" vertical="center"/>
    </xf>
    <xf numFmtId="38" fontId="17" fillId="0" borderId="6" xfId="1" applyFont="1" applyFill="1" applyBorder="1" applyAlignment="1">
      <alignment horizontal="center" vertical="center"/>
    </xf>
    <xf numFmtId="38" fontId="17" fillId="0" borderId="4" xfId="1" applyFont="1" applyFill="1" applyBorder="1" applyAlignment="1">
      <alignment horizontal="center" vertical="center"/>
    </xf>
    <xf numFmtId="38" fontId="17" fillId="0" borderId="6" xfId="1" applyFont="1" applyFill="1" applyBorder="1" applyAlignment="1">
      <alignment horizontal="center" vertical="center"/>
    </xf>
    <xf numFmtId="38" fontId="17" fillId="0" borderId="5" xfId="1" applyFont="1" applyFill="1" applyBorder="1" applyAlignment="1">
      <alignment horizontal="center" vertical="center"/>
    </xf>
    <xf numFmtId="38" fontId="15" fillId="0" borderId="4" xfId="1" applyFont="1" applyFill="1" applyBorder="1" applyAlignment="1">
      <alignment horizontal="center" vertical="center" wrapText="1"/>
    </xf>
    <xf numFmtId="178" fontId="17" fillId="0" borderId="5" xfId="1" applyNumberFormat="1" applyFont="1" applyFill="1" applyBorder="1" applyAlignment="1">
      <alignment horizontal="center" vertical="center" wrapText="1"/>
    </xf>
    <xf numFmtId="178" fontId="17" fillId="0" borderId="3" xfId="1" applyNumberFormat="1" applyFont="1" applyFill="1" applyBorder="1" applyAlignment="1">
      <alignment horizontal="center" vertical="center" wrapText="1"/>
    </xf>
    <xf numFmtId="178" fontId="17" fillId="0" borderId="4" xfId="1" applyNumberFormat="1" applyFont="1" applyFill="1" applyBorder="1" applyAlignment="1">
      <alignment horizontal="center" vertical="center" wrapText="1"/>
    </xf>
    <xf numFmtId="20" fontId="17" fillId="0" borderId="5"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quotePrefix="1" applyFont="1" applyFill="1" applyAlignment="1">
      <alignment horizontal="left" vertical="center"/>
    </xf>
    <xf numFmtId="0" fontId="15" fillId="0" borderId="0" xfId="0" applyFont="1" applyFill="1" applyBorder="1">
      <alignment vertical="center"/>
    </xf>
    <xf numFmtId="0" fontId="15" fillId="0" borderId="0" xfId="0" quotePrefix="1" applyFont="1" applyFill="1" applyBorder="1" applyAlignment="1">
      <alignment horizontal="center" vertical="center"/>
    </xf>
    <xf numFmtId="38" fontId="15" fillId="0" borderId="0" xfId="1" applyFont="1" applyFill="1" applyAlignment="1">
      <alignment horizontal="left" vertical="center"/>
    </xf>
    <xf numFmtId="38" fontId="15" fillId="0" borderId="9" xfId="1" quotePrefix="1" applyFont="1" applyFill="1" applyBorder="1" applyAlignment="1">
      <alignment horizontal="left" vertical="center" wrapText="1"/>
    </xf>
    <xf numFmtId="38" fontId="15" fillId="0" borderId="10" xfId="1" applyFont="1" applyFill="1" applyBorder="1" applyAlignment="1">
      <alignment horizontal="left" vertical="center" wrapText="1"/>
    </xf>
    <xf numFmtId="38" fontId="15" fillId="0" borderId="11" xfId="1" applyFont="1" applyFill="1" applyBorder="1" applyAlignment="1">
      <alignment horizontal="left" vertical="center" wrapText="1"/>
    </xf>
    <xf numFmtId="38" fontId="15" fillId="0" borderId="12" xfId="1" applyFont="1" applyFill="1" applyBorder="1" applyAlignment="1">
      <alignment horizontal="left" vertical="center" wrapText="1"/>
    </xf>
    <xf numFmtId="38" fontId="15" fillId="0" borderId="13" xfId="1" applyFont="1" applyFill="1" applyBorder="1" applyAlignment="1">
      <alignment horizontal="left" vertical="center" wrapText="1"/>
    </xf>
    <xf numFmtId="38" fontId="15" fillId="0" borderId="14" xfId="1" applyFont="1" applyFill="1" applyBorder="1" applyAlignment="1">
      <alignment horizontal="left" vertical="center" wrapText="1"/>
    </xf>
    <xf numFmtId="38" fontId="15" fillId="0" borderId="3" xfId="1" applyFont="1" applyFill="1" applyBorder="1" applyAlignment="1">
      <alignment horizontal="left" vertical="center" wrapText="1"/>
    </xf>
    <xf numFmtId="38" fontId="15" fillId="0" borderId="0" xfId="1" applyFont="1" applyFill="1" applyBorder="1" applyAlignment="1">
      <alignment horizontal="left" vertical="center"/>
    </xf>
    <xf numFmtId="38" fontId="15" fillId="0" borderId="0" xfId="1" applyFont="1" applyFill="1" applyBorder="1" applyAlignment="1">
      <alignment horizontal="left" vertical="center"/>
    </xf>
    <xf numFmtId="38" fontId="15" fillId="0" borderId="10" xfId="1" applyFont="1" applyFill="1" applyBorder="1" applyAlignment="1">
      <alignment horizontal="left" vertical="center"/>
    </xf>
    <xf numFmtId="38" fontId="15" fillId="0" borderId="0" xfId="1" quotePrefix="1" applyFont="1" applyFill="1" applyAlignment="1">
      <alignment horizontal="left" vertical="center"/>
    </xf>
    <xf numFmtId="38" fontId="15" fillId="0" borderId="0" xfId="1" quotePrefix="1" applyFont="1" applyFill="1" applyAlignment="1">
      <alignment horizontal="right" vertical="center"/>
    </xf>
    <xf numFmtId="38" fontId="14" fillId="0" borderId="0" xfId="1" quotePrefix="1" applyFont="1" applyFill="1" applyAlignment="1">
      <alignment horizontal="center" vertical="center"/>
    </xf>
    <xf numFmtId="38" fontId="15" fillId="0" borderId="0" xfId="1" quotePrefix="1" applyFont="1" applyFill="1" applyAlignment="1">
      <alignment horizontal="left" vertical="center"/>
    </xf>
    <xf numFmtId="38" fontId="15" fillId="0" borderId="0" xfId="1" applyFont="1" applyFill="1" applyAlignment="1">
      <alignment vertical="center"/>
    </xf>
    <xf numFmtId="0" fontId="15" fillId="0" borderId="0" xfId="0" quotePrefix="1" applyFont="1" applyFill="1" applyAlignment="1">
      <alignment horizontal="right" vertical="center"/>
    </xf>
    <xf numFmtId="38" fontId="14" fillId="0" borderId="0" xfId="0" quotePrefix="1" applyNumberFormat="1" applyFont="1" applyFill="1" applyAlignment="1">
      <alignment horizontal="center" vertical="center"/>
    </xf>
    <xf numFmtId="0" fontId="15" fillId="0" borderId="0" xfId="0" applyFont="1" applyFill="1" applyAlignment="1">
      <alignment vertical="center"/>
    </xf>
    <xf numFmtId="0" fontId="15" fillId="0" borderId="13" xfId="0" quotePrefix="1" applyFont="1" applyFill="1" applyBorder="1" applyAlignment="1">
      <alignment horizontal="left" vertical="center"/>
    </xf>
    <xf numFmtId="0" fontId="15" fillId="0" borderId="13" xfId="0" applyFont="1" applyFill="1" applyBorder="1" applyAlignment="1">
      <alignment horizontal="right" vertical="center"/>
    </xf>
    <xf numFmtId="0" fontId="15" fillId="0" borderId="13" xfId="0" applyFont="1" applyFill="1" applyBorder="1" applyAlignment="1">
      <alignment horizontal="center" vertical="center"/>
    </xf>
    <xf numFmtId="38" fontId="14" fillId="0" borderId="13" xfId="0" applyNumberFormat="1" applyFont="1" applyFill="1" applyBorder="1" applyAlignment="1">
      <alignment horizontal="center" vertical="center"/>
    </xf>
    <xf numFmtId="38" fontId="15" fillId="0" borderId="10" xfId="1" quotePrefix="1" applyFont="1" applyFill="1" applyBorder="1" applyAlignment="1">
      <alignment horizontal="left" vertical="center" wrapText="1"/>
    </xf>
    <xf numFmtId="38" fontId="15" fillId="0" borderId="11" xfId="1" quotePrefix="1" applyFont="1" applyFill="1" applyBorder="1" applyAlignment="1">
      <alignment horizontal="left" vertical="center" wrapText="1"/>
    </xf>
    <xf numFmtId="38" fontId="15" fillId="0" borderId="12" xfId="1" quotePrefix="1" applyFont="1" applyFill="1" applyBorder="1" applyAlignment="1">
      <alignment horizontal="left" vertical="center" wrapText="1"/>
    </xf>
    <xf numFmtId="38" fontId="15" fillId="0" borderId="13" xfId="1" quotePrefix="1" applyFont="1" applyFill="1" applyBorder="1" applyAlignment="1">
      <alignment horizontal="left" vertical="center" wrapText="1"/>
    </xf>
    <xf numFmtId="38" fontId="15" fillId="0" borderId="14" xfId="1" quotePrefix="1" applyFont="1" applyFill="1" applyBorder="1" applyAlignment="1">
      <alignment horizontal="left" vertical="center" wrapText="1"/>
    </xf>
    <xf numFmtId="38" fontId="15" fillId="0" borderId="10" xfId="1" quotePrefix="1" applyFont="1" applyFill="1" applyBorder="1" applyAlignment="1">
      <alignment horizontal="left" vertical="center"/>
    </xf>
    <xf numFmtId="38" fontId="15" fillId="0" borderId="0" xfId="1" applyFont="1" applyFill="1" applyBorder="1" applyAlignment="1">
      <alignment vertical="center"/>
    </xf>
    <xf numFmtId="0" fontId="17" fillId="0" borderId="0" xfId="0" applyFont="1" applyFill="1">
      <alignment vertical="center"/>
    </xf>
    <xf numFmtId="0" fontId="15" fillId="0" borderId="33" xfId="0" applyFont="1" applyFill="1" applyBorder="1" applyAlignment="1">
      <alignment horizontal="center" vertical="center" wrapText="1"/>
    </xf>
    <xf numFmtId="0" fontId="15" fillId="0" borderId="32" xfId="0" applyFont="1" applyFill="1" applyBorder="1" applyAlignment="1">
      <alignment horizontal="center" vertical="center" wrapText="1"/>
    </xf>
    <xf numFmtId="38" fontId="17" fillId="0" borderId="3" xfId="1" applyFont="1" applyFill="1" applyBorder="1" applyAlignment="1">
      <alignment horizontal="center" vertical="center"/>
    </xf>
    <xf numFmtId="0" fontId="17" fillId="0" borderId="2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38" fontId="17" fillId="0" borderId="4" xfId="1"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38" fontId="20" fillId="0" borderId="3" xfId="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16" fillId="0" borderId="0" xfId="0" quotePrefix="1" applyFont="1" applyFill="1" applyBorder="1" applyAlignment="1">
      <alignment horizontal="left" vertical="center"/>
    </xf>
    <xf numFmtId="38" fontId="15" fillId="0" borderId="0" xfId="1" applyFont="1" applyFill="1" applyBorder="1" applyAlignment="1">
      <alignment horizontal="center" vertical="center" wrapText="1"/>
    </xf>
    <xf numFmtId="38" fontId="14" fillId="0" borderId="0" xfId="1" applyFont="1" applyFill="1" applyAlignment="1">
      <alignment horizontal="center" vertical="center"/>
    </xf>
    <xf numFmtId="38" fontId="14" fillId="0" borderId="10" xfId="1" applyFont="1" applyFill="1" applyBorder="1" applyAlignment="1">
      <alignment horizontal="center" vertical="center"/>
    </xf>
    <xf numFmtId="38" fontId="15" fillId="0" borderId="10" xfId="1" quotePrefix="1" applyFont="1" applyFill="1" applyBorder="1" applyAlignment="1">
      <alignment vertical="center" wrapText="1"/>
    </xf>
    <xf numFmtId="38" fontId="15" fillId="0" borderId="0" xfId="1" applyFont="1" applyFill="1" applyAlignment="1">
      <alignment horizontal="center" vertical="center"/>
    </xf>
    <xf numFmtId="38" fontId="15" fillId="0" borderId="10" xfId="1" applyFont="1" applyFill="1" applyBorder="1" applyAlignment="1">
      <alignment vertical="center" wrapText="1"/>
    </xf>
    <xf numFmtId="177" fontId="15" fillId="0" borderId="10" xfId="1" applyNumberFormat="1" applyFont="1" applyFill="1" applyBorder="1" applyAlignment="1">
      <alignment horizontal="center" vertical="center" wrapText="1"/>
    </xf>
    <xf numFmtId="38" fontId="15" fillId="0" borderId="10" xfId="1" quotePrefix="1" applyFont="1" applyFill="1" applyBorder="1" applyAlignment="1">
      <alignment horizontal="left" vertical="center"/>
    </xf>
    <xf numFmtId="38" fontId="14" fillId="0" borderId="0" xfId="0" applyNumberFormat="1" applyFont="1" applyFill="1" applyAlignment="1">
      <alignment horizontal="center" vertical="center"/>
    </xf>
    <xf numFmtId="0" fontId="14" fillId="0" borderId="0" xfId="0" applyFont="1" applyFill="1" applyAlignment="1">
      <alignment horizontal="center" vertical="center"/>
    </xf>
    <xf numFmtId="38" fontId="15" fillId="0" borderId="3" xfId="1" applyFont="1" applyFill="1" applyBorder="1" applyAlignment="1">
      <alignment horizontal="center" vertical="center"/>
    </xf>
    <xf numFmtId="38" fontId="15" fillId="0" borderId="0" xfId="1" applyFont="1" applyFill="1" applyAlignment="1">
      <alignment horizontal="center" vertical="center"/>
    </xf>
    <xf numFmtId="38" fontId="15" fillId="0" borderId="7" xfId="1" applyFont="1" applyFill="1" applyBorder="1" applyAlignment="1">
      <alignment horizontal="center" vertical="center"/>
    </xf>
    <xf numFmtId="38" fontId="17" fillId="0" borderId="0" xfId="1" applyFont="1" applyFill="1" applyAlignment="1">
      <alignment horizontal="justify" vertical="center"/>
    </xf>
    <xf numFmtId="38" fontId="15" fillId="0" borderId="0" xfId="1" applyFont="1" applyFill="1" applyAlignment="1">
      <alignment horizontal="justify" vertical="center"/>
    </xf>
    <xf numFmtId="0" fontId="16" fillId="0" borderId="0" xfId="0" applyFont="1" applyFill="1" applyAlignment="1">
      <alignment horizontal="left" vertical="center" wrapText="1"/>
    </xf>
    <xf numFmtId="0" fontId="15" fillId="0" borderId="0" xfId="0" applyFont="1" applyFill="1" applyAlignment="1">
      <alignment horizontal="justify" vertical="center"/>
    </xf>
    <xf numFmtId="0" fontId="17" fillId="0" borderId="3" xfId="0" applyFont="1" applyFill="1" applyBorder="1" applyAlignment="1">
      <alignment vertical="center"/>
    </xf>
    <xf numFmtId="0" fontId="15" fillId="0" borderId="13" xfId="0" applyFont="1" applyFill="1" applyBorder="1" applyAlignment="1">
      <alignment horizontal="left" vertical="center"/>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7" fillId="0" borderId="4" xfId="0" quotePrefix="1" applyFont="1" applyFill="1" applyBorder="1" applyAlignment="1">
      <alignment horizontal="left" vertical="center"/>
    </xf>
    <xf numFmtId="0" fontId="17" fillId="0" borderId="6" xfId="0" applyFont="1" applyFill="1" applyBorder="1" applyAlignment="1">
      <alignment horizontal="left" vertical="center"/>
    </xf>
    <xf numFmtId="0" fontId="17" fillId="0" borderId="5" xfId="0" applyFont="1" applyFill="1" applyBorder="1" applyAlignment="1">
      <alignment horizontal="left" vertical="center"/>
    </xf>
    <xf numFmtId="0" fontId="15" fillId="0" borderId="7"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2" xfId="0" quotePrefix="1" applyFont="1" applyFill="1" applyBorder="1" applyAlignment="1">
      <alignment horizontal="left" vertical="center" wrapText="1"/>
    </xf>
    <xf numFmtId="0" fontId="15" fillId="0" borderId="13" xfId="0" quotePrefix="1" applyFont="1" applyFill="1" applyBorder="1" applyAlignment="1">
      <alignment horizontal="left" vertical="center" wrapText="1"/>
    </xf>
    <xf numFmtId="0" fontId="17" fillId="0" borderId="4" xfId="0" applyFont="1" applyFill="1" applyBorder="1" applyAlignment="1">
      <alignment horizontal="left"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35" fillId="0" borderId="10" xfId="0" quotePrefix="1" applyFont="1" applyFill="1" applyBorder="1" applyAlignment="1">
      <alignment horizontal="left" vertical="center" wrapText="1"/>
    </xf>
    <xf numFmtId="0" fontId="35" fillId="0" borderId="10" xfId="0" applyFont="1" applyFill="1" applyBorder="1" applyAlignment="1">
      <alignment horizontal="left" vertical="center" wrapText="1"/>
    </xf>
    <xf numFmtId="38" fontId="19" fillId="0" borderId="0" xfId="1" applyFont="1" applyFill="1" applyAlignment="1">
      <alignment horizontal="left" vertical="center"/>
    </xf>
    <xf numFmtId="0" fontId="17" fillId="0" borderId="6" xfId="0" applyFont="1" applyFill="1" applyBorder="1" applyAlignment="1">
      <alignment vertical="center"/>
    </xf>
    <xf numFmtId="0" fontId="17" fillId="0" borderId="5" xfId="0" applyFont="1" applyFill="1" applyBorder="1" applyAlignment="1">
      <alignment vertical="center"/>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0" fontId="17" fillId="0" borderId="4" xfId="0" applyFont="1" applyFill="1" applyBorder="1" applyAlignment="1">
      <alignment vertical="center" wrapText="1"/>
    </xf>
    <xf numFmtId="0" fontId="15" fillId="0" borderId="0" xfId="0" applyFont="1" applyFill="1" applyBorder="1" applyAlignment="1">
      <alignment horizontal="left" vertical="center" wrapText="1"/>
    </xf>
    <xf numFmtId="0" fontId="17" fillId="0" borderId="9" xfId="0" quotePrefix="1" applyFont="1" applyFill="1" applyBorder="1" applyAlignment="1">
      <alignment horizontal="left" vertical="center"/>
    </xf>
    <xf numFmtId="0" fontId="17" fillId="0" borderId="10" xfId="0" applyFont="1" applyFill="1" applyBorder="1" applyAlignment="1">
      <alignment horizontal="left" vertical="center"/>
    </xf>
    <xf numFmtId="0" fontId="17" fillId="0" borderId="11" xfId="0" applyFont="1" applyFill="1" applyBorder="1" applyAlignment="1">
      <alignment horizontal="left" vertical="center"/>
    </xf>
    <xf numFmtId="0" fontId="15" fillId="0" borderId="14" xfId="0" quotePrefix="1" applyFont="1" applyFill="1" applyBorder="1" applyAlignment="1">
      <alignment horizontal="left" vertical="center" wrapText="1"/>
    </xf>
    <xf numFmtId="0" fontId="17" fillId="0" borderId="12"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14" xfId="0" applyFont="1" applyFill="1" applyBorder="1" applyAlignment="1">
      <alignment horizontal="left" vertical="center"/>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0" xfId="0" quotePrefix="1" applyFont="1" applyFill="1" applyBorder="1" applyAlignment="1">
      <alignment horizontal="left" vertical="center" wrapText="1"/>
    </xf>
    <xf numFmtId="0" fontId="15" fillId="0" borderId="0" xfId="0" applyFont="1" applyFill="1" applyAlignment="1">
      <alignment vertical="center"/>
    </xf>
    <xf numFmtId="38" fontId="14" fillId="0" borderId="4" xfId="1"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5" xfId="1" applyFont="1" applyFill="1" applyBorder="1" applyAlignment="1">
      <alignment horizontal="center" vertical="center" wrapText="1"/>
    </xf>
    <xf numFmtId="38" fontId="14" fillId="0" borderId="3" xfId="1" applyFont="1" applyFill="1" applyBorder="1" applyAlignment="1">
      <alignment horizontal="center" vertical="center" wrapText="1"/>
    </xf>
    <xf numFmtId="38" fontId="15" fillId="0" borderId="0" xfId="1" quotePrefix="1" applyFont="1" applyFill="1" applyBorder="1" applyAlignment="1">
      <alignment horizontal="center" vertical="center"/>
    </xf>
    <xf numFmtId="38" fontId="15" fillId="0" borderId="0" xfId="1" applyFont="1" applyFill="1" applyBorder="1" applyAlignment="1">
      <alignment horizontal="center" vertical="center"/>
    </xf>
    <xf numFmtId="38" fontId="15" fillId="0" borderId="7" xfId="1" quotePrefix="1" applyFont="1" applyFill="1" applyBorder="1" applyAlignment="1">
      <alignment horizontal="center" vertical="center"/>
    </xf>
    <xf numFmtId="38" fontId="15" fillId="0" borderId="0" xfId="1" quotePrefix="1" applyFont="1" applyFill="1" applyAlignment="1">
      <alignment vertical="center"/>
    </xf>
    <xf numFmtId="0" fontId="17" fillId="0" borderId="0" xfId="0" applyFont="1" applyFill="1" applyAlignment="1">
      <alignment horizontal="center" vertical="center"/>
    </xf>
    <xf numFmtId="38" fontId="15" fillId="0" borderId="3" xfId="1" applyFont="1" applyFill="1" applyBorder="1" applyAlignment="1">
      <alignment vertical="center"/>
    </xf>
    <xf numFmtId="38" fontId="17" fillId="0" borderId="0" xfId="1" quotePrefix="1" applyFont="1" applyFill="1" applyAlignment="1">
      <alignment horizontal="left" vertical="center"/>
    </xf>
    <xf numFmtId="38" fontId="15" fillId="0" borderId="12" xfId="1" applyFont="1" applyFill="1" applyBorder="1" applyAlignment="1">
      <alignment horizontal="center" vertical="center" wrapText="1"/>
    </xf>
    <xf numFmtId="38" fontId="15" fillId="0" borderId="13" xfId="1" applyFont="1" applyFill="1" applyBorder="1" applyAlignment="1">
      <alignment horizontal="center" vertical="center" wrapText="1"/>
    </xf>
    <xf numFmtId="38" fontId="15" fillId="0" borderId="14" xfId="1" applyFont="1" applyFill="1" applyBorder="1" applyAlignment="1">
      <alignment horizontal="center" vertical="center" wrapText="1"/>
    </xf>
    <xf numFmtId="38" fontId="15" fillId="0" borderId="9" xfId="1" applyFont="1" applyFill="1" applyBorder="1" applyAlignment="1">
      <alignment vertical="center" wrapText="1"/>
    </xf>
    <xf numFmtId="38" fontId="15" fillId="0" borderId="10" xfId="1" applyFont="1" applyFill="1" applyBorder="1" applyAlignment="1">
      <alignment vertical="center" wrapText="1"/>
    </xf>
    <xf numFmtId="38" fontId="15" fillId="0" borderId="11" xfId="1" applyFont="1" applyFill="1" applyBorder="1" applyAlignment="1">
      <alignment vertical="center" wrapText="1"/>
    </xf>
    <xf numFmtId="38" fontId="17" fillId="0" borderId="9" xfId="1" applyFont="1" applyFill="1" applyBorder="1" applyAlignment="1">
      <alignment horizontal="left" vertical="center" wrapText="1"/>
    </xf>
    <xf numFmtId="38" fontId="17" fillId="0" borderId="10" xfId="1" applyFont="1" applyFill="1" applyBorder="1" applyAlignment="1">
      <alignment horizontal="left" vertical="center" wrapText="1"/>
    </xf>
    <xf numFmtId="38" fontId="17" fillId="0" borderId="11" xfId="1" applyFont="1" applyFill="1" applyBorder="1" applyAlignment="1">
      <alignment horizontal="left" vertical="center" wrapText="1"/>
    </xf>
    <xf numFmtId="38" fontId="15" fillId="0" borderId="12" xfId="1" applyFont="1" applyFill="1" applyBorder="1" applyAlignment="1">
      <alignment vertical="center" wrapText="1"/>
    </xf>
    <xf numFmtId="38" fontId="15" fillId="0" borderId="13" xfId="1" applyFont="1" applyFill="1" applyBorder="1" applyAlignment="1">
      <alignment vertical="center" wrapText="1"/>
    </xf>
    <xf numFmtId="38" fontId="15" fillId="0" borderId="14" xfId="1" applyFont="1" applyFill="1" applyBorder="1" applyAlignment="1">
      <alignment vertical="center" wrapText="1"/>
    </xf>
    <xf numFmtId="38" fontId="17" fillId="0" borderId="12" xfId="1" applyFont="1" applyFill="1" applyBorder="1" applyAlignment="1">
      <alignment horizontal="left" vertical="center" wrapText="1"/>
    </xf>
    <xf numFmtId="38" fontId="17" fillId="0" borderId="13" xfId="1" applyFont="1" applyFill="1" applyBorder="1" applyAlignment="1">
      <alignment horizontal="left" vertical="center" wrapText="1"/>
    </xf>
    <xf numFmtId="38" fontId="17" fillId="0" borderId="14" xfId="1" applyFont="1" applyFill="1" applyBorder="1" applyAlignment="1">
      <alignment horizontal="left" vertical="center" wrapText="1"/>
    </xf>
    <xf numFmtId="38" fontId="17" fillId="0" borderId="6" xfId="1" applyFont="1" applyFill="1" applyBorder="1" applyAlignment="1">
      <alignment vertical="center" wrapText="1"/>
    </xf>
    <xf numFmtId="38" fontId="17" fillId="0" borderId="5" xfId="1" applyFont="1" applyFill="1" applyBorder="1" applyAlignment="1">
      <alignment vertical="center" wrapText="1"/>
    </xf>
    <xf numFmtId="38" fontId="16" fillId="0" borderId="0" xfId="1" applyFont="1" applyFill="1" applyAlignment="1">
      <alignment horizontal="left" vertical="center"/>
    </xf>
    <xf numFmtId="38" fontId="15" fillId="0" borderId="4" xfId="1" applyFont="1" applyFill="1" applyBorder="1" applyAlignment="1">
      <alignment horizontal="right" vertical="center"/>
    </xf>
    <xf numFmtId="38" fontId="15" fillId="0" borderId="6" xfId="1" applyFont="1" applyFill="1" applyBorder="1" applyAlignment="1">
      <alignment horizontal="right" vertical="center"/>
    </xf>
    <xf numFmtId="0" fontId="15" fillId="0" borderId="14" xfId="0" applyFont="1" applyFill="1" applyBorder="1" applyAlignment="1">
      <alignment vertical="center" wrapText="1"/>
    </xf>
    <xf numFmtId="38" fontId="15" fillId="0" borderId="4" xfId="1" applyFont="1" applyFill="1" applyBorder="1" applyAlignment="1">
      <alignment horizontal="right" vertical="center" wrapText="1"/>
    </xf>
    <xf numFmtId="38" fontId="15" fillId="0" borderId="6" xfId="1" applyFont="1" applyFill="1" applyBorder="1" applyAlignment="1">
      <alignment horizontal="right" vertical="center" wrapText="1"/>
    </xf>
    <xf numFmtId="20" fontId="15" fillId="0" borderId="4" xfId="0" applyNumberFormat="1" applyFont="1" applyFill="1" applyBorder="1" applyAlignment="1">
      <alignment horizontal="center" vertical="center" wrapText="1"/>
    </xf>
    <xf numFmtId="20" fontId="15" fillId="0" borderId="19" xfId="0" applyNumberFormat="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8" xfId="1" applyFont="1" applyFill="1" applyBorder="1" applyAlignment="1">
      <alignment horizontal="center" vertical="center" wrapText="1"/>
    </xf>
    <xf numFmtId="20" fontId="15" fillId="0" borderId="29"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20" fontId="15" fillId="0" borderId="45" xfId="0" applyNumberFormat="1"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38" fontId="17" fillId="0" borderId="9" xfId="1" applyFont="1" applyFill="1" applyBorder="1" applyAlignment="1">
      <alignment vertical="center" wrapText="1"/>
    </xf>
    <xf numFmtId="38" fontId="17" fillId="0" borderId="10" xfId="1" applyFont="1" applyFill="1" applyBorder="1" applyAlignment="1">
      <alignment vertical="center"/>
    </xf>
    <xf numFmtId="38" fontId="17" fillId="0" borderId="11" xfId="1" applyFont="1" applyFill="1" applyBorder="1" applyAlignment="1">
      <alignment vertical="center"/>
    </xf>
    <xf numFmtId="38" fontId="17" fillId="0" borderId="12" xfId="1" applyFont="1" applyFill="1" applyBorder="1" applyAlignment="1">
      <alignment vertical="center"/>
    </xf>
    <xf numFmtId="38" fontId="17" fillId="0" borderId="13" xfId="1" applyFont="1" applyFill="1" applyBorder="1" applyAlignment="1">
      <alignment vertical="center"/>
    </xf>
    <xf numFmtId="38" fontId="17" fillId="0" borderId="14" xfId="1" applyFont="1" applyFill="1" applyBorder="1" applyAlignment="1">
      <alignment vertical="center"/>
    </xf>
    <xf numFmtId="38" fontId="17" fillId="0" borderId="3" xfId="1" applyFont="1" applyFill="1" applyBorder="1" applyAlignment="1">
      <alignment vertical="center" wrapText="1"/>
    </xf>
    <xf numFmtId="38" fontId="17" fillId="0" borderId="4" xfId="1" applyFont="1" applyFill="1" applyBorder="1" applyAlignment="1">
      <alignment vertical="center" wrapText="1"/>
    </xf>
    <xf numFmtId="38" fontId="15" fillId="0" borderId="0" xfId="1" applyFont="1" applyFill="1" applyBorder="1" applyAlignment="1">
      <alignment horizontal="left" vertical="center" wrapText="1"/>
    </xf>
    <xf numFmtId="38" fontId="15" fillId="0" borderId="0" xfId="1"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38" fontId="15" fillId="0" borderId="10" xfId="1" applyFont="1" applyFill="1" applyBorder="1" applyAlignment="1">
      <alignment horizontal="center" vertical="center" wrapText="1"/>
    </xf>
    <xf numFmtId="38" fontId="15" fillId="0" borderId="9" xfId="1" quotePrefix="1" applyFont="1" applyFill="1" applyBorder="1" applyAlignment="1">
      <alignment horizontal="center" vertical="center" wrapText="1"/>
    </xf>
    <xf numFmtId="38" fontId="15" fillId="0" borderId="10" xfId="1" quotePrefix="1" applyFont="1" applyFill="1" applyBorder="1" applyAlignment="1">
      <alignment horizontal="center" vertical="center" wrapText="1"/>
    </xf>
    <xf numFmtId="38" fontId="15" fillId="0" borderId="11" xfId="1" quotePrefix="1" applyFont="1" applyFill="1" applyBorder="1" applyAlignment="1">
      <alignment horizontal="center" vertical="center" wrapText="1"/>
    </xf>
    <xf numFmtId="38" fontId="15" fillId="0" borderId="7" xfId="1" quotePrefix="1" applyFont="1" applyFill="1" applyBorder="1" applyAlignment="1">
      <alignment horizontal="center" vertical="center" wrapText="1"/>
    </xf>
    <xf numFmtId="38" fontId="15" fillId="0" borderId="0" xfId="1" quotePrefix="1" applyFont="1" applyFill="1" applyBorder="1" applyAlignment="1">
      <alignment horizontal="center" vertical="center" wrapText="1"/>
    </xf>
    <xf numFmtId="38" fontId="15" fillId="0" borderId="8" xfId="1" quotePrefix="1" applyFont="1" applyFill="1" applyBorder="1" applyAlignment="1">
      <alignment horizontal="center" vertical="center" wrapText="1"/>
    </xf>
    <xf numFmtId="38" fontId="15" fillId="0" borderId="12" xfId="1" quotePrefix="1" applyFont="1" applyFill="1" applyBorder="1" applyAlignment="1">
      <alignment horizontal="center" vertical="center" wrapText="1"/>
    </xf>
    <xf numFmtId="38" fontId="15" fillId="0" borderId="13" xfId="1" quotePrefix="1" applyFont="1" applyFill="1" applyBorder="1" applyAlignment="1">
      <alignment horizontal="center" vertical="center" wrapText="1"/>
    </xf>
    <xf numFmtId="38" fontId="15" fillId="0" borderId="14" xfId="1" quotePrefix="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9" xfId="0" quotePrefix="1" applyFont="1" applyFill="1" applyBorder="1" applyAlignment="1">
      <alignment horizontal="center" vertical="center" wrapText="1"/>
    </xf>
    <xf numFmtId="0" fontId="17" fillId="0" borderId="34" xfId="0" applyFont="1" applyFill="1" applyBorder="1" applyAlignment="1">
      <alignment horizontal="center" vertical="center" wrapText="1"/>
    </xf>
    <xf numFmtId="20" fontId="15" fillId="0" borderId="38" xfId="0" applyNumberFormat="1"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59" xfId="0" quotePrefix="1"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47" xfId="0" quotePrefix="1"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6" fillId="0" borderId="10" xfId="0" applyFont="1" applyFill="1" applyBorder="1" applyAlignment="1">
      <alignment horizontal="left" vertical="center"/>
    </xf>
    <xf numFmtId="0" fontId="16" fillId="0" borderId="0" xfId="0" applyFont="1" applyFill="1" applyBorder="1" applyAlignment="1">
      <alignment horizontal="left" vertical="center"/>
    </xf>
    <xf numFmtId="38" fontId="15" fillId="0" borderId="3" xfId="1" applyFont="1" applyFill="1" applyBorder="1" applyAlignment="1">
      <alignment horizontal="center" vertical="center" textRotation="255" wrapText="1"/>
    </xf>
    <xf numFmtId="38" fontId="15" fillId="0" borderId="4" xfId="1" applyFont="1" applyFill="1" applyBorder="1" applyAlignment="1">
      <alignment horizontal="left" vertical="center" wrapText="1"/>
    </xf>
    <xf numFmtId="38" fontId="15" fillId="0" borderId="6" xfId="1" applyFont="1" applyFill="1" applyBorder="1" applyAlignment="1">
      <alignment horizontal="left" vertical="center" wrapText="1"/>
    </xf>
    <xf numFmtId="38" fontId="15" fillId="0" borderId="5" xfId="1" applyFont="1" applyFill="1" applyBorder="1" applyAlignment="1">
      <alignment horizontal="left" vertical="center" wrapText="1"/>
    </xf>
    <xf numFmtId="38" fontId="17" fillId="0" borderId="4" xfId="1" applyFont="1" applyFill="1" applyBorder="1" applyAlignment="1">
      <alignment vertical="center"/>
    </xf>
    <xf numFmtId="38" fontId="17" fillId="0" borderId="6" xfId="1" applyFont="1" applyFill="1" applyBorder="1" applyAlignment="1">
      <alignment vertical="center"/>
    </xf>
    <xf numFmtId="38" fontId="17" fillId="0" borderId="3" xfId="1" applyFont="1" applyFill="1" applyBorder="1" applyAlignment="1">
      <alignment vertical="center"/>
    </xf>
    <xf numFmtId="38" fontId="15" fillId="0" borderId="4" xfId="1" applyFont="1" applyFill="1" applyBorder="1" applyAlignment="1">
      <alignment vertical="center" wrapText="1"/>
    </xf>
    <xf numFmtId="38" fontId="15" fillId="0" borderId="6" xfId="1" applyFont="1" applyFill="1" applyBorder="1" applyAlignment="1">
      <alignment vertical="center" wrapText="1"/>
    </xf>
    <xf numFmtId="38" fontId="16" fillId="0" borderId="0" xfId="1" applyFont="1" applyFill="1" applyAlignment="1">
      <alignment vertical="center" wrapText="1"/>
    </xf>
    <xf numFmtId="38" fontId="15" fillId="0" borderId="3" xfId="1" applyFont="1" applyFill="1" applyBorder="1" applyAlignment="1">
      <alignment vertical="center" wrapText="1"/>
    </xf>
    <xf numFmtId="38" fontId="17" fillId="0" borderId="3" xfId="1" applyFont="1" applyFill="1" applyBorder="1" applyAlignment="1">
      <alignment horizontal="left" vertical="center" wrapText="1"/>
    </xf>
    <xf numFmtId="38" fontId="17" fillId="0" borderId="3" xfId="1" applyFont="1" applyFill="1" applyBorder="1" applyAlignment="1">
      <alignment horizontal="left" vertical="center"/>
    </xf>
    <xf numFmtId="38" fontId="15" fillId="0" borderId="9" xfId="1" applyFont="1" applyFill="1" applyBorder="1" applyAlignment="1">
      <alignment horizontal="left" vertical="center" wrapText="1"/>
    </xf>
    <xf numFmtId="38" fontId="15" fillId="0" borderId="3" xfId="1" quotePrefix="1" applyFont="1" applyFill="1" applyBorder="1" applyAlignment="1">
      <alignment horizontal="left" vertical="center" wrapText="1"/>
    </xf>
    <xf numFmtId="0" fontId="15" fillId="0" borderId="4" xfId="0" applyFont="1" applyFill="1" applyBorder="1" applyAlignment="1">
      <alignment vertical="center" wrapText="1"/>
    </xf>
    <xf numFmtId="0" fontId="15" fillId="0" borderId="6" xfId="0" applyFont="1" applyFill="1" applyBorder="1" applyAlignment="1">
      <alignment vertical="center" wrapText="1"/>
    </xf>
    <xf numFmtId="0" fontId="15" fillId="0" borderId="4" xfId="0" quotePrefix="1" applyFont="1" applyFill="1" applyBorder="1" applyAlignment="1">
      <alignment vertical="center" wrapText="1"/>
    </xf>
    <xf numFmtId="38" fontId="17" fillId="0" borderId="0" xfId="1" applyFont="1" applyFill="1" applyAlignment="1">
      <alignment horizontal="left" vertical="center"/>
    </xf>
    <xf numFmtId="0" fontId="17" fillId="0" borderId="3" xfId="0" applyFont="1" applyFill="1" applyBorder="1" applyAlignment="1">
      <alignment horizontal="left" vertical="center" wrapText="1"/>
    </xf>
    <xf numFmtId="0" fontId="34" fillId="0" borderId="13" xfId="0" applyFont="1" applyFill="1" applyBorder="1" applyAlignment="1">
      <alignment horizontal="center" vertical="center"/>
    </xf>
    <xf numFmtId="0" fontId="15" fillId="0" borderId="5" xfId="0" applyFont="1" applyFill="1" applyBorder="1" applyAlignment="1">
      <alignment vertical="center" wrapText="1"/>
    </xf>
    <xf numFmtId="0" fontId="17" fillId="0" borderId="6" xfId="0" quotePrefix="1" applyFont="1" applyFill="1" applyBorder="1" applyAlignment="1">
      <alignment horizontal="left" vertical="center" wrapText="1"/>
    </xf>
    <xf numFmtId="0" fontId="17" fillId="0" borderId="5" xfId="0" quotePrefix="1"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7" xfId="0" applyFont="1" applyFill="1" applyBorder="1" applyAlignment="1">
      <alignment horizontal="center" vertical="center" wrapText="1"/>
    </xf>
    <xf numFmtId="38" fontId="15" fillId="0" borderId="3" xfId="1" applyFont="1" applyFill="1" applyBorder="1" applyAlignment="1">
      <alignment vertical="center" wrapText="1"/>
    </xf>
    <xf numFmtId="38" fontId="15" fillId="0" borderId="3" xfId="1" applyFont="1" applyFill="1" applyBorder="1" applyAlignment="1">
      <alignment horizontal="center" vertical="center" wrapText="1"/>
    </xf>
    <xf numFmtId="0" fontId="15" fillId="0" borderId="1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6" xfId="0" applyFont="1" applyFill="1" applyBorder="1" applyAlignment="1">
      <alignment vertical="center" wrapText="1"/>
    </xf>
    <xf numFmtId="0" fontId="16" fillId="0" borderId="5" xfId="0" applyFont="1" applyFill="1" applyBorder="1" applyAlignment="1">
      <alignment vertical="center" wrapText="1"/>
    </xf>
    <xf numFmtId="38" fontId="15" fillId="0" borderId="5" xfId="1" applyFont="1" applyFill="1" applyBorder="1" applyAlignment="1">
      <alignment horizontal="right" vertical="center"/>
    </xf>
    <xf numFmtId="0" fontId="15"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9" fontId="14" fillId="0" borderId="9" xfId="2" applyFont="1" applyFill="1" applyBorder="1" applyAlignment="1">
      <alignment horizontal="center" vertical="center"/>
    </xf>
    <xf numFmtId="9" fontId="14" fillId="0" borderId="10" xfId="2" applyFont="1" applyFill="1" applyBorder="1" applyAlignment="1">
      <alignment horizontal="center" vertical="center"/>
    </xf>
    <xf numFmtId="9" fontId="14" fillId="0" borderId="11" xfId="2" applyFont="1" applyFill="1" applyBorder="1" applyAlignment="1">
      <alignment horizontal="center" vertical="center"/>
    </xf>
    <xf numFmtId="0" fontId="19" fillId="0" borderId="12" xfId="0" applyFont="1" applyFill="1" applyBorder="1" applyAlignment="1">
      <alignment horizontal="center" vertical="center" wrapText="1"/>
    </xf>
    <xf numFmtId="9" fontId="14" fillId="0" borderId="12" xfId="2" applyFont="1" applyFill="1" applyBorder="1" applyAlignment="1">
      <alignment horizontal="center" vertical="center"/>
    </xf>
    <xf numFmtId="9" fontId="14" fillId="0" borderId="13" xfId="2" applyFont="1" applyFill="1" applyBorder="1" applyAlignment="1">
      <alignment horizontal="center" vertical="center"/>
    </xf>
    <xf numFmtId="9" fontId="14" fillId="0" borderId="14" xfId="2" applyFont="1" applyFill="1" applyBorder="1" applyAlignment="1">
      <alignment horizontal="center" vertical="center"/>
    </xf>
    <xf numFmtId="0" fontId="17" fillId="0" borderId="4" xfId="0" applyFont="1" applyFill="1" applyBorder="1" applyAlignment="1">
      <alignment vertical="center"/>
    </xf>
    <xf numFmtId="0" fontId="17" fillId="0" borderId="6" xfId="0" applyFont="1" applyFill="1" applyBorder="1" applyAlignment="1">
      <alignment vertical="center"/>
    </xf>
    <xf numFmtId="0" fontId="17" fillId="0" borderId="5" xfId="0" applyFont="1" applyFill="1" applyBorder="1" applyAlignment="1">
      <alignment vertical="center"/>
    </xf>
    <xf numFmtId="0" fontId="17" fillId="0" borderId="4" xfId="0" applyNumberFormat="1" applyFont="1" applyFill="1" applyBorder="1" applyAlignment="1">
      <alignment vertical="center"/>
    </xf>
    <xf numFmtId="0" fontId="17" fillId="0" borderId="6" xfId="0" applyNumberFormat="1" applyFont="1" applyFill="1" applyBorder="1" applyAlignment="1">
      <alignment vertical="center"/>
    </xf>
    <xf numFmtId="0" fontId="17" fillId="0" borderId="5" xfId="0" applyNumberFormat="1" applyFont="1" applyFill="1" applyBorder="1" applyAlignment="1">
      <alignment vertical="center"/>
    </xf>
    <xf numFmtId="0" fontId="17" fillId="0" borderId="4" xfId="0" applyFont="1" applyFill="1" applyBorder="1" applyAlignment="1">
      <alignment vertical="center" wrapText="1"/>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0" fontId="17" fillId="0" borderId="3" xfId="0" applyFont="1" applyFill="1" applyBorder="1" applyAlignment="1">
      <alignment horizontal="center" vertical="center" textRotation="255" wrapText="1"/>
    </xf>
    <xf numFmtId="58" fontId="17" fillId="3" borderId="3" xfId="1" applyNumberFormat="1" applyFont="1" applyFill="1" applyBorder="1" applyAlignment="1">
      <alignment horizontal="center" vertical="center" wrapText="1"/>
    </xf>
    <xf numFmtId="0" fontId="17" fillId="3" borderId="3" xfId="1"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quotePrefix="1"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5" fillId="0" borderId="0" xfId="0" applyFont="1" applyAlignment="1">
      <alignment horizontal="left" vertical="center" wrapText="1"/>
    </xf>
    <xf numFmtId="0" fontId="2" fillId="0" borderId="4" xfId="0" quotePrefix="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vertical="center"/>
    </xf>
    <xf numFmtId="0" fontId="2" fillId="2" borderId="4" xfId="0" applyFont="1" applyFill="1" applyBorder="1" applyAlignment="1">
      <alignment horizontal="center" vertical="center"/>
    </xf>
    <xf numFmtId="0" fontId="2" fillId="2" borderId="5" xfId="0" quotePrefix="1" applyFont="1" applyFill="1" applyBorder="1" applyAlignment="1">
      <alignment horizontal="center" vertical="center" wrapText="1"/>
    </xf>
    <xf numFmtId="0" fontId="2" fillId="2" borderId="3" xfId="0" applyFont="1" applyFill="1" applyBorder="1" applyAlignment="1">
      <alignment horizontal="center" vertical="center" wrapText="1"/>
    </xf>
    <xf numFmtId="38" fontId="6" fillId="0" borderId="4" xfId="1" quotePrefix="1"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3" xfId="0" quotePrefix="1" applyFont="1" applyFill="1" applyBorder="1" applyAlignment="1">
      <alignment horizontal="center" vertical="center" wrapText="1"/>
    </xf>
    <xf numFmtId="0" fontId="2" fillId="0" borderId="54" xfId="0" quotePrefix="1" applyFont="1" applyFill="1" applyBorder="1" applyAlignment="1">
      <alignment horizontal="center" vertical="center" wrapText="1"/>
    </xf>
    <xf numFmtId="38" fontId="6" fillId="2" borderId="3" xfId="1" applyFont="1" applyFill="1" applyBorder="1" applyAlignment="1">
      <alignment vertical="center" wrapText="1"/>
    </xf>
    <xf numFmtId="38" fontId="2" fillId="0" borderId="6" xfId="1" quotePrefix="1" applyFont="1" applyBorder="1" applyAlignment="1">
      <alignment horizontal="center" vertical="center" wrapText="1"/>
    </xf>
    <xf numFmtId="38" fontId="2" fillId="0" borderId="5" xfId="1" quotePrefix="1" applyFont="1" applyBorder="1" applyAlignment="1">
      <alignment horizontal="center" vertical="center" wrapText="1"/>
    </xf>
    <xf numFmtId="38" fontId="15" fillId="0" borderId="0" xfId="1" applyFont="1" applyAlignment="1">
      <alignment horizontal="left" vertical="center" wrapText="1"/>
    </xf>
    <xf numFmtId="38" fontId="6" fillId="0" borderId="8" xfId="1" applyFont="1" applyBorder="1" applyAlignment="1">
      <alignment horizontal="center" vertical="center" wrapText="1"/>
    </xf>
    <xf numFmtId="0" fontId="2" fillId="0" borderId="12" xfId="0" quotePrefix="1" applyFont="1" applyFill="1" applyBorder="1" applyAlignment="1">
      <alignment horizontal="center" vertical="center" wrapText="1"/>
    </xf>
    <xf numFmtId="0" fontId="2" fillId="0" borderId="13" xfId="0" quotePrefix="1" applyFont="1" applyFill="1" applyBorder="1" applyAlignment="1">
      <alignment horizontal="center" vertical="center" wrapText="1"/>
    </xf>
    <xf numFmtId="0" fontId="2" fillId="0" borderId="14" xfId="0" quotePrefix="1"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vertical="center" wrapText="1"/>
    </xf>
    <xf numFmtId="0" fontId="15" fillId="0" borderId="0" xfId="0" applyFont="1">
      <alignment vertical="center"/>
    </xf>
    <xf numFmtId="0" fontId="15" fillId="0" borderId="0" xfId="0" applyFont="1" applyAlignment="1">
      <alignment vertical="center" wrapText="1"/>
    </xf>
    <xf numFmtId="0" fontId="2" fillId="0" borderId="6" xfId="0" applyFont="1" applyFill="1" applyBorder="1" applyAlignment="1">
      <alignment horizontal="center" vertical="center"/>
    </xf>
    <xf numFmtId="0" fontId="2" fillId="0" borderId="6" xfId="0" quotePrefix="1" applyFont="1" applyFill="1" applyBorder="1" applyAlignment="1">
      <alignment horizontal="right" vertical="center" wrapText="1"/>
    </xf>
    <xf numFmtId="38" fontId="2" fillId="0" borderId="6" xfId="1" quotePrefix="1" applyFont="1" applyFill="1" applyBorder="1" applyAlignment="1">
      <alignment horizontal="right" vertical="center" wrapText="1"/>
    </xf>
    <xf numFmtId="0" fontId="2" fillId="0" borderId="0" xfId="0" applyFont="1" applyFill="1" applyAlignment="1">
      <alignment horizontal="center" vertical="center"/>
    </xf>
    <xf numFmtId="0" fontId="2" fillId="0" borderId="0" xfId="0" quotePrefix="1" applyFont="1" applyFill="1" applyBorder="1" applyAlignment="1">
      <alignment horizontal="right" vertical="center" wrapText="1"/>
    </xf>
    <xf numFmtId="0" fontId="2" fillId="0" borderId="6" xfId="0" applyFont="1" applyBorder="1" applyAlignment="1">
      <alignment vertical="center"/>
    </xf>
    <xf numFmtId="0" fontId="2" fillId="0" borderId="5" xfId="0" applyFont="1" applyBorder="1" applyAlignment="1">
      <alignment vertical="center"/>
    </xf>
    <xf numFmtId="38" fontId="3" fillId="0" borderId="6" xfId="1" quotePrefix="1" applyFont="1" applyBorder="1" applyAlignment="1">
      <alignment horizontal="center" vertical="center" wrapText="1"/>
    </xf>
    <xf numFmtId="0" fontId="16" fillId="0" borderId="0" xfId="0" applyFont="1" applyAlignment="1">
      <alignment horizontal="left" vertical="center" wrapText="1"/>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3" xfId="0" applyFont="1" applyFill="1" applyBorder="1" applyAlignment="1">
      <alignment horizontal="center" vertical="center" wrapText="1"/>
    </xf>
    <xf numFmtId="38" fontId="6" fillId="0" borderId="0" xfId="1"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38" fontId="5" fillId="0" borderId="53" xfId="1" quotePrefix="1" applyFont="1" applyBorder="1" applyAlignment="1">
      <alignment horizontal="left" vertical="center"/>
    </xf>
    <xf numFmtId="38" fontId="5" fillId="0" borderId="0" xfId="1" quotePrefix="1" applyFont="1" applyAlignment="1">
      <alignment horizontal="left" vertical="center"/>
    </xf>
    <xf numFmtId="38" fontId="5" fillId="0" borderId="0" xfId="1" applyFont="1" applyAlignment="1">
      <alignment horizontal="left"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38" fontId="6" fillId="0" borderId="4" xfId="1" quotePrefix="1" applyFont="1" applyFill="1" applyBorder="1" applyAlignment="1">
      <alignment horizontal="center" vertical="center" wrapText="1"/>
    </xf>
    <xf numFmtId="38" fontId="6" fillId="0" borderId="6" xfId="1" quotePrefix="1" applyFont="1" applyFill="1" applyBorder="1" applyAlignment="1">
      <alignment horizontal="center" vertical="center" wrapText="1"/>
    </xf>
    <xf numFmtId="38" fontId="6" fillId="0" borderId="5" xfId="1" quotePrefix="1" applyFont="1" applyFill="1" applyBorder="1" applyAlignment="1">
      <alignment horizontal="center" vertical="center" wrapText="1"/>
    </xf>
    <xf numFmtId="38" fontId="6" fillId="0" borderId="4" xfId="1" applyFont="1" applyFill="1" applyBorder="1" applyAlignment="1">
      <alignment horizontal="center" vertical="center" wrapText="1"/>
    </xf>
    <xf numFmtId="38" fontId="6" fillId="0" borderId="6" xfId="1" applyFont="1" applyFill="1" applyBorder="1" applyAlignment="1">
      <alignment horizontal="center" vertical="center" wrapText="1"/>
    </xf>
    <xf numFmtId="38" fontId="6" fillId="0" borderId="5" xfId="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0" fontId="6" fillId="0" borderId="6"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20" fontId="6" fillId="0" borderId="5" xfId="0" quotePrefix="1" applyNumberFormat="1" applyFont="1" applyBorder="1" applyAlignment="1">
      <alignment horizontal="center" vertical="center" wrapText="1"/>
    </xf>
    <xf numFmtId="20" fontId="6" fillId="0" borderId="5"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4" xfId="1" applyNumberFormat="1" applyFont="1" applyBorder="1" applyAlignment="1">
      <alignment horizontal="center" vertical="center" wrapText="1"/>
    </xf>
    <xf numFmtId="38" fontId="2" fillId="0" borderId="0" xfId="1" applyFont="1" applyAlignment="1">
      <alignment horizontal="left" vertical="center"/>
    </xf>
    <xf numFmtId="38" fontId="2" fillId="0" borderId="9" xfId="1" quotePrefix="1" applyFont="1" applyBorder="1" applyAlignment="1">
      <alignment horizontal="left" vertical="center" wrapText="1"/>
    </xf>
    <xf numFmtId="38" fontId="2" fillId="0" borderId="10" xfId="1" quotePrefix="1" applyFont="1" applyBorder="1" applyAlignment="1">
      <alignment horizontal="left" vertical="center" wrapText="1"/>
    </xf>
    <xf numFmtId="38" fontId="2" fillId="0" borderId="11" xfId="1" quotePrefix="1" applyFont="1" applyBorder="1" applyAlignment="1">
      <alignment horizontal="left" vertical="center" wrapText="1"/>
    </xf>
    <xf numFmtId="38" fontId="6" fillId="0" borderId="9" xfId="1" applyFont="1" applyBorder="1" applyAlignment="1">
      <alignment horizontal="center" vertical="center" wrapText="1"/>
    </xf>
    <xf numFmtId="38" fontId="6" fillId="0" borderId="10" xfId="1" applyFont="1" applyBorder="1" applyAlignment="1">
      <alignment horizontal="center" vertical="center" wrapText="1"/>
    </xf>
    <xf numFmtId="38" fontId="6" fillId="0" borderId="11" xfId="1" applyFont="1" applyBorder="1" applyAlignment="1">
      <alignment horizontal="center" vertical="center" wrapText="1"/>
    </xf>
    <xf numFmtId="38" fontId="2" fillId="0" borderId="12" xfId="1" quotePrefix="1" applyFont="1" applyBorder="1" applyAlignment="1">
      <alignment horizontal="left" vertical="center" wrapText="1"/>
    </xf>
    <xf numFmtId="38" fontId="2" fillId="0" borderId="13" xfId="1" quotePrefix="1" applyFont="1" applyBorder="1" applyAlignment="1">
      <alignment horizontal="left" vertical="center" wrapText="1"/>
    </xf>
    <xf numFmtId="38" fontId="2" fillId="0" borderId="14" xfId="1" quotePrefix="1" applyFont="1" applyBorder="1" applyAlignment="1">
      <alignment horizontal="left" vertical="center" wrapText="1"/>
    </xf>
    <xf numFmtId="38" fontId="6" fillId="0" borderId="12" xfId="1" applyFont="1" applyBorder="1" applyAlignment="1">
      <alignment horizontal="center" vertical="center" wrapText="1"/>
    </xf>
    <xf numFmtId="38" fontId="6" fillId="0" borderId="13" xfId="1" applyFont="1" applyBorder="1" applyAlignment="1">
      <alignment horizontal="center" vertical="center" wrapText="1"/>
    </xf>
    <xf numFmtId="38" fontId="6" fillId="0" borderId="14" xfId="1" applyFont="1" applyBorder="1" applyAlignment="1">
      <alignment horizontal="center" vertical="center" wrapText="1"/>
    </xf>
    <xf numFmtId="38" fontId="2" fillId="0" borderId="9" xfId="1" applyFont="1" applyBorder="1" applyAlignment="1">
      <alignment horizontal="left" vertical="center" wrapText="1"/>
    </xf>
    <xf numFmtId="38" fontId="2" fillId="0" borderId="10" xfId="1" applyFont="1" applyBorder="1" applyAlignment="1">
      <alignment horizontal="left" vertical="center" wrapText="1"/>
    </xf>
    <xf numFmtId="38" fontId="2" fillId="0" borderId="11" xfId="1" applyFont="1" applyBorder="1" applyAlignment="1">
      <alignment horizontal="left" vertical="center" wrapText="1"/>
    </xf>
    <xf numFmtId="38" fontId="2" fillId="0" borderId="12" xfId="1" applyFont="1" applyBorder="1" applyAlignment="1">
      <alignment horizontal="left" vertical="center" wrapText="1"/>
    </xf>
    <xf numFmtId="38" fontId="2" fillId="0" borderId="13" xfId="1" applyFont="1" applyBorder="1" applyAlignment="1">
      <alignment horizontal="left" vertical="center" wrapText="1"/>
    </xf>
    <xf numFmtId="38" fontId="2" fillId="0" borderId="14" xfId="1" applyFont="1" applyBorder="1" applyAlignment="1">
      <alignment horizontal="left" vertical="center" wrapText="1"/>
    </xf>
    <xf numFmtId="38" fontId="2" fillId="0" borderId="0" xfId="1" applyFont="1" applyBorder="1" applyAlignment="1">
      <alignment horizontal="left" vertical="center"/>
    </xf>
    <xf numFmtId="38" fontId="2" fillId="0" borderId="0" xfId="1" applyFont="1" applyBorder="1" applyAlignment="1">
      <alignment horizontal="left" vertical="center"/>
    </xf>
    <xf numFmtId="38" fontId="2" fillId="0" borderId="0" xfId="1" quotePrefix="1" applyFont="1" applyAlignment="1">
      <alignment horizontal="left" vertical="center"/>
    </xf>
    <xf numFmtId="38" fontId="2" fillId="0" borderId="0" xfId="1" quotePrefix="1" applyFont="1" applyAlignment="1">
      <alignment horizontal="right" vertical="center"/>
    </xf>
    <xf numFmtId="38" fontId="3" fillId="0" borderId="0" xfId="1" quotePrefix="1" applyFont="1" applyAlignment="1">
      <alignment horizontal="center" vertical="center"/>
    </xf>
    <xf numFmtId="38" fontId="2" fillId="0" borderId="0" xfId="1" quotePrefix="1" applyFont="1" applyAlignment="1">
      <alignment horizontal="left" vertical="center"/>
    </xf>
    <xf numFmtId="38" fontId="2" fillId="0" borderId="0" xfId="1" applyFont="1" applyAlignment="1">
      <alignment vertical="center"/>
    </xf>
    <xf numFmtId="38" fontId="3" fillId="0" borderId="0" xfId="0" quotePrefix="1" applyNumberFormat="1" applyFont="1" applyFill="1" applyAlignment="1">
      <alignment horizontal="center" vertical="center"/>
    </xf>
    <xf numFmtId="0" fontId="2" fillId="0" borderId="13" xfId="0" applyFont="1" applyFill="1" applyBorder="1" applyAlignment="1">
      <alignment horizontal="center" vertical="center"/>
    </xf>
    <xf numFmtId="38" fontId="2" fillId="0" borderId="10" xfId="1" quotePrefix="1" applyFont="1" applyBorder="1" applyAlignment="1">
      <alignment horizontal="left" vertical="center"/>
    </xf>
    <xf numFmtId="38" fontId="2" fillId="0" borderId="0" xfId="1" applyFont="1" applyBorder="1" applyAlignment="1">
      <alignment vertical="center"/>
    </xf>
    <xf numFmtId="38" fontId="2" fillId="0" borderId="13" xfId="1" applyFont="1" applyBorder="1" applyAlignment="1">
      <alignment horizontal="left" vertical="center"/>
    </xf>
    <xf numFmtId="0" fontId="18" fillId="0" borderId="0" xfId="0" applyFont="1" applyAlignment="1">
      <alignment vertical="center" wrapText="1"/>
    </xf>
    <xf numFmtId="38" fontId="2" fillId="0" borderId="7"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8" xfId="1" applyFont="1" applyBorder="1" applyAlignment="1">
      <alignment horizontal="center" vertical="center" wrapText="1"/>
    </xf>
    <xf numFmtId="38" fontId="2" fillId="0" borderId="12" xfId="1" applyFont="1" applyBorder="1" applyAlignment="1">
      <alignment horizontal="center" vertical="center" wrapText="1"/>
    </xf>
    <xf numFmtId="38" fontId="2" fillId="0" borderId="13" xfId="1" applyFont="1" applyBorder="1" applyAlignment="1">
      <alignment horizontal="center" vertical="center" wrapText="1"/>
    </xf>
    <xf numFmtId="38" fontId="2" fillId="0" borderId="14" xfId="1" applyFont="1" applyBorder="1" applyAlignment="1">
      <alignment horizontal="center" vertical="center" wrapText="1"/>
    </xf>
    <xf numFmtId="0" fontId="6" fillId="0" borderId="3" xfId="1" applyNumberFormat="1" applyFont="1" applyFill="1" applyBorder="1" applyAlignment="1">
      <alignment horizontal="center" vertical="center"/>
    </xf>
    <xf numFmtId="0" fontId="6" fillId="0" borderId="28"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 applyNumberFormat="1" applyFont="1" applyBorder="1" applyAlignment="1">
      <alignment horizontal="center" vertical="center"/>
    </xf>
    <xf numFmtId="38" fontId="22" fillId="0" borderId="3" xfId="1" applyFont="1" applyBorder="1" applyAlignment="1">
      <alignment horizontal="center" vertical="center" wrapText="1"/>
    </xf>
    <xf numFmtId="38" fontId="2" fillId="0" borderId="0" xfId="1" applyFont="1" applyBorder="1" applyAlignment="1">
      <alignment horizontal="center" vertical="center" wrapText="1"/>
    </xf>
    <xf numFmtId="38" fontId="3" fillId="0" borderId="0" xfId="1" applyFont="1" applyAlignment="1">
      <alignment horizontal="center" vertical="center"/>
    </xf>
    <xf numFmtId="38" fontId="2" fillId="0" borderId="13" xfId="1" quotePrefix="1" applyFont="1" applyBorder="1" applyAlignment="1">
      <alignment horizontal="left" vertical="center"/>
    </xf>
    <xf numFmtId="38" fontId="2" fillId="0" borderId="10" xfId="1" quotePrefix="1" applyFont="1" applyBorder="1" applyAlignment="1">
      <alignment horizontal="right" vertical="center"/>
    </xf>
    <xf numFmtId="38" fontId="3" fillId="0" borderId="10" xfId="1" applyFont="1" applyFill="1" applyBorder="1" applyAlignment="1">
      <alignment horizontal="center" vertical="center"/>
    </xf>
    <xf numFmtId="38" fontId="2" fillId="0" borderId="10" xfId="1" quotePrefix="1" applyFont="1" applyFill="1" applyBorder="1" applyAlignment="1">
      <alignment vertical="center" wrapText="1"/>
    </xf>
    <xf numFmtId="38" fontId="2" fillId="0" borderId="0" xfId="1" applyFont="1" applyAlignment="1">
      <alignment horizontal="center" vertical="center"/>
    </xf>
    <xf numFmtId="38" fontId="2" fillId="0" borderId="10" xfId="1" quotePrefix="1" applyFont="1" applyBorder="1" applyAlignment="1">
      <alignment vertical="center" wrapText="1"/>
    </xf>
    <xf numFmtId="38" fontId="2" fillId="0" borderId="10" xfId="1" applyFont="1" applyBorder="1" applyAlignment="1">
      <alignment vertical="center" wrapText="1"/>
    </xf>
    <xf numFmtId="177" fontId="2" fillId="0" borderId="10" xfId="1" applyNumberFormat="1" applyFont="1" applyBorder="1" applyAlignment="1">
      <alignment horizontal="center" vertical="center" wrapText="1"/>
    </xf>
    <xf numFmtId="38" fontId="2" fillId="0" borderId="10" xfId="1" quotePrefix="1" applyFont="1" applyBorder="1" applyAlignment="1">
      <alignment horizontal="left" vertical="center"/>
    </xf>
    <xf numFmtId="38" fontId="3" fillId="0" borderId="10" xfId="1" applyFont="1" applyBorder="1" applyAlignment="1">
      <alignment horizontal="center" vertical="center"/>
    </xf>
    <xf numFmtId="38" fontId="3" fillId="0" borderId="0" xfId="0" applyNumberFormat="1" applyFont="1" applyFill="1" applyAlignment="1">
      <alignment horizontal="center" vertical="center"/>
    </xf>
    <xf numFmtId="0" fontId="3" fillId="0" borderId="0" xfId="0" applyFont="1" applyFill="1" applyAlignment="1">
      <alignment horizontal="center" vertical="center"/>
    </xf>
    <xf numFmtId="38" fontId="2" fillId="0" borderId="0" xfId="1" applyFont="1" applyAlignment="1">
      <alignment horizontal="center" vertical="center"/>
    </xf>
    <xf numFmtId="38" fontId="2" fillId="0" borderId="7" xfId="1" applyFont="1" applyBorder="1" applyAlignment="1">
      <alignment horizontal="center" vertical="center"/>
    </xf>
    <xf numFmtId="38" fontId="2" fillId="0" borderId="4" xfId="1" applyFont="1" applyBorder="1" applyAlignment="1">
      <alignment horizontal="left" vertical="center" wrapText="1"/>
    </xf>
    <xf numFmtId="38" fontId="2" fillId="0" borderId="6" xfId="1" applyFont="1" applyBorder="1" applyAlignment="1">
      <alignment horizontal="left" vertical="center" wrapText="1"/>
    </xf>
    <xf numFmtId="38" fontId="2" fillId="0" borderId="5" xfId="1" applyFont="1" applyBorder="1" applyAlignment="1">
      <alignment horizontal="left" vertical="center" wrapText="1"/>
    </xf>
    <xf numFmtId="38" fontId="2" fillId="0" borderId="10" xfId="1" applyFont="1" applyBorder="1" applyAlignment="1">
      <alignment horizontal="left" vertical="center"/>
    </xf>
    <xf numFmtId="38" fontId="6" fillId="0" borderId="0" xfId="1" applyFont="1" applyAlignment="1">
      <alignment horizontal="justify" vertical="center"/>
    </xf>
    <xf numFmtId="38" fontId="2" fillId="0" borderId="0" xfId="1" applyFont="1" applyAlignment="1">
      <alignment horizontal="justify" vertical="center"/>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quotePrefix="1" applyFont="1" applyBorder="1" applyAlignment="1">
      <alignment horizontal="left" vertical="center"/>
    </xf>
    <xf numFmtId="0" fontId="6" fillId="0" borderId="5" xfId="0" quotePrefix="1" applyFont="1" applyBorder="1" applyAlignment="1">
      <alignment horizontal="left" vertical="center"/>
    </xf>
    <xf numFmtId="0" fontId="6" fillId="0" borderId="4" xfId="0" quotePrefix="1" applyFont="1" applyFill="1" applyBorder="1" applyAlignment="1">
      <alignment horizontal="left" vertical="center" wrapText="1"/>
    </xf>
    <xf numFmtId="0" fontId="6" fillId="0" borderId="6" xfId="0" quotePrefix="1" applyFont="1" applyFill="1" applyBorder="1" applyAlignment="1">
      <alignment horizontal="left" vertical="center" wrapText="1"/>
    </xf>
    <xf numFmtId="0" fontId="6" fillId="0" borderId="5" xfId="0" quotePrefix="1" applyFont="1" applyFill="1" applyBorder="1" applyAlignment="1">
      <alignment horizontal="left" vertical="center" wrapText="1"/>
    </xf>
    <xf numFmtId="0" fontId="36" fillId="0" borderId="10" xfId="0" quotePrefix="1" applyFont="1" applyBorder="1" applyAlignment="1">
      <alignment horizontal="left" vertical="center" wrapText="1"/>
    </xf>
    <xf numFmtId="0" fontId="36" fillId="0" borderId="10" xfId="0" applyFont="1" applyBorder="1" applyAlignment="1">
      <alignment horizontal="left" vertical="center" wrapText="1"/>
    </xf>
    <xf numFmtId="0" fontId="2" fillId="2" borderId="13" xfId="0" applyFont="1" applyFill="1" applyBorder="1" applyAlignment="1">
      <alignment horizontal="left" vertical="center"/>
    </xf>
    <xf numFmtId="38" fontId="18" fillId="0" borderId="0" xfId="1" applyFont="1" applyAlignment="1">
      <alignmen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38" fontId="2" fillId="0" borderId="3" xfId="1" applyFont="1" applyFill="1" applyBorder="1" applyAlignment="1">
      <alignment horizontal="center" vertical="center" wrapText="1"/>
    </xf>
    <xf numFmtId="38" fontId="2" fillId="0" borderId="3" xfId="1" applyFont="1" applyBorder="1" applyAlignment="1">
      <alignment horizontal="left" vertical="center" wrapText="1"/>
    </xf>
    <xf numFmtId="38" fontId="3" fillId="0" borderId="4"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3" fillId="0" borderId="5" xfId="1" applyFont="1" applyFill="1" applyBorder="1" applyAlignment="1">
      <alignment horizontal="center" vertical="center" wrapText="1"/>
    </xf>
    <xf numFmtId="38" fontId="3" fillId="0" borderId="3" xfId="1" applyFont="1" applyBorder="1" applyAlignment="1">
      <alignment horizontal="center" vertical="center" wrapText="1"/>
    </xf>
    <xf numFmtId="38" fontId="2" fillId="0" borderId="4"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3" fillId="0" borderId="3" xfId="1" applyFont="1" applyFill="1" applyBorder="1" applyAlignment="1">
      <alignment horizontal="center" vertical="center" wrapText="1"/>
    </xf>
    <xf numFmtId="0" fontId="6" fillId="0" borderId="0" xfId="0" applyFont="1">
      <alignment vertical="center"/>
    </xf>
    <xf numFmtId="38" fontId="2" fillId="0" borderId="0" xfId="1" quotePrefix="1" applyFont="1" applyBorder="1" applyAlignment="1">
      <alignment horizontal="center" vertical="center"/>
    </xf>
    <xf numFmtId="38" fontId="2" fillId="0" borderId="3" xfId="1" applyFont="1" applyFill="1" applyBorder="1" applyAlignment="1">
      <alignment horizontal="center" vertical="center"/>
    </xf>
    <xf numFmtId="38" fontId="2" fillId="0" borderId="0" xfId="1" applyFont="1" applyBorder="1" applyAlignment="1">
      <alignment horizontal="center" vertical="center"/>
    </xf>
    <xf numFmtId="38" fontId="2" fillId="0" borderId="7" xfId="1" quotePrefix="1" applyFont="1" applyBorder="1" applyAlignment="1">
      <alignment horizontal="center" vertical="center"/>
    </xf>
    <xf numFmtId="38" fontId="2" fillId="0" borderId="0" xfId="1" quotePrefix="1" applyFont="1" applyAlignment="1">
      <alignment vertical="center"/>
    </xf>
    <xf numFmtId="38" fontId="2" fillId="0" borderId="3" xfId="1" applyFont="1" applyBorder="1" applyAlignment="1">
      <alignment vertical="center"/>
    </xf>
    <xf numFmtId="38" fontId="6" fillId="0" borderId="0" xfId="1" quotePrefix="1" applyFont="1" applyAlignment="1">
      <alignment horizontal="left" vertical="center"/>
    </xf>
    <xf numFmtId="38" fontId="2" fillId="0" borderId="9" xfId="1" applyFont="1" applyBorder="1" applyAlignment="1">
      <alignment vertical="center" wrapText="1"/>
    </xf>
    <xf numFmtId="38" fontId="2" fillId="0" borderId="10" xfId="1" applyFont="1" applyBorder="1" applyAlignment="1">
      <alignment vertical="center" wrapText="1"/>
    </xf>
    <xf numFmtId="38" fontId="2" fillId="0" borderId="11" xfId="1" applyFont="1" applyBorder="1" applyAlignment="1">
      <alignment vertical="center" wrapText="1"/>
    </xf>
    <xf numFmtId="38" fontId="6" fillId="0" borderId="9" xfId="1" applyFont="1" applyBorder="1" applyAlignment="1">
      <alignment horizontal="left" vertical="center" wrapText="1"/>
    </xf>
    <xf numFmtId="38" fontId="6" fillId="0" borderId="10" xfId="1" applyFont="1" applyBorder="1" applyAlignment="1">
      <alignment horizontal="left" vertical="center" wrapText="1"/>
    </xf>
    <xf numFmtId="38" fontId="6" fillId="0" borderId="11" xfId="1" applyFont="1" applyBorder="1" applyAlignment="1">
      <alignment horizontal="left" vertical="center" wrapText="1"/>
    </xf>
    <xf numFmtId="38" fontId="2" fillId="0" borderId="12" xfId="1" applyFont="1" applyBorder="1" applyAlignment="1">
      <alignment vertical="center" wrapText="1"/>
    </xf>
    <xf numFmtId="38" fontId="2" fillId="0" borderId="13" xfId="1" applyFont="1" applyBorder="1" applyAlignment="1">
      <alignment vertical="center" wrapText="1"/>
    </xf>
    <xf numFmtId="38" fontId="2" fillId="0" borderId="14" xfId="1" applyFont="1" applyBorder="1" applyAlignment="1">
      <alignment vertical="center" wrapText="1"/>
    </xf>
    <xf numFmtId="38" fontId="6" fillId="0" borderId="12" xfId="1" applyFont="1" applyBorder="1" applyAlignment="1">
      <alignment horizontal="left" vertical="center" wrapText="1"/>
    </xf>
    <xf numFmtId="38" fontId="6" fillId="0" borderId="13" xfId="1" applyFont="1" applyBorder="1" applyAlignment="1">
      <alignment horizontal="left" vertical="center" wrapText="1"/>
    </xf>
    <xf numFmtId="38" fontId="6" fillId="0" borderId="14" xfId="1" applyFont="1" applyBorder="1" applyAlignment="1">
      <alignment horizontal="left" vertical="center" wrapText="1"/>
    </xf>
    <xf numFmtId="38" fontId="5" fillId="0" borderId="0" xfId="1" applyFont="1" applyAlignment="1">
      <alignment horizontal="left" vertical="center"/>
    </xf>
    <xf numFmtId="20" fontId="2" fillId="0" borderId="25" xfId="0" applyNumberFormat="1" applyFont="1" applyBorder="1" applyAlignment="1">
      <alignment horizontal="center" vertical="center" wrapText="1"/>
    </xf>
    <xf numFmtId="20" fontId="2" fillId="0" borderId="20" xfId="0" applyNumberFormat="1" applyFont="1" applyBorder="1" applyAlignment="1">
      <alignment horizontal="center" vertical="center" wrapText="1"/>
    </xf>
    <xf numFmtId="20" fontId="2" fillId="0" borderId="43" xfId="0" applyNumberFormat="1" applyFont="1" applyBorder="1" applyAlignment="1">
      <alignment horizontal="center" vertical="center" wrapText="1"/>
    </xf>
    <xf numFmtId="20" fontId="2" fillId="0" borderId="44" xfId="0" applyNumberFormat="1" applyFont="1" applyBorder="1" applyAlignment="1">
      <alignment horizontal="center" vertical="center" wrapText="1"/>
    </xf>
    <xf numFmtId="38" fontId="6" fillId="0" borderId="9" xfId="1" applyFont="1" applyFill="1" applyBorder="1" applyAlignment="1">
      <alignment horizontal="left" vertical="center" wrapText="1"/>
    </xf>
    <xf numFmtId="38" fontId="6" fillId="0" borderId="10" xfId="1" applyFont="1" applyFill="1" applyBorder="1" applyAlignment="1">
      <alignment horizontal="left" vertical="center" wrapText="1"/>
    </xf>
    <xf numFmtId="38" fontId="6" fillId="0" borderId="11" xfId="1" applyFont="1" applyFill="1" applyBorder="1" applyAlignment="1">
      <alignment horizontal="left" vertical="center" wrapText="1"/>
    </xf>
    <xf numFmtId="38" fontId="6" fillId="0" borderId="12" xfId="1" applyFont="1" applyFill="1" applyBorder="1" applyAlignment="1">
      <alignment horizontal="left" vertical="center" wrapText="1"/>
    </xf>
    <xf numFmtId="38" fontId="6" fillId="0" borderId="13" xfId="1" applyFont="1" applyFill="1" applyBorder="1" applyAlignment="1">
      <alignment horizontal="left" vertical="center" wrapText="1"/>
    </xf>
    <xf numFmtId="38" fontId="6" fillId="0" borderId="14" xfId="1" applyFont="1" applyFill="1" applyBorder="1" applyAlignment="1">
      <alignment horizontal="left" vertical="center" wrapText="1"/>
    </xf>
    <xf numFmtId="38" fontId="6" fillId="0" borderId="3" xfId="1" applyFont="1" applyBorder="1" applyAlignment="1">
      <alignment vertical="center" wrapText="1"/>
    </xf>
    <xf numFmtId="38" fontId="6" fillId="0" borderId="4" xfId="1" applyFont="1" applyBorder="1" applyAlignment="1">
      <alignment vertical="center" wrapText="1"/>
    </xf>
    <xf numFmtId="38" fontId="6" fillId="0" borderId="6" xfId="1" applyFont="1" applyBorder="1" applyAlignment="1">
      <alignment vertical="center" wrapText="1"/>
    </xf>
    <xf numFmtId="38" fontId="6" fillId="0" borderId="5" xfId="1" applyFont="1" applyBorder="1" applyAlignment="1">
      <alignment vertical="center" wrapText="1"/>
    </xf>
    <xf numFmtId="38" fontId="6" fillId="0" borderId="3" xfId="1" applyFont="1" applyFill="1" applyBorder="1" applyAlignment="1">
      <alignment horizontal="left" vertical="center" wrapText="1"/>
    </xf>
    <xf numFmtId="38" fontId="6" fillId="0" borderId="4" xfId="1" applyFont="1" applyFill="1" applyBorder="1" applyAlignment="1">
      <alignment vertical="center" wrapText="1"/>
    </xf>
    <xf numFmtId="38" fontId="6" fillId="0" borderId="6" xfId="1" applyFont="1" applyFill="1" applyBorder="1" applyAlignment="1">
      <alignment vertical="center" wrapText="1"/>
    </xf>
    <xf numFmtId="38" fontId="6" fillId="0" borderId="5" xfId="1" applyFont="1" applyFill="1" applyBorder="1" applyAlignment="1">
      <alignment vertical="center" wrapText="1"/>
    </xf>
    <xf numFmtId="38" fontId="6" fillId="0" borderId="3" xfId="1" applyFont="1" applyFill="1" applyBorder="1" applyAlignment="1">
      <alignment vertical="center" wrapText="1"/>
    </xf>
    <xf numFmtId="38" fontId="2" fillId="0" borderId="0" xfId="1" applyFont="1" applyBorder="1" applyAlignment="1">
      <alignment horizontal="left" vertical="center" wrapText="1"/>
    </xf>
    <xf numFmtId="38" fontId="2" fillId="0" borderId="0" xfId="1" applyFont="1" applyBorder="1" applyAlignment="1">
      <alignment horizontal="center" vertical="center"/>
    </xf>
    <xf numFmtId="0" fontId="37" fillId="0" borderId="4" xfId="0" applyFont="1" applyBorder="1" applyAlignment="1">
      <alignment horizontal="left" vertical="center" wrapText="1"/>
    </xf>
    <xf numFmtId="0" fontId="37" fillId="0" borderId="6" xfId="0" applyFont="1" applyBorder="1" applyAlignment="1">
      <alignment horizontal="left" vertical="center" wrapText="1"/>
    </xf>
    <xf numFmtId="0" fontId="37" fillId="0" borderId="5" xfId="0" applyFont="1" applyBorder="1" applyAlignment="1">
      <alignment horizontal="left" vertical="center" wrapText="1"/>
    </xf>
    <xf numFmtId="0" fontId="37" fillId="0" borderId="4"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 xfId="0" applyFont="1" applyFill="1" applyBorder="1" applyAlignment="1">
      <alignment horizontal="left" vertical="center" wrapText="1"/>
    </xf>
    <xf numFmtId="38" fontId="2" fillId="0" borderId="9" xfId="1" quotePrefix="1" applyFont="1" applyBorder="1" applyAlignment="1">
      <alignment horizontal="center" vertical="center" wrapText="1"/>
    </xf>
    <xf numFmtId="38" fontId="2" fillId="0" borderId="10" xfId="1" quotePrefix="1" applyFont="1" applyBorder="1" applyAlignment="1">
      <alignment horizontal="center" vertical="center" wrapText="1"/>
    </xf>
    <xf numFmtId="38" fontId="2" fillId="0" borderId="11" xfId="1" quotePrefix="1" applyFont="1" applyBorder="1" applyAlignment="1">
      <alignment horizontal="center" vertical="center" wrapText="1"/>
    </xf>
    <xf numFmtId="38" fontId="2" fillId="0" borderId="7" xfId="1" quotePrefix="1" applyFont="1" applyBorder="1" applyAlignment="1">
      <alignment horizontal="center" vertical="center" wrapText="1"/>
    </xf>
    <xf numFmtId="38" fontId="2" fillId="0" borderId="0" xfId="1" quotePrefix="1" applyFont="1" applyBorder="1" applyAlignment="1">
      <alignment horizontal="center" vertical="center" wrapText="1"/>
    </xf>
    <xf numFmtId="38" fontId="2" fillId="0" borderId="8" xfId="1" quotePrefix="1" applyFont="1" applyBorder="1" applyAlignment="1">
      <alignment horizontal="center" vertical="center" wrapText="1"/>
    </xf>
    <xf numFmtId="38" fontId="2" fillId="0" borderId="12" xfId="1" quotePrefix="1" applyFont="1" applyBorder="1" applyAlignment="1">
      <alignment horizontal="center" vertical="center" wrapText="1"/>
    </xf>
    <xf numFmtId="38" fontId="2" fillId="0" borderId="13" xfId="1" quotePrefix="1" applyFont="1" applyBorder="1" applyAlignment="1">
      <alignment horizontal="center" vertical="center" wrapText="1"/>
    </xf>
    <xf numFmtId="38" fontId="2" fillId="0" borderId="14" xfId="1" quotePrefix="1" applyFont="1" applyBorder="1" applyAlignment="1">
      <alignment horizontal="center" vertical="center" wrapText="1"/>
    </xf>
    <xf numFmtId="38" fontId="2" fillId="0" borderId="28" xfId="1"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quotePrefix="1"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51"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8" xfId="0" quotePrefix="1"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7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7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1" xfId="0" quotePrefix="1" applyFont="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38" fontId="2" fillId="0" borderId="3" xfId="1" applyFont="1" applyBorder="1" applyAlignment="1">
      <alignment horizontal="center" vertical="center" textRotation="255" wrapText="1"/>
    </xf>
    <xf numFmtId="38" fontId="2" fillId="0" borderId="4" xfId="1" quotePrefix="1" applyFont="1" applyBorder="1" applyAlignment="1">
      <alignment horizontal="left" vertical="center" wrapText="1"/>
    </xf>
    <xf numFmtId="38" fontId="2" fillId="0" borderId="6" xfId="1" quotePrefix="1" applyFont="1" applyBorder="1" applyAlignment="1">
      <alignment horizontal="left" vertical="center" wrapText="1"/>
    </xf>
    <xf numFmtId="38" fontId="2" fillId="0" borderId="5" xfId="1" quotePrefix="1" applyFont="1" applyBorder="1" applyAlignment="1">
      <alignment horizontal="left" vertical="center" wrapText="1"/>
    </xf>
    <xf numFmtId="0" fontId="6" fillId="0" borderId="4" xfId="0" quotePrefix="1" applyFont="1" applyFill="1" applyBorder="1" applyAlignment="1">
      <alignment vertical="center" wrapText="1"/>
    </xf>
    <xf numFmtId="0" fontId="6" fillId="0" borderId="6" xfId="0" quotePrefix="1" applyFont="1" applyFill="1" applyBorder="1" applyAlignment="1">
      <alignment vertical="center" wrapText="1"/>
    </xf>
    <xf numFmtId="0" fontId="6" fillId="0" borderId="5" xfId="0" quotePrefix="1"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38" fontId="6" fillId="0" borderId="4" xfId="1" applyFont="1" applyBorder="1" applyAlignment="1">
      <alignment vertical="center"/>
    </xf>
    <xf numFmtId="38" fontId="6" fillId="0" borderId="6" xfId="1" applyFont="1" applyBorder="1" applyAlignment="1">
      <alignment vertical="center"/>
    </xf>
    <xf numFmtId="38" fontId="6" fillId="0" borderId="5" xfId="1" applyFont="1" applyBorder="1" applyAlignment="1">
      <alignment vertical="center"/>
    </xf>
    <xf numFmtId="38" fontId="2" fillId="0" borderId="4" xfId="1" applyFont="1" applyBorder="1" applyAlignment="1">
      <alignment vertical="center" wrapText="1"/>
    </xf>
    <xf numFmtId="38" fontId="2" fillId="0" borderId="6" xfId="1" applyFont="1" applyBorder="1" applyAlignment="1">
      <alignment vertical="center" wrapText="1"/>
    </xf>
    <xf numFmtId="38" fontId="2" fillId="0" borderId="5" xfId="1" applyFont="1" applyBorder="1" applyAlignment="1">
      <alignment vertical="center" wrapText="1"/>
    </xf>
    <xf numFmtId="38" fontId="5" fillId="0" borderId="0" xfId="1" applyFont="1" applyAlignment="1">
      <alignment vertical="center" wrapText="1"/>
    </xf>
    <xf numFmtId="38" fontId="6" fillId="0" borderId="4" xfId="1" applyFont="1" applyBorder="1" applyAlignment="1">
      <alignment horizontal="left" vertical="center" wrapText="1"/>
    </xf>
    <xf numFmtId="38" fontId="6" fillId="0" borderId="6" xfId="1" applyFont="1" applyBorder="1" applyAlignment="1">
      <alignment horizontal="left" vertical="center" wrapText="1"/>
    </xf>
    <xf numFmtId="38" fontId="6" fillId="0" borderId="5" xfId="1" applyFont="1" applyBorder="1" applyAlignment="1">
      <alignment horizontal="left" vertical="center" wrapText="1"/>
    </xf>
    <xf numFmtId="38" fontId="6" fillId="0" borderId="4" xfId="1" applyFont="1" applyFill="1" applyBorder="1" applyAlignment="1">
      <alignment horizontal="left" vertical="center" wrapText="1"/>
    </xf>
    <xf numFmtId="38" fontId="6" fillId="0" borderId="6" xfId="1" applyFont="1" applyFill="1" applyBorder="1" applyAlignment="1">
      <alignment horizontal="left" vertical="center" wrapText="1"/>
    </xf>
    <xf numFmtId="38" fontId="6" fillId="0" borderId="5" xfId="1" applyFont="1" applyFill="1" applyBorder="1" applyAlignment="1">
      <alignment horizontal="left" vertical="center" wrapText="1"/>
    </xf>
    <xf numFmtId="0" fontId="6" fillId="0" borderId="5" xfId="0" quotePrefix="1" applyFont="1" applyBorder="1" applyAlignment="1">
      <alignment vertical="center" wrapText="1"/>
    </xf>
    <xf numFmtId="38" fontId="6" fillId="0" borderId="0" xfId="1" applyFont="1" applyAlignment="1">
      <alignment horizontal="left" vertical="center"/>
    </xf>
    <xf numFmtId="38" fontId="2" fillId="0" borderId="0" xfId="1" applyFont="1" applyFill="1" applyBorder="1" applyAlignment="1">
      <alignment horizontal="left" vertical="center"/>
    </xf>
    <xf numFmtId="0" fontId="2" fillId="0" borderId="0" xfId="0" applyFont="1" applyFill="1" applyAlignment="1">
      <alignment horizontal="left" vertical="center"/>
    </xf>
    <xf numFmtId="38" fontId="2" fillId="0" borderId="3" xfId="1" applyFont="1" applyBorder="1" applyAlignment="1">
      <alignment vertical="center" wrapText="1"/>
    </xf>
    <xf numFmtId="0" fontId="6" fillId="0" borderId="4" xfId="0"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38" fontId="17" fillId="0" borderId="0" xfId="1" applyFont="1" applyAlignment="1">
      <alignment vertical="center" wrapText="1"/>
    </xf>
    <xf numFmtId="38" fontId="5" fillId="0" borderId="10" xfId="1" applyFont="1" applyBorder="1" applyAlignment="1">
      <alignment horizontal="left" vertical="center"/>
    </xf>
    <xf numFmtId="0" fontId="6" fillId="2" borderId="4" xfId="0" quotePrefix="1" applyFont="1" applyFill="1" applyBorder="1" applyAlignment="1">
      <alignment horizontal="lef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0" fontId="6" fillId="0" borderId="4" xfId="0" quotePrefix="1" applyFont="1" applyFill="1" applyBorder="1" applyAlignment="1">
      <alignment horizontal="left" vertical="center"/>
    </xf>
    <xf numFmtId="0" fontId="6" fillId="0" borderId="6"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center" wrapText="1"/>
    </xf>
    <xf numFmtId="38" fontId="5" fillId="0" borderId="10" xfId="1" applyFont="1" applyFill="1" applyBorder="1" applyAlignment="1">
      <alignment horizontal="left" vertical="center"/>
    </xf>
    <xf numFmtId="38" fontId="2" fillId="0" borderId="0" xfId="1" applyFont="1" applyFill="1" applyAlignment="1">
      <alignment horizontal="left" vertical="center"/>
    </xf>
    <xf numFmtId="38" fontId="6" fillId="3" borderId="4" xfId="1" applyFont="1" applyFill="1" applyBorder="1" applyAlignment="1">
      <alignment horizontal="center" vertical="center" wrapText="1"/>
    </xf>
    <xf numFmtId="38" fontId="6" fillId="3" borderId="6" xfId="1" applyFont="1" applyFill="1" applyBorder="1" applyAlignment="1">
      <alignment horizontal="center" vertical="center" wrapText="1"/>
    </xf>
    <xf numFmtId="38" fontId="6" fillId="3" borderId="5" xfId="1" applyFont="1" applyFill="1" applyBorder="1" applyAlignment="1">
      <alignment horizontal="center" vertical="center" wrapText="1"/>
    </xf>
    <xf numFmtId="14" fontId="6" fillId="3" borderId="4" xfId="1" applyNumberFormat="1" applyFont="1" applyFill="1" applyBorder="1" applyAlignment="1">
      <alignment horizontal="center" vertical="center" wrapText="1"/>
    </xf>
    <xf numFmtId="14" fontId="6" fillId="3" borderId="6" xfId="1" applyNumberFormat="1" applyFont="1" applyFill="1" applyBorder="1" applyAlignment="1">
      <alignment horizontal="center" vertical="center" wrapText="1"/>
    </xf>
    <xf numFmtId="14" fontId="6" fillId="3" borderId="5"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38" fontId="6" fillId="3" borderId="3" xfId="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104775</xdr:colOff>
      <xdr:row>20</xdr:row>
      <xdr:rowOff>47626</xdr:rowOff>
    </xdr:from>
    <xdr:to>
      <xdr:col>17</xdr:col>
      <xdr:colOff>152400</xdr:colOff>
      <xdr:row>20</xdr:row>
      <xdr:rowOff>371476</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4086225" y="6334126"/>
          <a:ext cx="304800"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732</xdr:row>
      <xdr:rowOff>9525</xdr:rowOff>
    </xdr:from>
    <xdr:to>
      <xdr:col>11</xdr:col>
      <xdr:colOff>250190</xdr:colOff>
      <xdr:row>732</xdr:row>
      <xdr:rowOff>184150</xdr:rowOff>
    </xdr:to>
    <xdr:sp macro="" textlink="">
      <xdr:nvSpPr>
        <xdr:cNvPr id="8" name="フリーフォーム 7">
          <a:extLst>
            <a:ext uri="{FF2B5EF4-FFF2-40B4-BE49-F238E27FC236}">
              <a16:creationId xmlns:a16="http://schemas.microsoft.com/office/drawing/2014/main" id="{00000000-0008-0000-0000-000008000000}"/>
            </a:ext>
          </a:extLst>
        </xdr:cNvPr>
        <xdr:cNvSpPr>
          <a:spLocks noChangeArrowheads="1"/>
        </xdr:cNvSpPr>
      </xdr:nvSpPr>
      <xdr:spPr bwMode="auto">
        <a:xfrm rot="-5400000" flipH="1" flipV="1">
          <a:off x="2766695" y="210888580"/>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16</xdr:col>
      <xdr:colOff>104775</xdr:colOff>
      <xdr:row>20</xdr:row>
      <xdr:rowOff>47626</xdr:rowOff>
    </xdr:from>
    <xdr:to>
      <xdr:col>17</xdr:col>
      <xdr:colOff>152400</xdr:colOff>
      <xdr:row>20</xdr:row>
      <xdr:rowOff>371476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4086225" y="7667626"/>
          <a:ext cx="304800" cy="323850"/>
        </a:xfrm>
        <a:prstGeom prst="downArrow">
          <a:avLst/>
        </a:prstGeom>
        <a:solidFill>
          <a:srgbClr val="FF0000"/>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20</xdr:row>
      <xdr:rowOff>47626</xdr:rowOff>
    </xdr:from>
    <xdr:to>
      <xdr:col>17</xdr:col>
      <xdr:colOff>152400</xdr:colOff>
      <xdr:row>20</xdr:row>
      <xdr:rowOff>371476</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86225" y="7667626"/>
          <a:ext cx="304800" cy="323850"/>
        </a:xfrm>
        <a:prstGeom prst="downArrow">
          <a:avLst/>
        </a:prstGeom>
        <a:no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732</xdr:row>
      <xdr:rowOff>9525</xdr:rowOff>
    </xdr:from>
    <xdr:to>
      <xdr:col>11</xdr:col>
      <xdr:colOff>250190</xdr:colOff>
      <xdr:row>732</xdr:row>
      <xdr:rowOff>184150</xdr:rowOff>
    </xdr:to>
    <xdr:sp macro="" textlink="">
      <xdr:nvSpPr>
        <xdr:cNvPr id="21" name="フリーフォーム 20">
          <a:extLst>
            <a:ext uri="{FF2B5EF4-FFF2-40B4-BE49-F238E27FC236}">
              <a16:creationId xmlns:a16="http://schemas.microsoft.com/office/drawing/2014/main" id="{00000000-0008-0000-0000-000015000000}"/>
            </a:ext>
          </a:extLst>
        </xdr:cNvPr>
        <xdr:cNvSpPr>
          <a:spLocks noChangeArrowheads="1"/>
        </xdr:cNvSpPr>
      </xdr:nvSpPr>
      <xdr:spPr bwMode="auto">
        <a:xfrm rot="-5400000" flipH="1" flipV="1">
          <a:off x="2766695" y="265466830"/>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57150</xdr:colOff>
      <xdr:row>21</xdr:row>
      <xdr:rowOff>9525</xdr:rowOff>
    </xdr:from>
    <xdr:to>
      <xdr:col>29</xdr:col>
      <xdr:colOff>209551</xdr:colOff>
      <xdr:row>24</xdr:row>
      <xdr:rowOff>76200</xdr:rowOff>
    </xdr:to>
    <xdr:sp macro="" textlink="">
      <xdr:nvSpPr>
        <xdr:cNvPr id="31" name="大かっこ 30">
          <a:extLst>
            <a:ext uri="{FF2B5EF4-FFF2-40B4-BE49-F238E27FC236}">
              <a16:creationId xmlns:a16="http://schemas.microsoft.com/office/drawing/2014/main" id="{00000000-0008-0000-0000-00001F000000}"/>
            </a:ext>
          </a:extLst>
        </xdr:cNvPr>
        <xdr:cNvSpPr>
          <a:spLocks noChangeArrowheads="1"/>
        </xdr:cNvSpPr>
      </xdr:nvSpPr>
      <xdr:spPr bwMode="auto">
        <a:xfrm>
          <a:off x="2400300" y="8010525"/>
          <a:ext cx="5676901"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23</xdr:col>
      <xdr:colOff>107950</xdr:colOff>
      <xdr:row>59</xdr:row>
      <xdr:rowOff>127000</xdr:rowOff>
    </xdr:from>
    <xdr:to>
      <xdr:col>28</xdr:col>
      <xdr:colOff>171450</xdr:colOff>
      <xdr:row>60</xdr:row>
      <xdr:rowOff>31750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816600" y="22326600"/>
          <a:ext cx="1333500" cy="222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55</xdr:row>
      <xdr:rowOff>69850</xdr:rowOff>
    </xdr:from>
    <xdr:to>
      <xdr:col>28</xdr:col>
      <xdr:colOff>209550</xdr:colOff>
      <xdr:row>56</xdr:row>
      <xdr:rowOff>279399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803900" y="20999450"/>
          <a:ext cx="1384300" cy="5270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120650</xdr:colOff>
      <xdr:row>57</xdr:row>
      <xdr:rowOff>196850</xdr:rowOff>
    </xdr:from>
    <xdr:to>
      <xdr:col>29</xdr:col>
      <xdr:colOff>82550</xdr:colOff>
      <xdr:row>58</xdr:row>
      <xdr:rowOff>209550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829300" y="21761450"/>
          <a:ext cx="1485900" cy="330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196850</xdr:colOff>
      <xdr:row>81</xdr:row>
      <xdr:rowOff>44450</xdr:rowOff>
    </xdr:from>
    <xdr:to>
      <xdr:col>8</xdr:col>
      <xdr:colOff>133350</xdr:colOff>
      <xdr:row>81</xdr:row>
      <xdr:rowOff>254000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333500" y="28594050"/>
          <a:ext cx="69850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44450</xdr:colOff>
      <xdr:row>81</xdr:row>
      <xdr:rowOff>69850</xdr:rowOff>
    </xdr:from>
    <xdr:to>
      <xdr:col>22</xdr:col>
      <xdr:colOff>234950</xdr:colOff>
      <xdr:row>81</xdr:row>
      <xdr:rowOff>260350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4991100" y="28619450"/>
          <a:ext cx="698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92</xdr:row>
      <xdr:rowOff>57150</xdr:rowOff>
    </xdr:from>
    <xdr:to>
      <xdr:col>26</xdr:col>
      <xdr:colOff>47625</xdr:colOff>
      <xdr:row>92</xdr:row>
      <xdr:rowOff>247650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619875" y="32299275"/>
          <a:ext cx="4667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92</xdr:row>
      <xdr:rowOff>50800</xdr:rowOff>
    </xdr:from>
    <xdr:to>
      <xdr:col>12</xdr:col>
      <xdr:colOff>57150</xdr:colOff>
      <xdr:row>92</xdr:row>
      <xdr:rowOff>266700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2784475" y="32292925"/>
          <a:ext cx="444500" cy="215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31750</xdr:colOff>
      <xdr:row>92</xdr:row>
      <xdr:rowOff>28575</xdr:rowOff>
    </xdr:from>
    <xdr:to>
      <xdr:col>14</xdr:col>
      <xdr:colOff>120650</xdr:colOff>
      <xdr:row>92</xdr:row>
      <xdr:rowOff>260350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3479800" y="32270700"/>
          <a:ext cx="365125" cy="2317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231</xdr:row>
      <xdr:rowOff>22225</xdr:rowOff>
    </xdr:from>
    <xdr:to>
      <xdr:col>7</xdr:col>
      <xdr:colOff>234950</xdr:colOff>
      <xdr:row>231</xdr:row>
      <xdr:rowOff>285750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257300" y="75955525"/>
          <a:ext cx="768350" cy="2635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twoCellAnchor>
    <xdr:from>
      <xdr:col>10</xdr:col>
      <xdr:colOff>228600</xdr:colOff>
      <xdr:row>233</xdr:row>
      <xdr:rowOff>92075</xdr:rowOff>
    </xdr:from>
    <xdr:to>
      <xdr:col>12</xdr:col>
      <xdr:colOff>9525</xdr:colOff>
      <xdr:row>233</xdr:row>
      <xdr:rowOff>238125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2847975" y="76339700"/>
          <a:ext cx="333375" cy="1460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721</xdr:row>
      <xdr:rowOff>95250</xdr:rowOff>
    </xdr:from>
    <xdr:to>
      <xdr:col>10</xdr:col>
      <xdr:colOff>209550</xdr:colOff>
      <xdr:row>721</xdr:row>
      <xdr:rowOff>276225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2638425" y="286150050"/>
          <a:ext cx="19050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228600</xdr:colOff>
      <xdr:row>721</xdr:row>
      <xdr:rowOff>95250</xdr:rowOff>
    </xdr:from>
    <xdr:to>
      <xdr:col>22</xdr:col>
      <xdr:colOff>142875</xdr:colOff>
      <xdr:row>721</xdr:row>
      <xdr:rowOff>285750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5886450" y="286150050"/>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725</xdr:row>
      <xdr:rowOff>104775</xdr:rowOff>
    </xdr:from>
    <xdr:to>
      <xdr:col>10</xdr:col>
      <xdr:colOff>238125</xdr:colOff>
      <xdr:row>725</xdr:row>
      <xdr:rowOff>276225</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638425" y="287683575"/>
          <a:ext cx="219075"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219076</xdr:colOff>
      <xdr:row>729</xdr:row>
      <xdr:rowOff>85724</xdr:rowOff>
    </xdr:from>
    <xdr:to>
      <xdr:col>13</xdr:col>
      <xdr:colOff>0</xdr:colOff>
      <xdr:row>729</xdr:row>
      <xdr:rowOff>295273</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3114676" y="289188524"/>
          <a:ext cx="333374"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133351</xdr:colOff>
      <xdr:row>712</xdr:row>
      <xdr:rowOff>76201</xdr:rowOff>
    </xdr:from>
    <xdr:to>
      <xdr:col>25</xdr:col>
      <xdr:colOff>209550</xdr:colOff>
      <xdr:row>712</xdr:row>
      <xdr:rowOff>352425</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3305176" y="258070351"/>
          <a:ext cx="3667124" cy="276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710</xdr:row>
      <xdr:rowOff>87631</xdr:rowOff>
    </xdr:from>
    <xdr:to>
      <xdr:col>34</xdr:col>
      <xdr:colOff>152400</xdr:colOff>
      <xdr:row>710</xdr:row>
      <xdr:rowOff>133350</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9705975" y="257072131"/>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570</xdr:row>
      <xdr:rowOff>74249</xdr:rowOff>
    </xdr:from>
    <xdr:to>
      <xdr:col>7</xdr:col>
      <xdr:colOff>209550</xdr:colOff>
      <xdr:row>570</xdr:row>
      <xdr:rowOff>340949</xdr:rowOff>
    </xdr:to>
    <xdr:sp macro="" textlink="">
      <xdr:nvSpPr>
        <xdr:cNvPr id="27" name="円/楕円 1">
          <a:extLst>
            <a:ext uri="{FF2B5EF4-FFF2-40B4-BE49-F238E27FC236}">
              <a16:creationId xmlns:a16="http://schemas.microsoft.com/office/drawing/2014/main" id="{30391650-34BA-4F60-97CF-ED5E6FE9EA93}"/>
            </a:ext>
          </a:extLst>
        </xdr:cNvPr>
        <xdr:cNvSpPr>
          <a:spLocks noChangeAspect="1"/>
        </xdr:cNvSpPr>
      </xdr:nvSpPr>
      <xdr:spPr>
        <a:xfrm>
          <a:off x="1609725" y="224578499"/>
          <a:ext cx="2444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388</xdr:row>
      <xdr:rowOff>57150</xdr:rowOff>
    </xdr:from>
    <xdr:to>
      <xdr:col>18</xdr:col>
      <xdr:colOff>158750</xdr:colOff>
      <xdr:row>388</xdr:row>
      <xdr:rowOff>298450</xdr:rowOff>
    </xdr:to>
    <xdr:sp macro="" textlink="">
      <xdr:nvSpPr>
        <xdr:cNvPr id="30" name="楕円 29">
          <a:extLst>
            <a:ext uri="{FF2B5EF4-FFF2-40B4-BE49-F238E27FC236}">
              <a16:creationId xmlns:a16="http://schemas.microsoft.com/office/drawing/2014/main" id="{F11C36D2-81F7-46B8-8C91-9065EAD54B59}"/>
            </a:ext>
          </a:extLst>
        </xdr:cNvPr>
        <xdr:cNvSpPr/>
      </xdr:nvSpPr>
      <xdr:spPr>
        <a:xfrm>
          <a:off x="3924300" y="143903700"/>
          <a:ext cx="673100"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600</xdr:row>
      <xdr:rowOff>76200</xdr:rowOff>
    </xdr:from>
    <xdr:to>
      <xdr:col>17</xdr:col>
      <xdr:colOff>171450</xdr:colOff>
      <xdr:row>600</xdr:row>
      <xdr:rowOff>342900</xdr:rowOff>
    </xdr:to>
    <xdr:sp macro="" textlink="">
      <xdr:nvSpPr>
        <xdr:cNvPr id="34" name="円/楕円 10">
          <a:extLst>
            <a:ext uri="{FF2B5EF4-FFF2-40B4-BE49-F238E27FC236}">
              <a16:creationId xmlns:a16="http://schemas.microsoft.com/office/drawing/2014/main" id="{2FB86412-E975-4B3A-AAE8-74814E607BBC}"/>
            </a:ext>
          </a:extLst>
        </xdr:cNvPr>
        <xdr:cNvSpPr>
          <a:spLocks noChangeAspect="1"/>
        </xdr:cNvSpPr>
      </xdr:nvSpPr>
      <xdr:spPr>
        <a:xfrm>
          <a:off x="4457700" y="223513650"/>
          <a:ext cx="266700" cy="2667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190500</xdr:colOff>
      <xdr:row>631</xdr:row>
      <xdr:rowOff>85725</xdr:rowOff>
    </xdr:from>
    <xdr:to>
      <xdr:col>17</xdr:col>
      <xdr:colOff>180975</xdr:colOff>
      <xdr:row>631</xdr:row>
      <xdr:rowOff>352425</xdr:rowOff>
    </xdr:to>
    <xdr:sp macro="" textlink="">
      <xdr:nvSpPr>
        <xdr:cNvPr id="36" name="円/楕円 9">
          <a:extLst>
            <a:ext uri="{FF2B5EF4-FFF2-40B4-BE49-F238E27FC236}">
              <a16:creationId xmlns:a16="http://schemas.microsoft.com/office/drawing/2014/main" id="{6FBABF74-4AC7-43ED-88B9-216711C12F64}"/>
            </a:ext>
          </a:extLst>
        </xdr:cNvPr>
        <xdr:cNvSpPr>
          <a:spLocks noChangeAspect="1"/>
        </xdr:cNvSpPr>
      </xdr:nvSpPr>
      <xdr:spPr>
        <a:xfrm>
          <a:off x="4467225" y="236200950"/>
          <a:ext cx="266700" cy="2667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104775</xdr:colOff>
      <xdr:row>20</xdr:row>
      <xdr:rowOff>47626</xdr:rowOff>
    </xdr:from>
    <xdr:to>
      <xdr:col>17</xdr:col>
      <xdr:colOff>152400</xdr:colOff>
      <xdr:row>20</xdr:row>
      <xdr:rowOff>371476</xdr:rowOff>
    </xdr:to>
    <xdr:sp macro="" textlink="">
      <xdr:nvSpPr>
        <xdr:cNvPr id="2" name="下矢印 1">
          <a:extLst>
            <a:ext uri="{FF2B5EF4-FFF2-40B4-BE49-F238E27FC236}">
              <a16:creationId xmlns:a16="http://schemas.microsoft.com/office/drawing/2014/main" id="{00000000-0008-0000-0000-000005000000}"/>
            </a:ext>
          </a:extLst>
        </xdr:cNvPr>
        <xdr:cNvSpPr/>
      </xdr:nvSpPr>
      <xdr:spPr>
        <a:xfrm>
          <a:off x="4381500" y="7667626"/>
          <a:ext cx="323850"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668</xdr:row>
      <xdr:rowOff>9525</xdr:rowOff>
    </xdr:from>
    <xdr:to>
      <xdr:col>11</xdr:col>
      <xdr:colOff>250190</xdr:colOff>
      <xdr:row>668</xdr:row>
      <xdr:rowOff>184150</xdr:rowOff>
    </xdr:to>
    <xdr:sp macro="" textlink="">
      <xdr:nvSpPr>
        <xdr:cNvPr id="3" name="フリーフォーム 2">
          <a:extLst>
            <a:ext uri="{FF2B5EF4-FFF2-40B4-BE49-F238E27FC236}">
              <a16:creationId xmlns:a16="http://schemas.microsoft.com/office/drawing/2014/main" id="{00000000-0008-0000-0000-000008000000}"/>
            </a:ext>
          </a:extLst>
        </xdr:cNvPr>
        <xdr:cNvSpPr>
          <a:spLocks noChangeArrowheads="1"/>
        </xdr:cNvSpPr>
      </xdr:nvSpPr>
      <xdr:spPr bwMode="auto">
        <a:xfrm rot="-5400000" flipH="1" flipV="1">
          <a:off x="2966720" y="265409680"/>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16</xdr:col>
      <xdr:colOff>104775</xdr:colOff>
      <xdr:row>20</xdr:row>
      <xdr:rowOff>47626</xdr:rowOff>
    </xdr:from>
    <xdr:to>
      <xdr:col>17</xdr:col>
      <xdr:colOff>152400</xdr:colOff>
      <xdr:row>20</xdr:row>
      <xdr:rowOff>371476</xdr:rowOff>
    </xdr:to>
    <xdr:sp macro="" textlink="">
      <xdr:nvSpPr>
        <xdr:cNvPr id="4" name="下矢印 3">
          <a:extLst>
            <a:ext uri="{FF2B5EF4-FFF2-40B4-BE49-F238E27FC236}">
              <a16:creationId xmlns:a16="http://schemas.microsoft.com/office/drawing/2014/main" id="{00000000-0008-0000-0000-000007000000}"/>
            </a:ext>
          </a:extLst>
        </xdr:cNvPr>
        <xdr:cNvSpPr/>
      </xdr:nvSpPr>
      <xdr:spPr>
        <a:xfrm>
          <a:off x="4381500" y="7667626"/>
          <a:ext cx="323850" cy="323850"/>
        </a:xfrm>
        <a:prstGeom prst="downArrow">
          <a:avLst/>
        </a:prstGeom>
        <a:solidFill>
          <a:srgbClr val="FF0000"/>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20</xdr:row>
      <xdr:rowOff>47626</xdr:rowOff>
    </xdr:from>
    <xdr:to>
      <xdr:col>17</xdr:col>
      <xdr:colOff>152400</xdr:colOff>
      <xdr:row>20</xdr:row>
      <xdr:rowOff>371476</xdr:rowOff>
    </xdr:to>
    <xdr:sp macro="" textlink="">
      <xdr:nvSpPr>
        <xdr:cNvPr id="5" name="下矢印 4">
          <a:extLst>
            <a:ext uri="{FF2B5EF4-FFF2-40B4-BE49-F238E27FC236}">
              <a16:creationId xmlns:a16="http://schemas.microsoft.com/office/drawing/2014/main" id="{00000000-0008-0000-0000-000009000000}"/>
            </a:ext>
          </a:extLst>
        </xdr:cNvPr>
        <xdr:cNvSpPr/>
      </xdr:nvSpPr>
      <xdr:spPr>
        <a:xfrm>
          <a:off x="4381500" y="7667626"/>
          <a:ext cx="323850" cy="323850"/>
        </a:xfrm>
        <a:prstGeom prst="downArrow">
          <a:avLst/>
        </a:prstGeom>
        <a:no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668</xdr:row>
      <xdr:rowOff>9525</xdr:rowOff>
    </xdr:from>
    <xdr:to>
      <xdr:col>11</xdr:col>
      <xdr:colOff>250190</xdr:colOff>
      <xdr:row>668</xdr:row>
      <xdr:rowOff>184150</xdr:rowOff>
    </xdr:to>
    <xdr:sp macro="" textlink="">
      <xdr:nvSpPr>
        <xdr:cNvPr id="6" name="フリーフォーム 5">
          <a:extLst>
            <a:ext uri="{FF2B5EF4-FFF2-40B4-BE49-F238E27FC236}">
              <a16:creationId xmlns:a16="http://schemas.microsoft.com/office/drawing/2014/main" id="{00000000-0008-0000-0000-000015000000}"/>
            </a:ext>
          </a:extLst>
        </xdr:cNvPr>
        <xdr:cNvSpPr>
          <a:spLocks noChangeArrowheads="1"/>
        </xdr:cNvSpPr>
      </xdr:nvSpPr>
      <xdr:spPr bwMode="auto">
        <a:xfrm rot="-5400000" flipH="1" flipV="1">
          <a:off x="2966720" y="265409680"/>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57150</xdr:colOff>
      <xdr:row>21</xdr:row>
      <xdr:rowOff>9525</xdr:rowOff>
    </xdr:from>
    <xdr:to>
      <xdr:col>29</xdr:col>
      <xdr:colOff>209551</xdr:colOff>
      <xdr:row>24</xdr:row>
      <xdr:rowOff>76200</xdr:rowOff>
    </xdr:to>
    <xdr:sp macro="" textlink="">
      <xdr:nvSpPr>
        <xdr:cNvPr id="7" name="大かっこ 6">
          <a:extLst>
            <a:ext uri="{FF2B5EF4-FFF2-40B4-BE49-F238E27FC236}">
              <a16:creationId xmlns:a16="http://schemas.microsoft.com/office/drawing/2014/main" id="{00000000-0008-0000-0000-00001F000000}"/>
            </a:ext>
          </a:extLst>
        </xdr:cNvPr>
        <xdr:cNvSpPr>
          <a:spLocks noChangeArrowheads="1"/>
        </xdr:cNvSpPr>
      </xdr:nvSpPr>
      <xdr:spPr bwMode="auto">
        <a:xfrm>
          <a:off x="2400300" y="8010525"/>
          <a:ext cx="5676901"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22</xdr:col>
      <xdr:colOff>212725</xdr:colOff>
      <xdr:row>55</xdr:row>
      <xdr:rowOff>95251</xdr:rowOff>
    </xdr:from>
    <xdr:to>
      <xdr:col>29</xdr:col>
      <xdr:colOff>152399</xdr:colOff>
      <xdr:row>56</xdr:row>
      <xdr:rowOff>247650</xdr:rowOff>
    </xdr:to>
    <xdr:sp macro="" textlink="">
      <xdr:nvSpPr>
        <xdr:cNvPr id="8" name="楕円 7">
          <a:extLst>
            <a:ext uri="{FF2B5EF4-FFF2-40B4-BE49-F238E27FC236}">
              <a16:creationId xmlns:a16="http://schemas.microsoft.com/office/drawing/2014/main" id="{00000000-0008-0000-0000-000003000000}"/>
            </a:ext>
          </a:extLst>
        </xdr:cNvPr>
        <xdr:cNvSpPr/>
      </xdr:nvSpPr>
      <xdr:spPr>
        <a:xfrm>
          <a:off x="6146800" y="21021676"/>
          <a:ext cx="1873249" cy="466724"/>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79</xdr:row>
      <xdr:rowOff>57150</xdr:rowOff>
    </xdr:from>
    <xdr:to>
      <xdr:col>8</xdr:col>
      <xdr:colOff>76200</xdr:colOff>
      <xdr:row>79</xdr:row>
      <xdr:rowOff>292100</xdr:rowOff>
    </xdr:to>
    <xdr:sp macro="" textlink="">
      <xdr:nvSpPr>
        <xdr:cNvPr id="9" name="楕円 8">
          <a:extLst>
            <a:ext uri="{FF2B5EF4-FFF2-40B4-BE49-F238E27FC236}">
              <a16:creationId xmlns:a16="http://schemas.microsoft.com/office/drawing/2014/main" id="{00000000-0008-0000-0000-000004000000}"/>
            </a:ext>
          </a:extLst>
        </xdr:cNvPr>
        <xdr:cNvSpPr/>
      </xdr:nvSpPr>
      <xdr:spPr>
        <a:xfrm>
          <a:off x="1419225" y="28527375"/>
          <a:ext cx="723900" cy="2349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66674</xdr:colOff>
      <xdr:row>79</xdr:row>
      <xdr:rowOff>57150</xdr:rowOff>
    </xdr:from>
    <xdr:to>
      <xdr:col>22</xdr:col>
      <xdr:colOff>247649</xdr:colOff>
      <xdr:row>79</xdr:row>
      <xdr:rowOff>292100</xdr:rowOff>
    </xdr:to>
    <xdr:sp macro="" textlink="">
      <xdr:nvSpPr>
        <xdr:cNvPr id="10" name="楕円 9">
          <a:extLst>
            <a:ext uri="{FF2B5EF4-FFF2-40B4-BE49-F238E27FC236}">
              <a16:creationId xmlns:a16="http://schemas.microsoft.com/office/drawing/2014/main" id="{00000000-0008-0000-0000-00000E000000}"/>
            </a:ext>
          </a:extLst>
        </xdr:cNvPr>
        <xdr:cNvSpPr/>
      </xdr:nvSpPr>
      <xdr:spPr>
        <a:xfrm>
          <a:off x="5448299" y="28527375"/>
          <a:ext cx="733425" cy="2349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133349</xdr:colOff>
      <xdr:row>90</xdr:row>
      <xdr:rowOff>38100</xdr:rowOff>
    </xdr:from>
    <xdr:to>
      <xdr:col>12</xdr:col>
      <xdr:colOff>76200</xdr:colOff>
      <xdr:row>90</xdr:row>
      <xdr:rowOff>273050</xdr:rowOff>
    </xdr:to>
    <xdr:sp macro="" textlink="">
      <xdr:nvSpPr>
        <xdr:cNvPr id="11" name="楕円 10">
          <a:extLst>
            <a:ext uri="{FF2B5EF4-FFF2-40B4-BE49-F238E27FC236}">
              <a16:creationId xmlns:a16="http://schemas.microsoft.com/office/drawing/2014/main" id="{00000000-0008-0000-0000-00000F000000}"/>
            </a:ext>
          </a:extLst>
        </xdr:cNvPr>
        <xdr:cNvSpPr/>
      </xdr:nvSpPr>
      <xdr:spPr>
        <a:xfrm>
          <a:off x="2752724" y="31965900"/>
          <a:ext cx="495301" cy="23495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171450</xdr:colOff>
      <xdr:row>90</xdr:row>
      <xdr:rowOff>44450</xdr:rowOff>
    </xdr:from>
    <xdr:to>
      <xdr:col>26</xdr:col>
      <xdr:colOff>66675</xdr:colOff>
      <xdr:row>90</xdr:row>
      <xdr:rowOff>279400</xdr:rowOff>
    </xdr:to>
    <xdr:sp macro="" textlink="">
      <xdr:nvSpPr>
        <xdr:cNvPr id="12" name="楕円 11">
          <a:extLst>
            <a:ext uri="{FF2B5EF4-FFF2-40B4-BE49-F238E27FC236}">
              <a16:creationId xmlns:a16="http://schemas.microsoft.com/office/drawing/2014/main" id="{00000000-0008-0000-0000-000010000000}"/>
            </a:ext>
          </a:extLst>
        </xdr:cNvPr>
        <xdr:cNvSpPr/>
      </xdr:nvSpPr>
      <xdr:spPr>
        <a:xfrm>
          <a:off x="6657975" y="31972250"/>
          <a:ext cx="447675" cy="2349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230</xdr:row>
      <xdr:rowOff>44450</xdr:rowOff>
    </xdr:from>
    <xdr:to>
      <xdr:col>7</xdr:col>
      <xdr:colOff>238125</xdr:colOff>
      <xdr:row>230</xdr:row>
      <xdr:rowOff>279400</xdr:rowOff>
    </xdr:to>
    <xdr:sp macro="" textlink="">
      <xdr:nvSpPr>
        <xdr:cNvPr id="13" name="楕円 12">
          <a:extLst>
            <a:ext uri="{FF2B5EF4-FFF2-40B4-BE49-F238E27FC236}">
              <a16:creationId xmlns:a16="http://schemas.microsoft.com/office/drawing/2014/main" id="{00000000-0008-0000-0000-000012000000}"/>
            </a:ext>
          </a:extLst>
        </xdr:cNvPr>
        <xdr:cNvSpPr/>
      </xdr:nvSpPr>
      <xdr:spPr>
        <a:xfrm>
          <a:off x="1219200" y="75977750"/>
          <a:ext cx="809625" cy="2349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130175</xdr:colOff>
      <xdr:row>232</xdr:row>
      <xdr:rowOff>66675</xdr:rowOff>
    </xdr:from>
    <xdr:to>
      <xdr:col>12</xdr:col>
      <xdr:colOff>228600</xdr:colOff>
      <xdr:row>232</xdr:row>
      <xdr:rowOff>257175</xdr:rowOff>
    </xdr:to>
    <xdr:sp macro="" textlink="">
      <xdr:nvSpPr>
        <xdr:cNvPr id="14" name="楕円 13">
          <a:extLst>
            <a:ext uri="{FF2B5EF4-FFF2-40B4-BE49-F238E27FC236}">
              <a16:creationId xmlns:a16="http://schemas.microsoft.com/office/drawing/2014/main" id="{00000000-0008-0000-0000-000013000000}"/>
            </a:ext>
          </a:extLst>
        </xdr:cNvPr>
        <xdr:cNvSpPr/>
      </xdr:nvSpPr>
      <xdr:spPr>
        <a:xfrm>
          <a:off x="3025775" y="76628625"/>
          <a:ext cx="374650" cy="1905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68580</xdr:colOff>
      <xdr:row>388</xdr:row>
      <xdr:rowOff>91440</xdr:rowOff>
    </xdr:from>
    <xdr:to>
      <xdr:col>18</xdr:col>
      <xdr:colOff>106680</xdr:colOff>
      <xdr:row>388</xdr:row>
      <xdr:rowOff>320040</xdr:rowOff>
    </xdr:to>
    <xdr:sp macro="" textlink="">
      <xdr:nvSpPr>
        <xdr:cNvPr id="15" name="円/楕円 1">
          <a:extLst>
            <a:ext uri="{FF2B5EF4-FFF2-40B4-BE49-F238E27FC236}">
              <a16:creationId xmlns:a16="http://schemas.microsoft.com/office/drawing/2014/main" id="{00000000-0008-0000-0000-000002000000}"/>
            </a:ext>
          </a:extLst>
        </xdr:cNvPr>
        <xdr:cNvSpPr/>
      </xdr:nvSpPr>
      <xdr:spPr>
        <a:xfrm>
          <a:off x="4345305" y="143118840"/>
          <a:ext cx="590550"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567</xdr:row>
      <xdr:rowOff>104774</xdr:rowOff>
    </xdr:from>
    <xdr:to>
      <xdr:col>7</xdr:col>
      <xdr:colOff>200025</xdr:colOff>
      <xdr:row>567</xdr:row>
      <xdr:rowOff>259079</xdr:rowOff>
    </xdr:to>
    <xdr:sp macro="" textlink="">
      <xdr:nvSpPr>
        <xdr:cNvPr id="16" name="円/楕円 5"/>
        <xdr:cNvSpPr/>
      </xdr:nvSpPr>
      <xdr:spPr>
        <a:xfrm>
          <a:off x="1743075" y="223808924"/>
          <a:ext cx="247650" cy="15430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257176</xdr:colOff>
      <xdr:row>567</xdr:row>
      <xdr:rowOff>104774</xdr:rowOff>
    </xdr:from>
    <xdr:to>
      <xdr:col>17</xdr:col>
      <xdr:colOff>190501</xdr:colOff>
      <xdr:row>567</xdr:row>
      <xdr:rowOff>266699</xdr:rowOff>
    </xdr:to>
    <xdr:sp macro="" textlink="">
      <xdr:nvSpPr>
        <xdr:cNvPr id="17" name="円/楕円 19"/>
        <xdr:cNvSpPr/>
      </xdr:nvSpPr>
      <xdr:spPr>
        <a:xfrm>
          <a:off x="4533901" y="223808924"/>
          <a:ext cx="209550" cy="1619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kumimoji="1" lang="ja-JP" altLang="en-US" sz="1100"/>
        </a:p>
      </xdr:txBody>
    </xdr:sp>
    <xdr:clientData/>
  </xdr:twoCellAnchor>
  <xdr:twoCellAnchor>
    <xdr:from>
      <xdr:col>11</xdr:col>
      <xdr:colOff>228600</xdr:colOff>
      <xdr:row>648</xdr:row>
      <xdr:rowOff>45720</xdr:rowOff>
    </xdr:from>
    <xdr:to>
      <xdr:col>19</xdr:col>
      <xdr:colOff>38100</xdr:colOff>
      <xdr:row>648</xdr:row>
      <xdr:rowOff>358140</xdr:rowOff>
    </xdr:to>
    <xdr:sp macro="" textlink="">
      <xdr:nvSpPr>
        <xdr:cNvPr id="18" name="円/楕円 9"/>
        <xdr:cNvSpPr/>
      </xdr:nvSpPr>
      <xdr:spPr>
        <a:xfrm>
          <a:off x="3124200" y="257830320"/>
          <a:ext cx="2019300" cy="31242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68580</xdr:colOff>
      <xdr:row>657</xdr:row>
      <xdr:rowOff>22860</xdr:rowOff>
    </xdr:from>
    <xdr:to>
      <xdr:col>16</xdr:col>
      <xdr:colOff>129540</xdr:colOff>
      <xdr:row>657</xdr:row>
      <xdr:rowOff>335280</xdr:rowOff>
    </xdr:to>
    <xdr:sp macro="" textlink="">
      <xdr:nvSpPr>
        <xdr:cNvPr id="19" name="円/楕円 21"/>
        <xdr:cNvSpPr/>
      </xdr:nvSpPr>
      <xdr:spPr>
        <a:xfrm>
          <a:off x="2411730" y="261236460"/>
          <a:ext cx="1994535" cy="31242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661</xdr:row>
      <xdr:rowOff>22860</xdr:rowOff>
    </xdr:from>
    <xdr:to>
      <xdr:col>16</xdr:col>
      <xdr:colOff>0</xdr:colOff>
      <xdr:row>661</xdr:row>
      <xdr:rowOff>335280</xdr:rowOff>
    </xdr:to>
    <xdr:sp macro="" textlink="">
      <xdr:nvSpPr>
        <xdr:cNvPr id="20" name="円/楕円 22"/>
        <xdr:cNvSpPr/>
      </xdr:nvSpPr>
      <xdr:spPr>
        <a:xfrm>
          <a:off x="2257425" y="262760460"/>
          <a:ext cx="2019300" cy="31242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665</xdr:row>
      <xdr:rowOff>53340</xdr:rowOff>
    </xdr:from>
    <xdr:to>
      <xdr:col>12</xdr:col>
      <xdr:colOff>95250</xdr:colOff>
      <xdr:row>665</xdr:row>
      <xdr:rowOff>289560</xdr:rowOff>
    </xdr:to>
    <xdr:sp macro="" textlink="">
      <xdr:nvSpPr>
        <xdr:cNvPr id="21" name="円/楕円 23"/>
        <xdr:cNvSpPr/>
      </xdr:nvSpPr>
      <xdr:spPr>
        <a:xfrm>
          <a:off x="2933700" y="264314940"/>
          <a:ext cx="333375" cy="23622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91</xdr:row>
      <xdr:rowOff>28575</xdr:rowOff>
    </xdr:from>
    <xdr:to>
      <xdr:col>11</xdr:col>
      <xdr:colOff>180975</xdr:colOff>
      <xdr:row>91</xdr:row>
      <xdr:rowOff>263525</xdr:rowOff>
    </xdr:to>
    <xdr:sp macro="" textlink="">
      <xdr:nvSpPr>
        <xdr:cNvPr id="22" name="楕円 15">
          <a:extLst>
            <a:ext uri="{FF2B5EF4-FFF2-40B4-BE49-F238E27FC236}">
              <a16:creationId xmlns:a16="http://schemas.microsoft.com/office/drawing/2014/main" id="{00000000-0008-0000-0000-000010000000}"/>
            </a:ext>
          </a:extLst>
        </xdr:cNvPr>
        <xdr:cNvSpPr/>
      </xdr:nvSpPr>
      <xdr:spPr>
        <a:xfrm>
          <a:off x="2571750" y="32270700"/>
          <a:ext cx="504825" cy="2349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390</xdr:row>
      <xdr:rowOff>57149</xdr:rowOff>
    </xdr:from>
    <xdr:to>
      <xdr:col>4</xdr:col>
      <xdr:colOff>257175</xdr:colOff>
      <xdr:row>390</xdr:row>
      <xdr:rowOff>295274</xdr:rowOff>
    </xdr:to>
    <xdr:sp macro="" textlink="">
      <xdr:nvSpPr>
        <xdr:cNvPr id="23" name="円/楕円 25">
          <a:extLst>
            <a:ext uri="{FF2B5EF4-FFF2-40B4-BE49-F238E27FC236}">
              <a16:creationId xmlns:a16="http://schemas.microsoft.com/office/drawing/2014/main" id="{00000000-0008-0000-0000-000002000000}"/>
            </a:ext>
          </a:extLst>
        </xdr:cNvPr>
        <xdr:cNvSpPr/>
      </xdr:nvSpPr>
      <xdr:spPr>
        <a:xfrm>
          <a:off x="457200" y="143846549"/>
          <a:ext cx="762000" cy="2381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90</xdr:row>
      <xdr:rowOff>38100</xdr:rowOff>
    </xdr:from>
    <xdr:to>
      <xdr:col>14</xdr:col>
      <xdr:colOff>152401</xdr:colOff>
      <xdr:row>90</xdr:row>
      <xdr:rowOff>273050</xdr:rowOff>
    </xdr:to>
    <xdr:sp macro="" textlink="">
      <xdr:nvSpPr>
        <xdr:cNvPr id="24" name="楕円 14">
          <a:extLst>
            <a:ext uri="{FF2B5EF4-FFF2-40B4-BE49-F238E27FC236}">
              <a16:creationId xmlns:a16="http://schemas.microsoft.com/office/drawing/2014/main" id="{00000000-0008-0000-0000-00000F000000}"/>
            </a:ext>
          </a:extLst>
        </xdr:cNvPr>
        <xdr:cNvSpPr/>
      </xdr:nvSpPr>
      <xdr:spPr>
        <a:xfrm>
          <a:off x="3381375" y="31965900"/>
          <a:ext cx="495301" cy="23495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657</xdr:row>
      <xdr:rowOff>19050</xdr:rowOff>
    </xdr:from>
    <xdr:to>
      <xdr:col>27</xdr:col>
      <xdr:colOff>175260</xdr:colOff>
      <xdr:row>657</xdr:row>
      <xdr:rowOff>331470</xdr:rowOff>
    </xdr:to>
    <xdr:sp macro="" textlink="">
      <xdr:nvSpPr>
        <xdr:cNvPr id="25" name="円/楕円 27"/>
        <xdr:cNvSpPr/>
      </xdr:nvSpPr>
      <xdr:spPr>
        <a:xfrm>
          <a:off x="5495925" y="261232650"/>
          <a:ext cx="1994535" cy="31242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104775</xdr:colOff>
      <xdr:row>20</xdr:row>
      <xdr:rowOff>47626</xdr:rowOff>
    </xdr:from>
    <xdr:to>
      <xdr:col>17</xdr:col>
      <xdr:colOff>152400</xdr:colOff>
      <xdr:row>20</xdr:row>
      <xdr:rowOff>371476</xdr:rowOff>
    </xdr:to>
    <xdr:sp macro="" textlink="">
      <xdr:nvSpPr>
        <xdr:cNvPr id="2" name="下矢印 1">
          <a:extLst>
            <a:ext uri="{FF2B5EF4-FFF2-40B4-BE49-F238E27FC236}">
              <a16:creationId xmlns:a16="http://schemas.microsoft.com/office/drawing/2014/main" id="{00000000-0008-0000-0000-000005000000}"/>
            </a:ext>
          </a:extLst>
        </xdr:cNvPr>
        <xdr:cNvSpPr/>
      </xdr:nvSpPr>
      <xdr:spPr>
        <a:xfrm>
          <a:off x="4714875" y="7667626"/>
          <a:ext cx="323850"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721</xdr:row>
      <xdr:rowOff>9525</xdr:rowOff>
    </xdr:from>
    <xdr:to>
      <xdr:col>11</xdr:col>
      <xdr:colOff>250190</xdr:colOff>
      <xdr:row>721</xdr:row>
      <xdr:rowOff>184150</xdr:rowOff>
    </xdr:to>
    <xdr:sp macro="" textlink="">
      <xdr:nvSpPr>
        <xdr:cNvPr id="3" name="フリーフォーム 2">
          <a:extLst>
            <a:ext uri="{FF2B5EF4-FFF2-40B4-BE49-F238E27FC236}">
              <a16:creationId xmlns:a16="http://schemas.microsoft.com/office/drawing/2014/main" id="{00000000-0008-0000-0000-000008000000}"/>
            </a:ext>
          </a:extLst>
        </xdr:cNvPr>
        <xdr:cNvSpPr>
          <a:spLocks noChangeArrowheads="1"/>
        </xdr:cNvSpPr>
      </xdr:nvSpPr>
      <xdr:spPr bwMode="auto">
        <a:xfrm rot="-5400000" flipH="1" flipV="1">
          <a:off x="3300095" y="298366180"/>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16</xdr:col>
      <xdr:colOff>104775</xdr:colOff>
      <xdr:row>20</xdr:row>
      <xdr:rowOff>47626</xdr:rowOff>
    </xdr:from>
    <xdr:to>
      <xdr:col>17</xdr:col>
      <xdr:colOff>152400</xdr:colOff>
      <xdr:row>20</xdr:row>
      <xdr:rowOff>371476</xdr:rowOff>
    </xdr:to>
    <xdr:sp macro="" textlink="">
      <xdr:nvSpPr>
        <xdr:cNvPr id="4" name="下矢印 3">
          <a:extLst>
            <a:ext uri="{FF2B5EF4-FFF2-40B4-BE49-F238E27FC236}">
              <a16:creationId xmlns:a16="http://schemas.microsoft.com/office/drawing/2014/main" id="{00000000-0008-0000-0000-000007000000}"/>
            </a:ext>
          </a:extLst>
        </xdr:cNvPr>
        <xdr:cNvSpPr/>
      </xdr:nvSpPr>
      <xdr:spPr>
        <a:xfrm>
          <a:off x="4714875" y="7667626"/>
          <a:ext cx="323850" cy="323850"/>
        </a:xfrm>
        <a:prstGeom prst="downArrow">
          <a:avLst/>
        </a:prstGeom>
        <a:solidFill>
          <a:srgbClr val="FF0000"/>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20</xdr:row>
      <xdr:rowOff>47626</xdr:rowOff>
    </xdr:from>
    <xdr:to>
      <xdr:col>17</xdr:col>
      <xdr:colOff>152400</xdr:colOff>
      <xdr:row>20</xdr:row>
      <xdr:rowOff>371476</xdr:rowOff>
    </xdr:to>
    <xdr:sp macro="" textlink="">
      <xdr:nvSpPr>
        <xdr:cNvPr id="5" name="下矢印 4">
          <a:extLst>
            <a:ext uri="{FF2B5EF4-FFF2-40B4-BE49-F238E27FC236}">
              <a16:creationId xmlns:a16="http://schemas.microsoft.com/office/drawing/2014/main" id="{00000000-0008-0000-0000-000009000000}"/>
            </a:ext>
          </a:extLst>
        </xdr:cNvPr>
        <xdr:cNvSpPr/>
      </xdr:nvSpPr>
      <xdr:spPr>
        <a:xfrm>
          <a:off x="4714875" y="7667626"/>
          <a:ext cx="323850" cy="323850"/>
        </a:xfrm>
        <a:prstGeom prst="downArrow">
          <a:avLst/>
        </a:prstGeom>
        <a:no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721</xdr:row>
      <xdr:rowOff>9525</xdr:rowOff>
    </xdr:from>
    <xdr:to>
      <xdr:col>11</xdr:col>
      <xdr:colOff>250190</xdr:colOff>
      <xdr:row>721</xdr:row>
      <xdr:rowOff>184150</xdr:rowOff>
    </xdr:to>
    <xdr:sp macro="" textlink="">
      <xdr:nvSpPr>
        <xdr:cNvPr id="6" name="フリーフォーム 5">
          <a:extLst>
            <a:ext uri="{FF2B5EF4-FFF2-40B4-BE49-F238E27FC236}">
              <a16:creationId xmlns:a16="http://schemas.microsoft.com/office/drawing/2014/main" id="{00000000-0008-0000-0000-000015000000}"/>
            </a:ext>
          </a:extLst>
        </xdr:cNvPr>
        <xdr:cNvSpPr>
          <a:spLocks noChangeArrowheads="1"/>
        </xdr:cNvSpPr>
      </xdr:nvSpPr>
      <xdr:spPr bwMode="auto">
        <a:xfrm rot="-5400000" flipH="1" flipV="1">
          <a:off x="3300095" y="298366180"/>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57150</xdr:colOff>
      <xdr:row>21</xdr:row>
      <xdr:rowOff>9525</xdr:rowOff>
    </xdr:from>
    <xdr:to>
      <xdr:col>29</xdr:col>
      <xdr:colOff>209551</xdr:colOff>
      <xdr:row>24</xdr:row>
      <xdr:rowOff>76200</xdr:rowOff>
    </xdr:to>
    <xdr:sp macro="" textlink="">
      <xdr:nvSpPr>
        <xdr:cNvPr id="7" name="大かっこ 6">
          <a:extLst>
            <a:ext uri="{FF2B5EF4-FFF2-40B4-BE49-F238E27FC236}">
              <a16:creationId xmlns:a16="http://schemas.microsoft.com/office/drawing/2014/main" id="{00000000-0008-0000-0000-00001F000000}"/>
            </a:ext>
          </a:extLst>
        </xdr:cNvPr>
        <xdr:cNvSpPr>
          <a:spLocks noChangeArrowheads="1"/>
        </xdr:cNvSpPr>
      </xdr:nvSpPr>
      <xdr:spPr bwMode="auto">
        <a:xfrm>
          <a:off x="2400300" y="8010525"/>
          <a:ext cx="6677026"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23</xdr:col>
      <xdr:colOff>9525</xdr:colOff>
      <xdr:row>55</xdr:row>
      <xdr:rowOff>85725</xdr:rowOff>
    </xdr:from>
    <xdr:to>
      <xdr:col>29</xdr:col>
      <xdr:colOff>47625</xdr:colOff>
      <xdr:row>56</xdr:row>
      <xdr:rowOff>0</xdr:rowOff>
    </xdr:to>
    <xdr:sp macro="" textlink="">
      <xdr:nvSpPr>
        <xdr:cNvPr id="8" name="楕円 7">
          <a:extLst>
            <a:ext uri="{FF2B5EF4-FFF2-40B4-BE49-F238E27FC236}">
              <a16:creationId xmlns:a16="http://schemas.microsoft.com/office/drawing/2014/main" id="{00000000-0008-0000-0000-000002000000}"/>
            </a:ext>
          </a:extLst>
        </xdr:cNvPr>
        <xdr:cNvSpPr/>
      </xdr:nvSpPr>
      <xdr:spPr>
        <a:xfrm>
          <a:off x="6886575" y="21012150"/>
          <a:ext cx="202882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55</xdr:row>
      <xdr:rowOff>304800</xdr:rowOff>
    </xdr:from>
    <xdr:to>
      <xdr:col>29</xdr:col>
      <xdr:colOff>47625</xdr:colOff>
      <xdr:row>56</xdr:row>
      <xdr:rowOff>219075</xdr:rowOff>
    </xdr:to>
    <xdr:sp macro="" textlink="">
      <xdr:nvSpPr>
        <xdr:cNvPr id="9" name="楕円 8">
          <a:extLst>
            <a:ext uri="{FF2B5EF4-FFF2-40B4-BE49-F238E27FC236}">
              <a16:creationId xmlns:a16="http://schemas.microsoft.com/office/drawing/2014/main" id="{00000000-0008-0000-0000-00000B000000}"/>
            </a:ext>
          </a:extLst>
        </xdr:cNvPr>
        <xdr:cNvSpPr/>
      </xdr:nvSpPr>
      <xdr:spPr>
        <a:xfrm>
          <a:off x="6886575" y="21231225"/>
          <a:ext cx="202882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81</xdr:row>
      <xdr:rowOff>85725</xdr:rowOff>
    </xdr:from>
    <xdr:to>
      <xdr:col>10</xdr:col>
      <xdr:colOff>476250</xdr:colOff>
      <xdr:row>81</xdr:row>
      <xdr:rowOff>228600</xdr:rowOff>
    </xdr:to>
    <xdr:sp macro="" textlink="">
      <xdr:nvSpPr>
        <xdr:cNvPr id="10" name="楕円 9">
          <a:extLst>
            <a:ext uri="{FF2B5EF4-FFF2-40B4-BE49-F238E27FC236}">
              <a16:creationId xmlns:a16="http://schemas.microsoft.com/office/drawing/2014/main" id="{00000000-0008-0000-0000-000003000000}"/>
            </a:ext>
          </a:extLst>
        </xdr:cNvPr>
        <xdr:cNvSpPr/>
      </xdr:nvSpPr>
      <xdr:spPr>
        <a:xfrm>
          <a:off x="2476500" y="29251275"/>
          <a:ext cx="619125" cy="1428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81</xdr:row>
      <xdr:rowOff>76201</xdr:rowOff>
    </xdr:from>
    <xdr:to>
      <xdr:col>13</xdr:col>
      <xdr:colOff>133350</xdr:colOff>
      <xdr:row>81</xdr:row>
      <xdr:rowOff>247651</xdr:rowOff>
    </xdr:to>
    <xdr:sp macro="" textlink="">
      <xdr:nvSpPr>
        <xdr:cNvPr id="11" name="楕円 10">
          <a:extLst>
            <a:ext uri="{FF2B5EF4-FFF2-40B4-BE49-F238E27FC236}">
              <a16:creationId xmlns:a16="http://schemas.microsoft.com/office/drawing/2014/main" id="{00000000-0008-0000-0000-00000C000000}"/>
            </a:ext>
          </a:extLst>
        </xdr:cNvPr>
        <xdr:cNvSpPr/>
      </xdr:nvSpPr>
      <xdr:spPr>
        <a:xfrm>
          <a:off x="3257550" y="29241751"/>
          <a:ext cx="65722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81</xdr:row>
      <xdr:rowOff>57150</xdr:rowOff>
    </xdr:from>
    <xdr:to>
      <xdr:col>25</xdr:col>
      <xdr:colOff>200025</xdr:colOff>
      <xdr:row>81</xdr:row>
      <xdr:rowOff>238125</xdr:rowOff>
    </xdr:to>
    <xdr:sp macro="" textlink="">
      <xdr:nvSpPr>
        <xdr:cNvPr id="12" name="楕円 11">
          <a:extLst>
            <a:ext uri="{FF2B5EF4-FFF2-40B4-BE49-F238E27FC236}">
              <a16:creationId xmlns:a16="http://schemas.microsoft.com/office/drawing/2014/main" id="{00000000-0008-0000-0000-00000D000000}"/>
            </a:ext>
          </a:extLst>
        </xdr:cNvPr>
        <xdr:cNvSpPr/>
      </xdr:nvSpPr>
      <xdr:spPr>
        <a:xfrm>
          <a:off x="6943725" y="29222700"/>
          <a:ext cx="6858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186579</xdr:colOff>
      <xdr:row>231</xdr:row>
      <xdr:rowOff>36418</xdr:rowOff>
    </xdr:from>
    <xdr:to>
      <xdr:col>7</xdr:col>
      <xdr:colOff>243729</xdr:colOff>
      <xdr:row>231</xdr:row>
      <xdr:rowOff>245969</xdr:rowOff>
    </xdr:to>
    <xdr:sp macro="" textlink="">
      <xdr:nvSpPr>
        <xdr:cNvPr id="13" name="楕円 12">
          <a:extLst>
            <a:ext uri="{FF2B5EF4-FFF2-40B4-BE49-F238E27FC236}">
              <a16:creationId xmlns:a16="http://schemas.microsoft.com/office/drawing/2014/main" id="{00000000-0008-0000-0000-000004000000}"/>
            </a:ext>
          </a:extLst>
        </xdr:cNvPr>
        <xdr:cNvSpPr/>
      </xdr:nvSpPr>
      <xdr:spPr>
        <a:xfrm>
          <a:off x="1424829" y="76350718"/>
          <a:ext cx="609600" cy="2095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459441</xdr:colOff>
      <xdr:row>233</xdr:row>
      <xdr:rowOff>30256</xdr:rowOff>
    </xdr:from>
    <xdr:to>
      <xdr:col>11</xdr:col>
      <xdr:colOff>191621</xdr:colOff>
      <xdr:row>233</xdr:row>
      <xdr:rowOff>277906</xdr:rowOff>
    </xdr:to>
    <xdr:sp macro="" textlink="">
      <xdr:nvSpPr>
        <xdr:cNvPr id="14" name="楕円 13">
          <a:extLst>
            <a:ext uri="{FF2B5EF4-FFF2-40B4-BE49-F238E27FC236}">
              <a16:creationId xmlns:a16="http://schemas.microsoft.com/office/drawing/2014/main" id="{00000000-0008-0000-0000-00000F000000}"/>
            </a:ext>
          </a:extLst>
        </xdr:cNvPr>
        <xdr:cNvSpPr/>
      </xdr:nvSpPr>
      <xdr:spPr>
        <a:xfrm>
          <a:off x="3078816" y="76973206"/>
          <a:ext cx="34178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247651</xdr:colOff>
      <xdr:row>559</xdr:row>
      <xdr:rowOff>104775</xdr:rowOff>
    </xdr:from>
    <xdr:to>
      <xdr:col>7</xdr:col>
      <xdr:colOff>180976</xdr:colOff>
      <xdr:row>559</xdr:row>
      <xdr:rowOff>295275</xdr:rowOff>
    </xdr:to>
    <xdr:sp macro="" textlink="">
      <xdr:nvSpPr>
        <xdr:cNvPr id="15" name="楕円 14">
          <a:extLst>
            <a:ext uri="{FF2B5EF4-FFF2-40B4-BE49-F238E27FC236}">
              <a16:creationId xmlns:a16="http://schemas.microsoft.com/office/drawing/2014/main" id="{00000000-0008-0000-0000-00000A000000}"/>
            </a:ext>
          </a:extLst>
        </xdr:cNvPr>
        <xdr:cNvSpPr/>
      </xdr:nvSpPr>
      <xdr:spPr>
        <a:xfrm>
          <a:off x="1762126" y="231409875"/>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575</xdr:row>
      <xdr:rowOff>104775</xdr:rowOff>
    </xdr:from>
    <xdr:to>
      <xdr:col>14</xdr:col>
      <xdr:colOff>95250</xdr:colOff>
      <xdr:row>575</xdr:row>
      <xdr:rowOff>295275</xdr:rowOff>
    </xdr:to>
    <xdr:sp macro="" textlink="">
      <xdr:nvSpPr>
        <xdr:cNvPr id="16" name="楕円 15">
          <a:extLst>
            <a:ext uri="{FF2B5EF4-FFF2-40B4-BE49-F238E27FC236}">
              <a16:creationId xmlns:a16="http://schemas.microsoft.com/office/drawing/2014/main" id="{00000000-0008-0000-0000-000011000000}"/>
            </a:ext>
          </a:extLst>
        </xdr:cNvPr>
        <xdr:cNvSpPr/>
      </xdr:nvSpPr>
      <xdr:spPr>
        <a:xfrm>
          <a:off x="3943350" y="238372650"/>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576</xdr:row>
      <xdr:rowOff>85725</xdr:rowOff>
    </xdr:from>
    <xdr:to>
      <xdr:col>14</xdr:col>
      <xdr:colOff>95250</xdr:colOff>
      <xdr:row>576</xdr:row>
      <xdr:rowOff>276225</xdr:rowOff>
    </xdr:to>
    <xdr:sp macro="" textlink="">
      <xdr:nvSpPr>
        <xdr:cNvPr id="17" name="楕円 16">
          <a:extLst>
            <a:ext uri="{FF2B5EF4-FFF2-40B4-BE49-F238E27FC236}">
              <a16:creationId xmlns:a16="http://schemas.microsoft.com/office/drawing/2014/main" id="{00000000-0008-0000-0000-000012000000}"/>
            </a:ext>
          </a:extLst>
        </xdr:cNvPr>
        <xdr:cNvSpPr/>
      </xdr:nvSpPr>
      <xdr:spPr>
        <a:xfrm>
          <a:off x="3943350" y="238734600"/>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575</xdr:row>
      <xdr:rowOff>95250</xdr:rowOff>
    </xdr:from>
    <xdr:to>
      <xdr:col>20</xdr:col>
      <xdr:colOff>114300</xdr:colOff>
      <xdr:row>575</xdr:row>
      <xdr:rowOff>285750</xdr:rowOff>
    </xdr:to>
    <xdr:sp macro="" textlink="">
      <xdr:nvSpPr>
        <xdr:cNvPr id="18" name="楕円 17">
          <a:extLst>
            <a:ext uri="{FF2B5EF4-FFF2-40B4-BE49-F238E27FC236}">
              <a16:creationId xmlns:a16="http://schemas.microsoft.com/office/drawing/2014/main" id="{00000000-0008-0000-0000-000013000000}"/>
            </a:ext>
          </a:extLst>
        </xdr:cNvPr>
        <xdr:cNvSpPr/>
      </xdr:nvSpPr>
      <xdr:spPr>
        <a:xfrm>
          <a:off x="5953125" y="238363125"/>
          <a:ext cx="209550" cy="1905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171450</xdr:colOff>
      <xdr:row>576</xdr:row>
      <xdr:rowOff>114300</xdr:rowOff>
    </xdr:from>
    <xdr:to>
      <xdr:col>20</xdr:col>
      <xdr:colOff>104775</xdr:colOff>
      <xdr:row>576</xdr:row>
      <xdr:rowOff>304800</xdr:rowOff>
    </xdr:to>
    <xdr:sp macro="" textlink="">
      <xdr:nvSpPr>
        <xdr:cNvPr id="19" name="楕円 18">
          <a:extLst>
            <a:ext uri="{FF2B5EF4-FFF2-40B4-BE49-F238E27FC236}">
              <a16:creationId xmlns:a16="http://schemas.microsoft.com/office/drawing/2014/main" id="{00000000-0008-0000-0000-000014000000}"/>
            </a:ext>
          </a:extLst>
        </xdr:cNvPr>
        <xdr:cNvSpPr/>
      </xdr:nvSpPr>
      <xdr:spPr>
        <a:xfrm>
          <a:off x="5943600" y="238763175"/>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575</xdr:row>
      <xdr:rowOff>85725</xdr:rowOff>
    </xdr:from>
    <xdr:to>
      <xdr:col>29</xdr:col>
      <xdr:colOff>104775</xdr:colOff>
      <xdr:row>575</xdr:row>
      <xdr:rowOff>276225</xdr:rowOff>
    </xdr:to>
    <xdr:sp macro="" textlink="">
      <xdr:nvSpPr>
        <xdr:cNvPr id="20" name="楕円 19">
          <a:extLst>
            <a:ext uri="{FF2B5EF4-FFF2-40B4-BE49-F238E27FC236}">
              <a16:creationId xmlns:a16="http://schemas.microsoft.com/office/drawing/2014/main" id="{00000000-0008-0000-0000-000016000000}"/>
            </a:ext>
          </a:extLst>
        </xdr:cNvPr>
        <xdr:cNvSpPr/>
      </xdr:nvSpPr>
      <xdr:spPr>
        <a:xfrm>
          <a:off x="8763000" y="238353600"/>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576</xdr:row>
      <xdr:rowOff>104775</xdr:rowOff>
    </xdr:from>
    <xdr:to>
      <xdr:col>29</xdr:col>
      <xdr:colOff>76200</xdr:colOff>
      <xdr:row>576</xdr:row>
      <xdr:rowOff>295275</xdr:rowOff>
    </xdr:to>
    <xdr:sp macro="" textlink="">
      <xdr:nvSpPr>
        <xdr:cNvPr id="21" name="楕円 20">
          <a:extLst>
            <a:ext uri="{FF2B5EF4-FFF2-40B4-BE49-F238E27FC236}">
              <a16:creationId xmlns:a16="http://schemas.microsoft.com/office/drawing/2014/main" id="{00000000-0008-0000-0000-000017000000}"/>
            </a:ext>
          </a:extLst>
        </xdr:cNvPr>
        <xdr:cNvSpPr/>
      </xdr:nvSpPr>
      <xdr:spPr>
        <a:xfrm>
          <a:off x="8734425" y="238753650"/>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701</xdr:row>
      <xdr:rowOff>66675</xdr:rowOff>
    </xdr:from>
    <xdr:to>
      <xdr:col>16</xdr:col>
      <xdr:colOff>247650</xdr:colOff>
      <xdr:row>701</xdr:row>
      <xdr:rowOff>304800</xdr:rowOff>
    </xdr:to>
    <xdr:sp macro="" textlink="">
      <xdr:nvSpPr>
        <xdr:cNvPr id="22" name="楕円 21">
          <a:extLst>
            <a:ext uri="{FF2B5EF4-FFF2-40B4-BE49-F238E27FC236}">
              <a16:creationId xmlns:a16="http://schemas.microsoft.com/office/drawing/2014/main" id="{00000000-0008-0000-0000-000006000000}"/>
            </a:ext>
          </a:extLst>
        </xdr:cNvPr>
        <xdr:cNvSpPr/>
      </xdr:nvSpPr>
      <xdr:spPr>
        <a:xfrm>
          <a:off x="3829050" y="290626800"/>
          <a:ext cx="102870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352425</xdr:colOff>
      <xdr:row>710</xdr:row>
      <xdr:rowOff>85724</xdr:rowOff>
    </xdr:from>
    <xdr:to>
      <xdr:col>10</xdr:col>
      <xdr:colOff>561975</xdr:colOff>
      <xdr:row>710</xdr:row>
      <xdr:rowOff>314325</xdr:rowOff>
    </xdr:to>
    <xdr:sp macro="" textlink="">
      <xdr:nvSpPr>
        <xdr:cNvPr id="23" name="楕円 22">
          <a:extLst>
            <a:ext uri="{FF2B5EF4-FFF2-40B4-BE49-F238E27FC236}">
              <a16:creationId xmlns:a16="http://schemas.microsoft.com/office/drawing/2014/main" id="{00000000-0008-0000-0000-000018000000}"/>
            </a:ext>
          </a:extLst>
        </xdr:cNvPr>
        <xdr:cNvSpPr/>
      </xdr:nvSpPr>
      <xdr:spPr>
        <a:xfrm flipH="1">
          <a:off x="2971800" y="294151049"/>
          <a:ext cx="209550" cy="2286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714</xdr:row>
      <xdr:rowOff>47625</xdr:rowOff>
    </xdr:from>
    <xdr:to>
      <xdr:col>10</xdr:col>
      <xdr:colOff>552450</xdr:colOff>
      <xdr:row>714</xdr:row>
      <xdr:rowOff>276225</xdr:rowOff>
    </xdr:to>
    <xdr:sp macro="" textlink="">
      <xdr:nvSpPr>
        <xdr:cNvPr id="24" name="楕円 23">
          <a:extLst>
            <a:ext uri="{FF2B5EF4-FFF2-40B4-BE49-F238E27FC236}">
              <a16:creationId xmlns:a16="http://schemas.microsoft.com/office/drawing/2014/main" id="{00000000-0008-0000-0000-000019000000}"/>
            </a:ext>
          </a:extLst>
        </xdr:cNvPr>
        <xdr:cNvSpPr/>
      </xdr:nvSpPr>
      <xdr:spPr>
        <a:xfrm>
          <a:off x="2943225" y="295636950"/>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120650</xdr:colOff>
      <xdr:row>720</xdr:row>
      <xdr:rowOff>66675</xdr:rowOff>
    </xdr:from>
    <xdr:to>
      <xdr:col>20</xdr:col>
      <xdr:colOff>73026</xdr:colOff>
      <xdr:row>720</xdr:row>
      <xdr:rowOff>295275</xdr:rowOff>
    </xdr:to>
    <xdr:sp macro="" textlink="">
      <xdr:nvSpPr>
        <xdr:cNvPr id="25" name="楕円 24">
          <a:extLst>
            <a:ext uri="{FF2B5EF4-FFF2-40B4-BE49-F238E27FC236}">
              <a16:creationId xmlns:a16="http://schemas.microsoft.com/office/drawing/2014/main" id="{00000000-0008-0000-0000-00001A000000}"/>
            </a:ext>
          </a:extLst>
        </xdr:cNvPr>
        <xdr:cNvSpPr/>
      </xdr:nvSpPr>
      <xdr:spPr>
        <a:xfrm>
          <a:off x="5892800" y="298046775"/>
          <a:ext cx="228601"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171449</xdr:colOff>
      <xdr:row>721</xdr:row>
      <xdr:rowOff>28575</xdr:rowOff>
    </xdr:from>
    <xdr:to>
      <xdr:col>25</xdr:col>
      <xdr:colOff>257174</xdr:colOff>
      <xdr:row>721</xdr:row>
      <xdr:rowOff>333374</xdr:rowOff>
    </xdr:to>
    <xdr:sp macro="" textlink="">
      <xdr:nvSpPr>
        <xdr:cNvPr id="26" name="楕円 25">
          <a:extLst>
            <a:ext uri="{FF2B5EF4-FFF2-40B4-BE49-F238E27FC236}">
              <a16:creationId xmlns:a16="http://schemas.microsoft.com/office/drawing/2014/main" id="{00000000-0008-0000-0000-00001B000000}"/>
            </a:ext>
          </a:extLst>
        </xdr:cNvPr>
        <xdr:cNvSpPr/>
      </xdr:nvSpPr>
      <xdr:spPr>
        <a:xfrm>
          <a:off x="5943599" y="298389675"/>
          <a:ext cx="1743075" cy="3047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314324</xdr:colOff>
      <xdr:row>92</xdr:row>
      <xdr:rowOff>38099</xdr:rowOff>
    </xdr:from>
    <xdr:to>
      <xdr:col>11</xdr:col>
      <xdr:colOff>180975</xdr:colOff>
      <xdr:row>92</xdr:row>
      <xdr:rowOff>276224</xdr:rowOff>
    </xdr:to>
    <xdr:sp macro="" textlink="">
      <xdr:nvSpPr>
        <xdr:cNvPr id="27" name="楕円 13">
          <a:extLst>
            <a:ext uri="{FF2B5EF4-FFF2-40B4-BE49-F238E27FC236}">
              <a16:creationId xmlns:a16="http://schemas.microsoft.com/office/drawing/2014/main" id="{00000000-0008-0000-0000-000020000000}"/>
            </a:ext>
          </a:extLst>
        </xdr:cNvPr>
        <xdr:cNvSpPr/>
      </xdr:nvSpPr>
      <xdr:spPr>
        <a:xfrm>
          <a:off x="2933699" y="32661224"/>
          <a:ext cx="476251"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57151</xdr:colOff>
      <xdr:row>92</xdr:row>
      <xdr:rowOff>28575</xdr:rowOff>
    </xdr:from>
    <xdr:to>
      <xdr:col>25</xdr:col>
      <xdr:colOff>533401</xdr:colOff>
      <xdr:row>92</xdr:row>
      <xdr:rowOff>276225</xdr:rowOff>
    </xdr:to>
    <xdr:sp macro="" textlink="">
      <xdr:nvSpPr>
        <xdr:cNvPr id="28" name="楕円 27">
          <a:extLst>
            <a:ext uri="{FF2B5EF4-FFF2-40B4-BE49-F238E27FC236}">
              <a16:creationId xmlns:a16="http://schemas.microsoft.com/office/drawing/2014/main" id="{00000000-0008-0000-0000-000021000000}"/>
            </a:ext>
          </a:extLst>
        </xdr:cNvPr>
        <xdr:cNvSpPr/>
      </xdr:nvSpPr>
      <xdr:spPr>
        <a:xfrm>
          <a:off x="7486651" y="32651700"/>
          <a:ext cx="4762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388</xdr:row>
      <xdr:rowOff>28575</xdr:rowOff>
    </xdr:from>
    <xdr:to>
      <xdr:col>17</xdr:col>
      <xdr:colOff>542925</xdr:colOff>
      <xdr:row>388</xdr:row>
      <xdr:rowOff>352425</xdr:rowOff>
    </xdr:to>
    <xdr:sp macro="" textlink="">
      <xdr:nvSpPr>
        <xdr:cNvPr id="29" name="円/楕円 13">
          <a:extLst>
            <a:ext uri="{FF2B5EF4-FFF2-40B4-BE49-F238E27FC236}">
              <a16:creationId xmlns:a16="http://schemas.microsoft.com/office/drawing/2014/main" id="{00000000-0008-0000-0000-00000E000000}"/>
            </a:ext>
          </a:extLst>
        </xdr:cNvPr>
        <xdr:cNvSpPr/>
      </xdr:nvSpPr>
      <xdr:spPr>
        <a:xfrm>
          <a:off x="4791075" y="143389350"/>
          <a:ext cx="6381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605</xdr:row>
      <xdr:rowOff>104775</xdr:rowOff>
    </xdr:from>
    <xdr:to>
      <xdr:col>14</xdr:col>
      <xdr:colOff>95250</xdr:colOff>
      <xdr:row>605</xdr:row>
      <xdr:rowOff>295275</xdr:rowOff>
    </xdr:to>
    <xdr:sp macro="" textlink="">
      <xdr:nvSpPr>
        <xdr:cNvPr id="30" name="楕円 16">
          <a:extLst>
            <a:ext uri="{FF2B5EF4-FFF2-40B4-BE49-F238E27FC236}">
              <a16:creationId xmlns:a16="http://schemas.microsoft.com/office/drawing/2014/main" id="{00000000-0008-0000-0000-000023000000}"/>
            </a:ext>
          </a:extLst>
        </xdr:cNvPr>
        <xdr:cNvSpPr/>
      </xdr:nvSpPr>
      <xdr:spPr>
        <a:xfrm>
          <a:off x="3943350" y="250669425"/>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606</xdr:row>
      <xdr:rowOff>85725</xdr:rowOff>
    </xdr:from>
    <xdr:to>
      <xdr:col>14</xdr:col>
      <xdr:colOff>95250</xdr:colOff>
      <xdr:row>606</xdr:row>
      <xdr:rowOff>276225</xdr:rowOff>
    </xdr:to>
    <xdr:sp macro="" textlink="">
      <xdr:nvSpPr>
        <xdr:cNvPr id="31" name="楕円 17">
          <a:extLst>
            <a:ext uri="{FF2B5EF4-FFF2-40B4-BE49-F238E27FC236}">
              <a16:creationId xmlns:a16="http://schemas.microsoft.com/office/drawing/2014/main" id="{00000000-0008-0000-0000-000024000000}"/>
            </a:ext>
          </a:extLst>
        </xdr:cNvPr>
        <xdr:cNvSpPr/>
      </xdr:nvSpPr>
      <xdr:spPr>
        <a:xfrm>
          <a:off x="3943350" y="251031375"/>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11205</xdr:colOff>
      <xdr:row>593</xdr:row>
      <xdr:rowOff>93569</xdr:rowOff>
    </xdr:from>
    <xdr:to>
      <xdr:col>7</xdr:col>
      <xdr:colOff>192180</xdr:colOff>
      <xdr:row>593</xdr:row>
      <xdr:rowOff>265019</xdr:rowOff>
    </xdr:to>
    <xdr:sp macro="" textlink="">
      <xdr:nvSpPr>
        <xdr:cNvPr id="32" name="楕円 29">
          <a:extLst>
            <a:ext uri="{FF2B5EF4-FFF2-40B4-BE49-F238E27FC236}">
              <a16:creationId xmlns:a16="http://schemas.microsoft.com/office/drawing/2014/main" id="{00000000-0008-0000-0000-00002A000000}"/>
            </a:ext>
          </a:extLst>
        </xdr:cNvPr>
        <xdr:cNvSpPr/>
      </xdr:nvSpPr>
      <xdr:spPr>
        <a:xfrm>
          <a:off x="1801905" y="245219444"/>
          <a:ext cx="180975"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635</xdr:row>
      <xdr:rowOff>104775</xdr:rowOff>
    </xdr:from>
    <xdr:to>
      <xdr:col>14</xdr:col>
      <xdr:colOff>95250</xdr:colOff>
      <xdr:row>635</xdr:row>
      <xdr:rowOff>295275</xdr:rowOff>
    </xdr:to>
    <xdr:sp macro="" textlink="">
      <xdr:nvSpPr>
        <xdr:cNvPr id="33" name="楕円 16">
          <a:extLst>
            <a:ext uri="{FF2B5EF4-FFF2-40B4-BE49-F238E27FC236}">
              <a16:creationId xmlns:a16="http://schemas.microsoft.com/office/drawing/2014/main" id="{00000000-0008-0000-0000-00002C000000}"/>
            </a:ext>
          </a:extLst>
        </xdr:cNvPr>
        <xdr:cNvSpPr/>
      </xdr:nvSpPr>
      <xdr:spPr>
        <a:xfrm>
          <a:off x="3943350" y="262966200"/>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636</xdr:row>
      <xdr:rowOff>85725</xdr:rowOff>
    </xdr:from>
    <xdr:to>
      <xdr:col>14</xdr:col>
      <xdr:colOff>95250</xdr:colOff>
      <xdr:row>636</xdr:row>
      <xdr:rowOff>276225</xdr:rowOff>
    </xdr:to>
    <xdr:sp macro="" textlink="">
      <xdr:nvSpPr>
        <xdr:cNvPr id="34" name="楕円 17">
          <a:extLst>
            <a:ext uri="{FF2B5EF4-FFF2-40B4-BE49-F238E27FC236}">
              <a16:creationId xmlns:a16="http://schemas.microsoft.com/office/drawing/2014/main" id="{00000000-0008-0000-0000-00002D000000}"/>
            </a:ext>
          </a:extLst>
        </xdr:cNvPr>
        <xdr:cNvSpPr/>
      </xdr:nvSpPr>
      <xdr:spPr>
        <a:xfrm>
          <a:off x="3943350" y="263328150"/>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635</xdr:row>
      <xdr:rowOff>95250</xdr:rowOff>
    </xdr:from>
    <xdr:to>
      <xdr:col>20</xdr:col>
      <xdr:colOff>114300</xdr:colOff>
      <xdr:row>635</xdr:row>
      <xdr:rowOff>285750</xdr:rowOff>
    </xdr:to>
    <xdr:sp macro="" textlink="">
      <xdr:nvSpPr>
        <xdr:cNvPr id="35" name="楕円 18">
          <a:extLst>
            <a:ext uri="{FF2B5EF4-FFF2-40B4-BE49-F238E27FC236}">
              <a16:creationId xmlns:a16="http://schemas.microsoft.com/office/drawing/2014/main" id="{00000000-0008-0000-0000-00002E000000}"/>
            </a:ext>
          </a:extLst>
        </xdr:cNvPr>
        <xdr:cNvSpPr/>
      </xdr:nvSpPr>
      <xdr:spPr>
        <a:xfrm>
          <a:off x="5953125" y="262956675"/>
          <a:ext cx="209550" cy="1905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171450</xdr:colOff>
      <xdr:row>636</xdr:row>
      <xdr:rowOff>114300</xdr:rowOff>
    </xdr:from>
    <xdr:to>
      <xdr:col>20</xdr:col>
      <xdr:colOff>104775</xdr:colOff>
      <xdr:row>636</xdr:row>
      <xdr:rowOff>304800</xdr:rowOff>
    </xdr:to>
    <xdr:sp macro="" textlink="">
      <xdr:nvSpPr>
        <xdr:cNvPr id="36" name="楕円 19">
          <a:extLst>
            <a:ext uri="{FF2B5EF4-FFF2-40B4-BE49-F238E27FC236}">
              <a16:creationId xmlns:a16="http://schemas.microsoft.com/office/drawing/2014/main" id="{00000000-0008-0000-0000-00002F000000}"/>
            </a:ext>
          </a:extLst>
        </xdr:cNvPr>
        <xdr:cNvSpPr/>
      </xdr:nvSpPr>
      <xdr:spPr>
        <a:xfrm>
          <a:off x="5943600" y="263356725"/>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255494</xdr:colOff>
      <xdr:row>619</xdr:row>
      <xdr:rowOff>93569</xdr:rowOff>
    </xdr:from>
    <xdr:to>
      <xdr:col>17</xdr:col>
      <xdr:colOff>188819</xdr:colOff>
      <xdr:row>619</xdr:row>
      <xdr:rowOff>284069</xdr:rowOff>
    </xdr:to>
    <xdr:sp macro="" textlink="">
      <xdr:nvSpPr>
        <xdr:cNvPr id="37" name="楕円 28">
          <a:extLst>
            <a:ext uri="{FF2B5EF4-FFF2-40B4-BE49-F238E27FC236}">
              <a16:creationId xmlns:a16="http://schemas.microsoft.com/office/drawing/2014/main" id="{00000000-0008-0000-0000-000032000000}"/>
            </a:ext>
          </a:extLst>
        </xdr:cNvPr>
        <xdr:cNvSpPr/>
      </xdr:nvSpPr>
      <xdr:spPr>
        <a:xfrm>
          <a:off x="4865594" y="255992219"/>
          <a:ext cx="2095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84667</xdr:colOff>
      <xdr:row>722</xdr:row>
      <xdr:rowOff>95250</xdr:rowOff>
    </xdr:from>
    <xdr:to>
      <xdr:col>24</xdr:col>
      <xdr:colOff>37042</xdr:colOff>
      <xdr:row>722</xdr:row>
      <xdr:rowOff>323850</xdr:rowOff>
    </xdr:to>
    <xdr:sp macro="" textlink="">
      <xdr:nvSpPr>
        <xdr:cNvPr id="38" name="楕円 37">
          <a:extLst>
            <a:ext uri="{FF2B5EF4-FFF2-40B4-BE49-F238E27FC236}">
              <a16:creationId xmlns:a16="http://schemas.microsoft.com/office/drawing/2014/main" id="{00000000-0008-0000-0000-00001A000000}"/>
            </a:ext>
          </a:extLst>
        </xdr:cNvPr>
        <xdr:cNvSpPr/>
      </xdr:nvSpPr>
      <xdr:spPr>
        <a:xfrm>
          <a:off x="6961717" y="298837350"/>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view="pageBreakPreview" topLeftCell="A4" zoomScaleNormal="100" zoomScaleSheetLayoutView="100" zoomScalePageLayoutView="75" workbookViewId="0">
      <selection activeCell="E20" sqref="E20:F20"/>
    </sheetView>
  </sheetViews>
  <sheetFormatPr defaultRowHeight="13.5"/>
  <cols>
    <col min="1" max="1" width="6.25" customWidth="1"/>
    <col min="2" max="3" width="13" customWidth="1"/>
    <col min="4" max="4" width="23.625" customWidth="1"/>
    <col min="5" max="5" width="29.125" customWidth="1"/>
    <col min="6" max="6" width="18.375" customWidth="1"/>
    <col min="7" max="8" width="11.25" customWidth="1"/>
    <col min="9" max="9" width="13.375" customWidth="1"/>
    <col min="10" max="10" width="2" customWidth="1"/>
  </cols>
  <sheetData>
    <row r="1" spans="1:9" ht="22.7" customHeight="1" thickBot="1">
      <c r="F1" s="792" t="s">
        <v>917</v>
      </c>
    </row>
    <row r="2" spans="1:9" ht="38.25" customHeight="1">
      <c r="A2" s="793" t="s">
        <v>918</v>
      </c>
      <c r="B2" s="793"/>
      <c r="C2" s="793"/>
      <c r="D2" s="793"/>
      <c r="E2" s="793"/>
      <c r="F2" s="793"/>
      <c r="G2" s="794"/>
      <c r="H2" s="794"/>
      <c r="I2" s="794"/>
    </row>
    <row r="3" spans="1:9" ht="24" customHeight="1">
      <c r="A3" s="795"/>
      <c r="B3" s="795"/>
      <c r="C3" s="795"/>
      <c r="D3" s="795"/>
      <c r="E3" s="795"/>
      <c r="F3" s="795"/>
      <c r="G3" s="794"/>
      <c r="H3" s="794"/>
      <c r="I3" s="794"/>
    </row>
    <row r="4" spans="1:9" s="796" customFormat="1" ht="18" customHeight="1"/>
    <row r="5" spans="1:9" s="798" customFormat="1" ht="18" customHeight="1">
      <c r="A5" s="797" t="s">
        <v>919</v>
      </c>
    </row>
    <row r="6" spans="1:9" s="798" customFormat="1" ht="30.75" customHeight="1">
      <c r="A6" s="799"/>
      <c r="B6" s="800" t="s">
        <v>920</v>
      </c>
      <c r="C6" s="801"/>
      <c r="D6" s="802" t="s">
        <v>921</v>
      </c>
      <c r="E6" s="803" t="s">
        <v>922</v>
      </c>
      <c r="F6" s="803"/>
    </row>
    <row r="7" spans="1:9" s="798" customFormat="1" ht="39.950000000000003" customHeight="1">
      <c r="A7" s="804">
        <v>1</v>
      </c>
      <c r="B7" s="805" t="s">
        <v>923</v>
      </c>
      <c r="C7" s="805"/>
      <c r="D7" s="806" t="s">
        <v>924</v>
      </c>
      <c r="E7" s="805" t="s">
        <v>925</v>
      </c>
      <c r="F7" s="805"/>
    </row>
    <row r="8" spans="1:9" s="798" customFormat="1" ht="39.950000000000003" customHeight="1">
      <c r="A8" s="804">
        <v>2</v>
      </c>
      <c r="B8" s="805" t="s">
        <v>926</v>
      </c>
      <c r="C8" s="805"/>
      <c r="D8" s="806" t="s">
        <v>927</v>
      </c>
      <c r="E8" s="805" t="s">
        <v>928</v>
      </c>
      <c r="F8" s="805"/>
    </row>
    <row r="9" spans="1:9" s="798" customFormat="1" ht="39.950000000000003" customHeight="1">
      <c r="A9" s="804">
        <v>3</v>
      </c>
      <c r="B9" s="805" t="s">
        <v>926</v>
      </c>
      <c r="C9" s="805"/>
      <c r="D9" s="806" t="s">
        <v>929</v>
      </c>
      <c r="E9" s="805" t="s">
        <v>930</v>
      </c>
      <c r="F9" s="805"/>
    </row>
    <row r="10" spans="1:9" s="798" customFormat="1" ht="23.1" customHeight="1">
      <c r="A10" s="807"/>
      <c r="B10" s="808"/>
      <c r="C10" s="808"/>
      <c r="D10" s="809"/>
      <c r="E10" s="808"/>
      <c r="F10" s="810"/>
      <c r="G10" s="810"/>
      <c r="H10" s="810"/>
      <c r="I10" s="810"/>
    </row>
    <row r="11" spans="1:9" s="798" customFormat="1" ht="16.5" customHeight="1">
      <c r="A11" s="21"/>
    </row>
    <row r="12" spans="1:9" s="798" customFormat="1" ht="18" customHeight="1">
      <c r="A12" s="811" t="s">
        <v>931</v>
      </c>
      <c r="D12" s="812"/>
    </row>
    <row r="13" spans="1:9" s="798" customFormat="1" ht="24.95" customHeight="1">
      <c r="A13" s="803" t="s">
        <v>932</v>
      </c>
      <c r="B13" s="803"/>
      <c r="C13" s="803"/>
      <c r="D13" s="802" t="s">
        <v>933</v>
      </c>
      <c r="E13" s="803" t="s">
        <v>934</v>
      </c>
      <c r="F13" s="803"/>
    </row>
    <row r="14" spans="1:9" s="798" customFormat="1" ht="39.950000000000003" customHeight="1">
      <c r="A14" s="805" t="s">
        <v>935</v>
      </c>
      <c r="B14" s="805"/>
      <c r="C14" s="805"/>
      <c r="D14" s="813">
        <v>43301</v>
      </c>
      <c r="E14" s="814" t="s">
        <v>936</v>
      </c>
      <c r="F14" s="814"/>
    </row>
    <row r="15" spans="1:9" s="798" customFormat="1" ht="39.950000000000003" customHeight="1">
      <c r="A15" s="805" t="s">
        <v>937</v>
      </c>
      <c r="B15" s="805"/>
      <c r="C15" s="805"/>
      <c r="D15" s="813">
        <v>43373</v>
      </c>
      <c r="E15" s="814" t="s">
        <v>938</v>
      </c>
      <c r="F15" s="814"/>
    </row>
    <row r="16" spans="1:9" s="798" customFormat="1" ht="39.950000000000003" customHeight="1">
      <c r="A16" s="805" t="s">
        <v>939</v>
      </c>
      <c r="B16" s="805"/>
      <c r="C16" s="805"/>
      <c r="D16" s="163" t="s">
        <v>940</v>
      </c>
      <c r="E16" s="815"/>
      <c r="F16" s="815"/>
    </row>
    <row r="17" spans="1:6" s="798" customFormat="1" ht="39.950000000000003" customHeight="1">
      <c r="A17" s="805" t="s">
        <v>941</v>
      </c>
      <c r="B17" s="805"/>
      <c r="C17" s="805"/>
      <c r="D17" s="816">
        <v>43462</v>
      </c>
      <c r="E17" s="817"/>
      <c r="F17" s="817"/>
    </row>
    <row r="18" spans="1:6" s="798" customFormat="1" ht="39.950000000000003" customHeight="1">
      <c r="A18" s="818" t="s">
        <v>942</v>
      </c>
      <c r="B18" s="819"/>
      <c r="C18" s="820"/>
      <c r="D18" s="821" t="s">
        <v>943</v>
      </c>
      <c r="E18" s="815" t="s">
        <v>944</v>
      </c>
      <c r="F18" s="815"/>
    </row>
    <row r="19" spans="1:6" s="798" customFormat="1" ht="39.950000000000003" customHeight="1">
      <c r="A19" s="822"/>
      <c r="B19" s="823"/>
      <c r="C19" s="824"/>
      <c r="D19" s="821" t="s">
        <v>945</v>
      </c>
      <c r="E19" s="815" t="s">
        <v>946</v>
      </c>
      <c r="F19" s="815"/>
    </row>
    <row r="20" spans="1:6" s="798" customFormat="1" ht="39.950000000000003" customHeight="1">
      <c r="A20" s="825" t="s">
        <v>947</v>
      </c>
      <c r="B20" s="825"/>
      <c r="C20" s="825"/>
      <c r="D20" s="821" t="s">
        <v>948</v>
      </c>
      <c r="E20" s="357" t="s">
        <v>949</v>
      </c>
      <c r="F20" s="250"/>
    </row>
    <row r="21" spans="1:6" s="798" customFormat="1" ht="18" customHeight="1">
      <c r="A21" s="812"/>
      <c r="D21" s="812"/>
    </row>
    <row r="22" spans="1:6" s="798" customFormat="1" ht="20.100000000000001" customHeight="1">
      <c r="A22" s="797" t="s">
        <v>950</v>
      </c>
      <c r="D22" s="826"/>
      <c r="E22" s="826"/>
      <c r="F22" s="826"/>
    </row>
    <row r="23" spans="1:6" s="798" customFormat="1" ht="46.5" customHeight="1">
      <c r="A23" s="827" t="s">
        <v>951</v>
      </c>
      <c r="B23" s="828"/>
      <c r="C23" s="828"/>
      <c r="D23" s="828"/>
      <c r="E23" s="828"/>
      <c r="F23" s="828"/>
    </row>
    <row r="24" spans="1:6" s="798" customFormat="1" ht="18" customHeight="1"/>
    <row r="25" spans="1:6" s="798" customFormat="1" ht="20.100000000000001" customHeight="1">
      <c r="A25" s="797" t="s">
        <v>952</v>
      </c>
    </row>
    <row r="26" spans="1:6" s="798" customFormat="1" ht="24.95" customHeight="1">
      <c r="A26" s="829" t="s">
        <v>953</v>
      </c>
      <c r="B26" s="829"/>
      <c r="C26" s="829"/>
      <c r="D26" s="829"/>
    </row>
    <row r="27" spans="1:6" s="798" customFormat="1" ht="18" customHeight="1">
      <c r="B27" s="830"/>
      <c r="C27" s="830"/>
      <c r="D27" s="830"/>
    </row>
    <row r="28" spans="1:6" s="798" customFormat="1" ht="17.25">
      <c r="A28" s="831"/>
    </row>
    <row r="29" spans="1:6" s="798" customFormat="1" ht="56.25" customHeight="1">
      <c r="A29" s="827"/>
      <c r="B29" s="827"/>
      <c r="C29" s="827"/>
      <c r="D29" s="827"/>
      <c r="E29" s="827"/>
      <c r="F29" s="827"/>
    </row>
    <row r="30" spans="1:6" s="798" customFormat="1" ht="24.95" customHeight="1"/>
    <row r="31" spans="1:6" s="798" customFormat="1" ht="24.95" customHeight="1"/>
    <row r="32" spans="1:6" s="798" customFormat="1" ht="24.95" customHeight="1"/>
    <row r="33" s="798" customFormat="1" ht="24.95" customHeight="1"/>
    <row r="34" s="798" customFormat="1" ht="24.95" customHeight="1"/>
    <row r="35" s="798" customFormat="1" ht="24.95" customHeight="1"/>
    <row r="36" s="798" customFormat="1" ht="24.95" customHeight="1"/>
    <row r="37" s="798" customFormat="1" ht="24.95" customHeight="1"/>
    <row r="38" s="798" customFormat="1" ht="24.95" customHeight="1"/>
    <row r="39" s="798" customFormat="1" ht="24.95" customHeight="1"/>
    <row r="40" s="798" customFormat="1" ht="24.95" customHeight="1"/>
    <row r="41" s="798" customFormat="1" ht="24.95" customHeight="1"/>
    <row r="42" s="798" customFormat="1" ht="24.95" customHeight="1"/>
    <row r="43" s="798" customFormat="1" ht="24.95" customHeight="1"/>
    <row r="44" s="798" customFormat="1" ht="24.95" customHeight="1"/>
    <row r="45" s="798" customFormat="1" ht="24.95" customHeight="1"/>
    <row r="46" s="798" customFormat="1" ht="24.95" customHeight="1"/>
    <row r="47" s="798" customFormat="1" ht="24.95" customHeight="1"/>
    <row r="48" s="798" customFormat="1" ht="24.95" customHeight="1"/>
    <row r="49" s="798" customFormat="1" ht="24.95" customHeight="1"/>
    <row r="50" s="798" customFormat="1" ht="24.95" customHeight="1"/>
    <row r="51" s="798" customFormat="1" ht="24.95" customHeight="1"/>
    <row r="52" s="798" customFormat="1" ht="24.95" customHeight="1"/>
    <row r="53" s="798" customFormat="1" ht="24.95" customHeight="1"/>
    <row r="54" s="798" customFormat="1" ht="24.95" customHeight="1"/>
    <row r="55" s="798" customFormat="1" ht="24.95" customHeight="1"/>
    <row r="56" s="798" customFormat="1" ht="24.95" customHeight="1"/>
    <row r="57" s="798" customFormat="1" ht="24.95" customHeight="1"/>
    <row r="58" s="798" customFormat="1" ht="24.95" customHeight="1"/>
    <row r="59" s="798" customFormat="1" ht="24.95" customHeight="1"/>
    <row r="60" s="798" customFormat="1" ht="24.95" customHeight="1"/>
    <row r="61" s="798" customFormat="1" ht="24.95" customHeight="1"/>
    <row r="62" s="798" customFormat="1" ht="24.95" customHeight="1"/>
    <row r="63" s="798" customFormat="1" ht="24.95" customHeight="1"/>
    <row r="64" s="798" customFormat="1" ht="24.95" customHeight="1"/>
    <row r="65" s="798" customFormat="1" ht="24.95" customHeight="1"/>
    <row r="66" s="798" customFormat="1" ht="24.95" customHeight="1"/>
    <row r="67" s="798" customFormat="1" ht="24.95" customHeight="1"/>
    <row r="68" s="798" customFormat="1" ht="24.95" customHeight="1"/>
    <row r="69" s="798" customFormat="1" ht="24.95" customHeight="1"/>
    <row r="70" s="798" customFormat="1" ht="24.95" customHeight="1"/>
    <row r="71" s="798" customFormat="1" ht="24.95" customHeight="1"/>
    <row r="72" s="798" customFormat="1" ht="24.95" customHeight="1"/>
    <row r="73" s="798" customFormat="1" ht="24.95" customHeight="1"/>
    <row r="74" s="798" customFormat="1" ht="24.95" customHeight="1"/>
    <row r="75" s="798" customFormat="1" ht="24.95" customHeight="1"/>
    <row r="76" s="798" customFormat="1" ht="24.95" customHeight="1"/>
    <row r="77" s="798" customFormat="1" ht="24.95" customHeight="1"/>
    <row r="78" s="798" customFormat="1" ht="24.95" customHeight="1"/>
    <row r="79" s="798" customFormat="1" ht="24.95" customHeight="1"/>
    <row r="80" s="798" customFormat="1" ht="24.95" customHeight="1"/>
    <row r="81" s="798" customFormat="1" ht="24.95" customHeight="1"/>
    <row r="82" s="798" customFormat="1" ht="24.95" customHeight="1"/>
    <row r="83" s="798" customFormat="1" ht="24.95" customHeight="1"/>
    <row r="84" s="798" customFormat="1" ht="24.95" customHeight="1"/>
    <row r="85" s="798" customFormat="1" ht="24.95" customHeight="1"/>
    <row r="86" s="798" customFormat="1" ht="24.95" customHeight="1"/>
    <row r="87" s="798" customFormat="1" ht="24.95" customHeight="1"/>
    <row r="88" s="798" customFormat="1" ht="24.95" customHeight="1"/>
    <row r="89" s="798" customFormat="1" ht="24.95" customHeight="1"/>
    <row r="90" s="798" customFormat="1" ht="24.95" customHeight="1"/>
    <row r="91" s="798" customFormat="1" ht="24.95" customHeight="1"/>
    <row r="92" s="798" customFormat="1" ht="24.95" customHeight="1"/>
    <row r="93" s="798" customFormat="1" ht="24.95" customHeight="1"/>
    <row r="94" s="798" customFormat="1" ht="24.95" customHeight="1"/>
    <row r="95" s="798" customFormat="1" ht="24.95" customHeight="1"/>
    <row r="96" s="798" customFormat="1" ht="24.95" customHeight="1"/>
    <row r="97" s="798" customFormat="1" ht="24.95" customHeight="1"/>
    <row r="98" s="798" customFormat="1" ht="24.95" customHeight="1"/>
    <row r="99" s="798" customFormat="1" ht="24.95" customHeight="1"/>
    <row r="100" s="798" customFormat="1" ht="24.95" customHeight="1"/>
    <row r="101" s="798" customFormat="1" ht="24.95" customHeight="1"/>
    <row r="102" s="798" customFormat="1" ht="24.95" customHeight="1"/>
    <row r="103" s="798" customFormat="1" ht="24.95" customHeight="1"/>
    <row r="104" s="798" customFormat="1" ht="24.95" customHeight="1"/>
    <row r="105" s="798" customFormat="1" ht="24.95" customHeight="1"/>
    <row r="106" s="798" customFormat="1" ht="24.95" customHeight="1"/>
    <row r="107" s="798" customFormat="1" ht="24.95" customHeight="1"/>
    <row r="108" s="798" customFormat="1" ht="24.95" customHeight="1"/>
    <row r="109" s="798" customFormat="1" ht="24.95" customHeight="1"/>
    <row r="110" s="798" customFormat="1" ht="24.95" customHeight="1"/>
    <row r="111" s="798" customFormat="1" ht="24.95" customHeight="1"/>
    <row r="112" s="798" customFormat="1" ht="24.95" customHeight="1"/>
    <row r="113" s="798" customFormat="1" ht="24.95" customHeight="1"/>
    <row r="114" s="798" customFormat="1" ht="24.95" customHeight="1"/>
    <row r="115" s="798" customFormat="1" ht="24.95" customHeight="1"/>
    <row r="116" s="798" customFormat="1" ht="24.95" customHeight="1"/>
    <row r="117" s="798" customFormat="1" ht="24.95" customHeight="1"/>
    <row r="118" s="798" customFormat="1" ht="24.95" customHeight="1"/>
    <row r="119" s="798" customFormat="1" ht="24.95" customHeight="1"/>
    <row r="120" s="798" customFormat="1" ht="24.95" customHeight="1"/>
    <row r="121" s="798" customFormat="1" ht="24.95" customHeight="1"/>
    <row r="122" s="798" customFormat="1" ht="24.95" customHeight="1"/>
    <row r="123" s="798" customFormat="1" ht="24.95" customHeight="1"/>
    <row r="124" s="798" customFormat="1" ht="24.95" customHeight="1"/>
    <row r="125" s="798" customFormat="1" ht="24.95" customHeight="1"/>
    <row r="126" s="798" customFormat="1" ht="24.95" customHeight="1"/>
    <row r="127" s="798" customFormat="1" ht="24.95" customHeight="1"/>
    <row r="128" s="798" customFormat="1" ht="24.95" customHeight="1"/>
    <row r="129" s="798" customFormat="1" ht="24.95" customHeight="1"/>
    <row r="130" s="798" customFormat="1" ht="24.95" customHeight="1"/>
    <row r="131" s="798" customFormat="1" ht="24.95" customHeight="1"/>
    <row r="132" s="798" customFormat="1" ht="24.95" customHeight="1"/>
    <row r="133" s="798" customFormat="1" ht="24.95" customHeight="1"/>
    <row r="134" s="798" customFormat="1" ht="24.95" customHeight="1"/>
    <row r="135" s="798" customFormat="1" ht="24.95" customHeight="1"/>
    <row r="136" s="798" customFormat="1" ht="24.95" customHeight="1"/>
    <row r="137" s="798" customFormat="1" ht="24.95" customHeight="1"/>
    <row r="138" s="798" customFormat="1" ht="24.95" customHeight="1"/>
  </sheetData>
  <mergeCells count="28">
    <mergeCell ref="A23:F23"/>
    <mergeCell ref="A26:D26"/>
    <mergeCell ref="A29:F29"/>
    <mergeCell ref="A18:C19"/>
    <mergeCell ref="E18:F18"/>
    <mergeCell ref="E19:F19"/>
    <mergeCell ref="A20:C20"/>
    <mergeCell ref="E20:F20"/>
    <mergeCell ref="D22:F22"/>
    <mergeCell ref="A15:C15"/>
    <mergeCell ref="E15:F15"/>
    <mergeCell ref="A16:C16"/>
    <mergeCell ref="E16:F16"/>
    <mergeCell ref="A17:C17"/>
    <mergeCell ref="E17:F17"/>
    <mergeCell ref="B9:C9"/>
    <mergeCell ref="E9:F9"/>
    <mergeCell ref="A13:C13"/>
    <mergeCell ref="E13:F13"/>
    <mergeCell ref="A14:C14"/>
    <mergeCell ref="E14:F14"/>
    <mergeCell ref="A2:F2"/>
    <mergeCell ref="B6:C6"/>
    <mergeCell ref="E6:F6"/>
    <mergeCell ref="B7:C7"/>
    <mergeCell ref="E7:F7"/>
    <mergeCell ref="B8:C8"/>
    <mergeCell ref="E8:F8"/>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43"/>
  <sheetViews>
    <sheetView view="pageBreakPreview" zoomScaleNormal="100" zoomScaleSheetLayoutView="100" workbookViewId="0">
      <selection activeCell="AC6" sqref="AC6"/>
    </sheetView>
  </sheetViews>
  <sheetFormatPr defaultColWidth="6.625" defaultRowHeight="30" customHeight="1" outlineLevelCol="1"/>
  <cols>
    <col min="1" max="1" width="1.75" style="27" customWidth="1"/>
    <col min="2" max="9" width="3.625" style="27" customWidth="1"/>
    <col min="10" max="24" width="3.625" style="27" customWidth="1" outlineLevel="1"/>
    <col min="25" max="30" width="3.625" style="27" customWidth="1"/>
    <col min="31" max="31" width="1.25" style="27" customWidth="1"/>
    <col min="32" max="33" width="5.625" style="27" customWidth="1"/>
    <col min="34" max="16384" width="6.625" style="27"/>
  </cols>
  <sheetData>
    <row r="1" spans="1:30" s="64" customFormat="1" ht="30" customHeight="1">
      <c r="A1" s="238" t="s">
        <v>0</v>
      </c>
      <c r="B1" s="238"/>
      <c r="C1" s="238"/>
      <c r="D1" s="238"/>
      <c r="E1" s="238"/>
    </row>
    <row r="2" spans="1:30" s="64" customFormat="1" ht="30" customHeight="1"/>
    <row r="3" spans="1:30" s="64" customFormat="1" ht="30" customHeight="1">
      <c r="B3" s="619" t="s">
        <v>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row>
    <row r="4" spans="1:30" s="64" customFormat="1" ht="30" customHeight="1">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row>
    <row r="5" spans="1:30" s="64" customFormat="1" ht="30" customHeight="1">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1:30" s="64" customFormat="1" ht="30" customHeight="1">
      <c r="V6" s="556" t="s">
        <v>1783</v>
      </c>
      <c r="W6" s="556"/>
      <c r="X6" s="556"/>
      <c r="Y6" s="4" t="s">
        <v>573</v>
      </c>
      <c r="Z6" s="64">
        <v>9</v>
      </c>
      <c r="AA6" s="4" t="s">
        <v>572</v>
      </c>
      <c r="AB6" s="4">
        <v>28</v>
      </c>
      <c r="AC6" s="4" t="s">
        <v>571</v>
      </c>
      <c r="AD6" s="4"/>
    </row>
    <row r="7" spans="1:30" s="64" customFormat="1" ht="30" customHeight="1">
      <c r="B7" s="64" t="s">
        <v>2</v>
      </c>
    </row>
    <row r="8" spans="1:30" s="64" customFormat="1" ht="30" customHeight="1">
      <c r="O8" s="313" t="s">
        <v>143</v>
      </c>
      <c r="P8" s="313"/>
      <c r="Q8" s="313"/>
      <c r="R8" s="313"/>
      <c r="S8" s="558" t="s">
        <v>142</v>
      </c>
      <c r="T8" s="558"/>
      <c r="U8" s="238" t="s">
        <v>622</v>
      </c>
      <c r="V8" s="238"/>
      <c r="W8" s="238"/>
      <c r="X8" s="238"/>
      <c r="Y8" s="238"/>
      <c r="Z8" s="238"/>
      <c r="AA8" s="238"/>
      <c r="AB8" s="238"/>
      <c r="AC8" s="238"/>
      <c r="AD8" s="238"/>
    </row>
    <row r="9" spans="1:30" s="64" customFormat="1" ht="30" customHeight="1">
      <c r="O9" s="313"/>
      <c r="P9" s="313"/>
      <c r="Q9" s="313"/>
      <c r="R9" s="313"/>
      <c r="S9" s="313" t="s">
        <v>435</v>
      </c>
      <c r="T9" s="313"/>
      <c r="U9" s="237" t="s">
        <v>597</v>
      </c>
      <c r="V9" s="237"/>
      <c r="W9" s="238"/>
      <c r="X9" s="238"/>
      <c r="Y9" s="238"/>
      <c r="Z9" s="238"/>
      <c r="AA9" s="238"/>
      <c r="AB9" s="238"/>
      <c r="AC9" s="620" t="s">
        <v>436</v>
      </c>
      <c r="AD9" s="620"/>
    </row>
    <row r="10" spans="1:30" s="64" customFormat="1" ht="30" customHeight="1">
      <c r="O10" s="70"/>
      <c r="P10" s="70"/>
      <c r="Q10" s="70"/>
      <c r="R10" s="70"/>
      <c r="S10" s="70"/>
      <c r="T10" s="70"/>
      <c r="U10" s="237" t="s">
        <v>746</v>
      </c>
      <c r="V10" s="237"/>
      <c r="W10" s="238"/>
      <c r="X10" s="238"/>
      <c r="Y10" s="238"/>
      <c r="Z10" s="238"/>
      <c r="AA10" s="238"/>
      <c r="AB10" s="238"/>
      <c r="AC10" s="620"/>
      <c r="AD10" s="620"/>
    </row>
    <row r="11" spans="1:30" s="64" customFormat="1" ht="30" customHeight="1">
      <c r="S11" s="558" t="s">
        <v>3</v>
      </c>
      <c r="T11" s="558"/>
      <c r="U11" s="558"/>
      <c r="V11" s="558"/>
      <c r="W11" s="558"/>
      <c r="X11" s="558"/>
      <c r="Y11" s="558"/>
      <c r="Z11" s="558"/>
      <c r="AA11" s="558"/>
      <c r="AB11" s="558"/>
      <c r="AC11" s="558"/>
      <c r="AD11" s="558"/>
    </row>
    <row r="12" spans="1:30" s="64" customFormat="1" ht="30" customHeight="1"/>
    <row r="13" spans="1:30" s="64" customFormat="1" ht="39" customHeight="1">
      <c r="B13" s="621" t="s">
        <v>145</v>
      </c>
      <c r="C13" s="621"/>
      <c r="D13" s="621"/>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row>
    <row r="14" spans="1:30" s="64" customFormat="1" ht="39" customHeight="1">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row>
    <row r="15" spans="1:30" s="64" customFormat="1" ht="30" customHeight="1">
      <c r="B15" s="218" t="s">
        <v>4</v>
      </c>
      <c r="C15" s="219"/>
      <c r="D15" s="219"/>
      <c r="E15" s="219"/>
      <c r="F15" s="219"/>
      <c r="G15" s="219"/>
      <c r="H15" s="219"/>
      <c r="I15" s="220"/>
      <c r="J15" s="554" t="s">
        <v>774</v>
      </c>
      <c r="K15" s="555"/>
      <c r="L15" s="555"/>
      <c r="M15" s="555"/>
      <c r="N15" s="555"/>
      <c r="O15" s="555"/>
      <c r="P15" s="555"/>
      <c r="Q15" s="555"/>
      <c r="R15" s="555"/>
      <c r="S15" s="555"/>
      <c r="T15" s="555"/>
      <c r="U15" s="555"/>
      <c r="V15" s="555"/>
      <c r="W15" s="555"/>
      <c r="X15" s="555"/>
      <c r="Y15" s="555"/>
      <c r="Z15" s="555"/>
      <c r="AA15" s="555"/>
      <c r="AB15" s="555"/>
      <c r="AC15" s="555"/>
      <c r="AD15" s="590"/>
    </row>
    <row r="16" spans="1:30" s="64" customFormat="1" ht="30" customHeight="1">
      <c r="B16" s="218" t="s">
        <v>5</v>
      </c>
      <c r="C16" s="219"/>
      <c r="D16" s="219"/>
      <c r="E16" s="219"/>
      <c r="F16" s="219"/>
      <c r="G16" s="219"/>
      <c r="H16" s="219"/>
      <c r="I16" s="220"/>
      <c r="J16" s="210" t="s">
        <v>596</v>
      </c>
      <c r="K16" s="211"/>
      <c r="L16" s="211"/>
      <c r="M16" s="211"/>
      <c r="N16" s="211"/>
      <c r="O16" s="211"/>
      <c r="P16" s="211"/>
      <c r="Q16" s="211"/>
      <c r="R16" s="211"/>
      <c r="S16" s="211"/>
      <c r="T16" s="211"/>
      <c r="U16" s="211"/>
      <c r="V16" s="211"/>
      <c r="W16" s="211"/>
      <c r="X16" s="211"/>
      <c r="Y16" s="211"/>
      <c r="Z16" s="211"/>
      <c r="AA16" s="211"/>
      <c r="AB16" s="211"/>
      <c r="AC16" s="211"/>
      <c r="AD16" s="212"/>
    </row>
    <row r="17" spans="2:30" s="64" customFormat="1" ht="30" customHeight="1">
      <c r="B17" s="218" t="s">
        <v>6</v>
      </c>
      <c r="C17" s="219"/>
      <c r="D17" s="219"/>
      <c r="E17" s="219"/>
      <c r="F17" s="219"/>
      <c r="G17" s="219"/>
      <c r="H17" s="219"/>
      <c r="I17" s="220"/>
      <c r="J17" s="346" t="s">
        <v>598</v>
      </c>
      <c r="K17" s="211"/>
      <c r="L17" s="211"/>
      <c r="M17" s="211"/>
      <c r="N17" s="211"/>
      <c r="O17" s="211"/>
      <c r="P17" s="211"/>
      <c r="Q17" s="211"/>
      <c r="R17" s="211"/>
      <c r="S17" s="211"/>
      <c r="T17" s="211"/>
      <c r="U17" s="211"/>
      <c r="V17" s="211"/>
      <c r="W17" s="211"/>
      <c r="X17" s="211"/>
      <c r="Y17" s="211"/>
      <c r="Z17" s="211"/>
      <c r="AA17" s="211"/>
      <c r="AB17" s="211"/>
      <c r="AC17" s="211"/>
      <c r="AD17" s="212"/>
    </row>
    <row r="18" spans="2:30" s="64" customFormat="1" ht="30" customHeight="1">
      <c r="B18" s="218" t="s">
        <v>7</v>
      </c>
      <c r="C18" s="219"/>
      <c r="D18" s="219"/>
      <c r="E18" s="219"/>
      <c r="F18" s="219"/>
      <c r="G18" s="219"/>
      <c r="H18" s="219"/>
      <c r="I18" s="220"/>
      <c r="J18" s="623">
        <v>43556</v>
      </c>
      <c r="K18" s="211"/>
      <c r="L18" s="211"/>
      <c r="M18" s="211"/>
      <c r="N18" s="211"/>
      <c r="O18" s="211"/>
      <c r="P18" s="211"/>
      <c r="Q18" s="211"/>
      <c r="R18" s="211"/>
      <c r="S18" s="211"/>
      <c r="T18" s="211"/>
      <c r="U18" s="211"/>
      <c r="V18" s="211"/>
      <c r="W18" s="211"/>
      <c r="X18" s="211"/>
      <c r="Y18" s="211"/>
      <c r="Z18" s="211"/>
      <c r="AA18" s="211"/>
      <c r="AB18" s="211"/>
      <c r="AC18" s="211"/>
      <c r="AD18" s="212"/>
    </row>
    <row r="19" spans="2:30" s="64" customFormat="1" ht="30" customHeight="1">
      <c r="B19" s="274" t="s">
        <v>480</v>
      </c>
      <c r="C19" s="275"/>
      <c r="D19" s="275"/>
      <c r="E19" s="275"/>
      <c r="F19" s="275"/>
      <c r="G19" s="275"/>
      <c r="H19" s="275"/>
      <c r="I19" s="276"/>
      <c r="J19" s="73"/>
      <c r="Z19" s="73"/>
      <c r="AA19" s="73"/>
      <c r="AB19" s="73"/>
      <c r="AC19" s="73"/>
      <c r="AD19" s="75"/>
    </row>
    <row r="20" spans="2:30" s="64" customFormat="1" ht="30" customHeight="1">
      <c r="B20" s="471"/>
      <c r="C20" s="472"/>
      <c r="D20" s="472"/>
      <c r="E20" s="472"/>
      <c r="F20" s="472"/>
      <c r="G20" s="472"/>
      <c r="H20" s="472"/>
      <c r="I20" s="589"/>
      <c r="J20" s="9"/>
      <c r="K20" s="261" t="s">
        <v>433</v>
      </c>
      <c r="L20" s="261"/>
      <c r="M20" s="261"/>
      <c r="N20" s="261" t="s">
        <v>599</v>
      </c>
      <c r="O20" s="261"/>
      <c r="P20" s="261"/>
      <c r="Q20" s="261"/>
      <c r="R20" s="261" t="s">
        <v>434</v>
      </c>
      <c r="S20" s="261"/>
      <c r="T20" s="261"/>
      <c r="U20" s="261"/>
      <c r="V20" s="261"/>
      <c r="W20" s="261"/>
      <c r="X20" s="261"/>
      <c r="Y20" s="261"/>
      <c r="Z20" s="7"/>
      <c r="AA20" s="7"/>
      <c r="AB20" s="7"/>
      <c r="AC20" s="7"/>
      <c r="AD20" s="8"/>
    </row>
    <row r="21" spans="2:30" s="64" customFormat="1" ht="30" customHeight="1">
      <c r="B21" s="471"/>
      <c r="C21" s="472"/>
      <c r="D21" s="472"/>
      <c r="E21" s="472"/>
      <c r="F21" s="472"/>
      <c r="G21" s="472"/>
      <c r="H21" s="472"/>
      <c r="I21" s="589"/>
      <c r="J21" s="77"/>
      <c r="K21" s="77"/>
      <c r="L21" s="77"/>
      <c r="M21" s="77"/>
      <c r="N21" s="77"/>
      <c r="O21" s="77"/>
      <c r="P21" s="77"/>
      <c r="Q21" s="77"/>
      <c r="R21" s="77"/>
      <c r="S21" s="77"/>
      <c r="T21" s="77"/>
      <c r="U21" s="77"/>
      <c r="V21" s="77"/>
      <c r="W21" s="77"/>
      <c r="X21" s="77"/>
      <c r="Y21" s="7"/>
      <c r="Z21" s="7"/>
      <c r="AA21" s="7"/>
      <c r="AB21" s="7"/>
      <c r="AC21" s="7"/>
      <c r="AD21" s="8"/>
    </row>
    <row r="22" spans="2:30" s="64" customFormat="1" ht="30" customHeight="1">
      <c r="B22" s="471"/>
      <c r="C22" s="472"/>
      <c r="D22" s="472"/>
      <c r="E22" s="472"/>
      <c r="F22" s="472"/>
      <c r="G22" s="472"/>
      <c r="H22" s="472"/>
      <c r="I22" s="589"/>
      <c r="J22" s="10"/>
      <c r="K22" s="455" t="s">
        <v>600</v>
      </c>
      <c r="L22" s="455"/>
      <c r="M22" s="455"/>
      <c r="N22" s="455"/>
      <c r="O22" s="455"/>
      <c r="P22" s="472" t="s">
        <v>601</v>
      </c>
      <c r="Q22" s="455"/>
      <c r="R22" s="455"/>
      <c r="S22" s="455"/>
      <c r="T22" s="455"/>
      <c r="U22" s="455"/>
      <c r="V22" s="455"/>
      <c r="W22" s="455"/>
      <c r="X22" s="455"/>
      <c r="Y22" s="455"/>
      <c r="Z22" s="455"/>
      <c r="AA22" s="455"/>
      <c r="AB22" s="455"/>
      <c r="AC22" s="455"/>
      <c r="AD22" s="12"/>
    </row>
    <row r="23" spans="2:30" s="64" customFormat="1" ht="30" customHeight="1">
      <c r="B23" s="471"/>
      <c r="C23" s="472"/>
      <c r="D23" s="472"/>
      <c r="E23" s="472"/>
      <c r="F23" s="472"/>
      <c r="G23" s="472"/>
      <c r="H23" s="472"/>
      <c r="I23" s="589"/>
      <c r="J23" s="10"/>
      <c r="K23" s="455" t="s">
        <v>139</v>
      </c>
      <c r="L23" s="455"/>
      <c r="M23" s="455"/>
      <c r="N23" s="455"/>
      <c r="O23" s="455"/>
      <c r="P23" s="624">
        <v>17714</v>
      </c>
      <c r="Q23" s="455"/>
      <c r="R23" s="455"/>
      <c r="S23" s="455"/>
      <c r="T23" s="455"/>
      <c r="U23" s="455"/>
      <c r="V23" s="455"/>
      <c r="W23" s="455"/>
      <c r="X23" s="455"/>
      <c r="Y23" s="455"/>
      <c r="Z23" s="455"/>
      <c r="AA23" s="455"/>
      <c r="AB23" s="455"/>
      <c r="AC23" s="455"/>
      <c r="AD23" s="12"/>
    </row>
    <row r="24" spans="2:30" s="64" customFormat="1" ht="30" customHeight="1">
      <c r="B24" s="471"/>
      <c r="C24" s="472"/>
      <c r="D24" s="472"/>
      <c r="E24" s="472"/>
      <c r="F24" s="472"/>
      <c r="G24" s="472"/>
      <c r="H24" s="472"/>
      <c r="I24" s="589"/>
      <c r="J24" s="10"/>
      <c r="K24" s="472" t="s">
        <v>167</v>
      </c>
      <c r="L24" s="472"/>
      <c r="M24" s="472"/>
      <c r="N24" s="472"/>
      <c r="O24" s="472"/>
      <c r="P24" s="455" t="s">
        <v>602</v>
      </c>
      <c r="Q24" s="455"/>
      <c r="R24" s="455"/>
      <c r="S24" s="455"/>
      <c r="T24" s="455"/>
      <c r="U24" s="455"/>
      <c r="V24" s="455"/>
      <c r="W24" s="455"/>
      <c r="X24" s="455"/>
      <c r="Y24" s="455"/>
      <c r="Z24" s="455"/>
      <c r="AA24" s="455"/>
      <c r="AB24" s="455"/>
      <c r="AC24" s="455"/>
      <c r="AD24" s="8"/>
    </row>
    <row r="25" spans="2:30" s="64" customFormat="1" ht="30" customHeight="1">
      <c r="B25" s="471"/>
      <c r="C25" s="472"/>
      <c r="D25" s="472"/>
      <c r="E25" s="472"/>
      <c r="F25" s="472"/>
      <c r="G25" s="472"/>
      <c r="H25" s="472"/>
      <c r="I25" s="589"/>
      <c r="J25" s="10"/>
      <c r="K25" s="247"/>
      <c r="L25" s="247"/>
      <c r="M25" s="247"/>
      <c r="N25" s="247"/>
      <c r="O25" s="247"/>
      <c r="P25" s="247"/>
      <c r="Q25" s="247"/>
      <c r="R25" s="247"/>
      <c r="S25" s="247"/>
      <c r="T25" s="247"/>
      <c r="U25" s="247"/>
      <c r="V25" s="247"/>
      <c r="W25" s="247"/>
      <c r="X25" s="247"/>
      <c r="Y25" s="247"/>
      <c r="Z25" s="247"/>
      <c r="AA25" s="247"/>
      <c r="AB25" s="247"/>
      <c r="AC25" s="247"/>
      <c r="AD25" s="12"/>
    </row>
    <row r="26" spans="2:30" s="64" customFormat="1" ht="30" customHeight="1">
      <c r="B26" s="218" t="s">
        <v>8</v>
      </c>
      <c r="C26" s="219"/>
      <c r="D26" s="219"/>
      <c r="E26" s="219"/>
      <c r="F26" s="219"/>
      <c r="G26" s="219"/>
      <c r="H26" s="219"/>
      <c r="I26" s="220"/>
      <c r="J26" s="346">
        <v>135</v>
      </c>
      <c r="K26" s="211"/>
      <c r="L26" s="211"/>
      <c r="M26" s="211"/>
      <c r="N26" s="211"/>
      <c r="O26" s="211"/>
      <c r="P26" s="211"/>
      <c r="Q26" s="211"/>
      <c r="R26" s="211"/>
      <c r="S26" s="211"/>
      <c r="T26" s="211"/>
      <c r="U26" s="211"/>
      <c r="V26" s="211"/>
      <c r="W26" s="211"/>
      <c r="X26" s="211"/>
      <c r="Y26" s="211"/>
      <c r="Z26" s="211"/>
      <c r="AA26" s="211"/>
      <c r="AB26" s="211"/>
      <c r="AC26" s="211"/>
      <c r="AD26" s="212"/>
    </row>
    <row r="27" spans="2:30" s="64" customFormat="1" ht="30" customHeight="1">
      <c r="B27" s="218" t="s">
        <v>9</v>
      </c>
      <c r="C27" s="219"/>
      <c r="D27" s="219"/>
      <c r="E27" s="219"/>
      <c r="F27" s="219"/>
      <c r="G27" s="219"/>
      <c r="H27" s="219"/>
      <c r="I27" s="220"/>
      <c r="J27" s="346" t="s">
        <v>603</v>
      </c>
      <c r="K27" s="211"/>
      <c r="L27" s="211"/>
      <c r="M27" s="211"/>
      <c r="N27" s="211"/>
      <c r="O27" s="211"/>
      <c r="P27" s="211"/>
      <c r="Q27" s="211"/>
      <c r="R27" s="211"/>
      <c r="S27" s="211"/>
      <c r="T27" s="211"/>
      <c r="U27" s="211"/>
      <c r="V27" s="211"/>
      <c r="W27" s="211"/>
      <c r="X27" s="211"/>
      <c r="Y27" s="211"/>
      <c r="Z27" s="211"/>
      <c r="AA27" s="211"/>
      <c r="AB27" s="211"/>
      <c r="AC27" s="211"/>
      <c r="AD27" s="212"/>
    </row>
    <row r="28" spans="2:30" s="64" customFormat="1" ht="30" customHeight="1">
      <c r="B28" s="218" t="s">
        <v>10</v>
      </c>
      <c r="C28" s="219"/>
      <c r="D28" s="219"/>
      <c r="E28" s="219"/>
      <c r="F28" s="219"/>
      <c r="G28" s="219"/>
      <c r="H28" s="219"/>
      <c r="I28" s="220"/>
      <c r="J28" s="346" t="s">
        <v>604</v>
      </c>
      <c r="K28" s="347"/>
      <c r="L28" s="347"/>
      <c r="M28" s="347"/>
      <c r="N28" s="347"/>
      <c r="O28" s="347"/>
      <c r="P28" s="347"/>
      <c r="Q28" s="347"/>
      <c r="R28" s="347"/>
      <c r="S28" s="348"/>
      <c r="T28" s="210" t="s">
        <v>11</v>
      </c>
      <c r="U28" s="211"/>
      <c r="V28" s="211"/>
      <c r="W28" s="211"/>
      <c r="X28" s="212"/>
      <c r="Y28" s="346" t="s">
        <v>605</v>
      </c>
      <c r="Z28" s="347"/>
      <c r="AA28" s="347"/>
      <c r="AB28" s="347"/>
      <c r="AC28" s="347"/>
      <c r="AD28" s="348"/>
    </row>
    <row r="29" spans="2:30" s="64" customFormat="1" ht="30" customHeight="1">
      <c r="B29" s="251" t="s">
        <v>12</v>
      </c>
      <c r="C29" s="253"/>
      <c r="D29" s="218" t="s">
        <v>13</v>
      </c>
      <c r="E29" s="219"/>
      <c r="F29" s="219"/>
      <c r="G29" s="219"/>
      <c r="H29" s="219"/>
      <c r="I29" s="220"/>
      <c r="J29" s="210" t="s">
        <v>14</v>
      </c>
      <c r="K29" s="211"/>
      <c r="L29" s="211"/>
      <c r="M29" s="211"/>
      <c r="N29" s="212"/>
      <c r="O29" s="213" t="s">
        <v>15</v>
      </c>
      <c r="P29" s="213"/>
      <c r="Q29" s="213"/>
      <c r="R29" s="213"/>
      <c r="S29" s="213"/>
      <c r="T29" s="210" t="s">
        <v>16</v>
      </c>
      <c r="U29" s="211"/>
      <c r="V29" s="211"/>
      <c r="W29" s="211"/>
      <c r="X29" s="211"/>
      <c r="Y29" s="213" t="s">
        <v>17</v>
      </c>
      <c r="Z29" s="213"/>
      <c r="AA29" s="213"/>
      <c r="AB29" s="213"/>
      <c r="AC29" s="213"/>
      <c r="AD29" s="213"/>
    </row>
    <row r="30" spans="2:30" s="64" customFormat="1" ht="30" customHeight="1">
      <c r="B30" s="254"/>
      <c r="C30" s="256"/>
      <c r="D30" s="218" t="s">
        <v>140</v>
      </c>
      <c r="E30" s="219"/>
      <c r="F30" s="219"/>
      <c r="G30" s="219"/>
      <c r="H30" s="219"/>
      <c r="I30" s="220"/>
      <c r="J30" s="210">
        <v>15</v>
      </c>
      <c r="K30" s="211"/>
      <c r="L30" s="211"/>
      <c r="M30" s="211"/>
      <c r="N30" s="212"/>
      <c r="O30" s="213">
        <v>60</v>
      </c>
      <c r="P30" s="213"/>
      <c r="Q30" s="213"/>
      <c r="R30" s="213"/>
      <c r="S30" s="213"/>
      <c r="T30" s="210">
        <v>60</v>
      </c>
      <c r="U30" s="211"/>
      <c r="V30" s="211"/>
      <c r="W30" s="211"/>
      <c r="X30" s="212"/>
      <c r="Y30" s="262">
        <f>J30+O30+T30</f>
        <v>135</v>
      </c>
      <c r="Z30" s="262"/>
      <c r="AA30" s="262"/>
      <c r="AB30" s="262"/>
      <c r="AC30" s="262"/>
      <c r="AD30" s="262"/>
    </row>
    <row r="31" spans="2:30" s="64" customFormat="1" ht="30" customHeight="1">
      <c r="B31" s="69" t="s">
        <v>141</v>
      </c>
      <c r="C31" s="69"/>
      <c r="D31" s="69"/>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2:30" s="64" customFormat="1" ht="30" customHeight="1">
      <c r="B32" s="69"/>
      <c r="C32" s="69" t="s">
        <v>489</v>
      </c>
      <c r="D32" s="69"/>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2:30" s="64" customFormat="1" ht="30" customHeight="1">
      <c r="B33" s="69"/>
      <c r="C33" s="69"/>
      <c r="D33" s="69"/>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row>
    <row r="34" spans="2:30" s="64" customFormat="1" ht="30" customHeight="1">
      <c r="B34" s="591" t="s">
        <v>144</v>
      </c>
      <c r="C34" s="592"/>
      <c r="D34" s="251" t="s">
        <v>18</v>
      </c>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3"/>
    </row>
    <row r="35" spans="2:30" s="64" customFormat="1" ht="30" customHeight="1">
      <c r="B35" s="593"/>
      <c r="C35" s="594"/>
      <c r="D35" s="502" t="s">
        <v>717</v>
      </c>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4"/>
    </row>
    <row r="36" spans="2:30" s="64" customFormat="1" ht="30" customHeight="1">
      <c r="B36" s="593"/>
      <c r="C36" s="594"/>
      <c r="D36" s="502"/>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4"/>
    </row>
    <row r="37" spans="2:30" s="64" customFormat="1" ht="30" customHeight="1">
      <c r="B37" s="593"/>
      <c r="C37" s="594"/>
      <c r="D37" s="505"/>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4"/>
    </row>
    <row r="38" spans="2:30" s="64" customFormat="1" ht="38.25" customHeight="1">
      <c r="B38" s="593"/>
      <c r="C38" s="594"/>
      <c r="D38" s="505"/>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4"/>
    </row>
    <row r="39" spans="2:30" s="64" customFormat="1" ht="30" customHeight="1">
      <c r="B39" s="593"/>
      <c r="C39" s="594"/>
      <c r="D39" s="251" t="s">
        <v>19</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3"/>
    </row>
    <row r="40" spans="2:30" s="64" customFormat="1" ht="30" customHeight="1">
      <c r="B40" s="593"/>
      <c r="C40" s="594"/>
      <c r="D40" s="502" t="s">
        <v>747</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4"/>
    </row>
    <row r="41" spans="2:30" s="64" customFormat="1" ht="30" customHeight="1">
      <c r="B41" s="593"/>
      <c r="C41" s="594"/>
      <c r="D41" s="505"/>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4"/>
    </row>
    <row r="42" spans="2:30" s="64" customFormat="1" ht="30" customHeight="1">
      <c r="B42" s="593"/>
      <c r="C42" s="594"/>
      <c r="D42" s="505"/>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4"/>
    </row>
    <row r="43" spans="2:30" s="64" customFormat="1" ht="30" customHeight="1">
      <c r="B43" s="593"/>
      <c r="C43" s="594"/>
      <c r="D43" s="505"/>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4"/>
    </row>
    <row r="44" spans="2:30" s="64" customFormat="1" ht="30" customHeight="1">
      <c r="B44" s="593"/>
      <c r="C44" s="594"/>
      <c r="D44" s="505"/>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4"/>
    </row>
    <row r="45" spans="2:30" s="64" customFormat="1" ht="36" customHeight="1">
      <c r="B45" s="593"/>
      <c r="C45" s="594"/>
      <c r="D45" s="505"/>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4"/>
    </row>
    <row r="46" spans="2:30" s="64" customFormat="1" ht="30" customHeight="1">
      <c r="B46" s="593"/>
      <c r="C46" s="594"/>
      <c r="D46" s="573" t="s">
        <v>481</v>
      </c>
      <c r="E46" s="574"/>
      <c r="F46" s="210" t="s">
        <v>20</v>
      </c>
      <c r="G46" s="211"/>
      <c r="H46" s="211"/>
      <c r="I46" s="211"/>
      <c r="J46" s="261" t="s">
        <v>626</v>
      </c>
      <c r="K46" s="213"/>
      <c r="L46" s="213"/>
      <c r="M46" s="213"/>
      <c r="N46" s="213"/>
      <c r="O46" s="213"/>
      <c r="P46" s="213"/>
      <c r="Q46" s="213"/>
      <c r="R46" s="213"/>
      <c r="S46" s="213"/>
      <c r="T46" s="213"/>
      <c r="U46" s="213"/>
      <c r="V46" s="213"/>
      <c r="W46" s="213"/>
      <c r="X46" s="213"/>
      <c r="Y46" s="213"/>
      <c r="Z46" s="213"/>
      <c r="AA46" s="213"/>
      <c r="AB46" s="213"/>
      <c r="AC46" s="213"/>
      <c r="AD46" s="213"/>
    </row>
    <row r="47" spans="2:30" s="64" customFormat="1" ht="30" customHeight="1">
      <c r="B47" s="593"/>
      <c r="C47" s="594"/>
      <c r="D47" s="587"/>
      <c r="E47" s="588"/>
      <c r="F47" s="210" t="s">
        <v>21</v>
      </c>
      <c r="G47" s="211"/>
      <c r="H47" s="211"/>
      <c r="I47" s="211"/>
      <c r="J47" s="557">
        <v>13</v>
      </c>
      <c r="K47" s="557"/>
      <c r="L47" s="294"/>
      <c r="M47" s="72" t="s">
        <v>437</v>
      </c>
      <c r="N47" s="213" t="s">
        <v>438</v>
      </c>
      <c r="O47" s="213"/>
      <c r="P47" s="213"/>
      <c r="Q47" s="214" t="s">
        <v>627</v>
      </c>
      <c r="R47" s="221"/>
      <c r="S47" s="221"/>
      <c r="T47" s="221"/>
      <c r="U47" s="221"/>
      <c r="V47" s="221"/>
      <c r="W47" s="221"/>
      <c r="X47" s="221"/>
      <c r="Y47" s="221"/>
      <c r="Z47" s="221"/>
      <c r="AA47" s="221"/>
      <c r="AB47" s="221"/>
      <c r="AC47" s="221"/>
      <c r="AD47" s="222"/>
    </row>
    <row r="48" spans="2:30" s="64" customFormat="1" ht="38.25" customHeight="1">
      <c r="B48" s="593"/>
      <c r="C48" s="594"/>
      <c r="D48" s="587"/>
      <c r="E48" s="588"/>
      <c r="F48" s="572" t="s">
        <v>511</v>
      </c>
      <c r="G48" s="487"/>
      <c r="H48" s="487"/>
      <c r="I48" s="487"/>
      <c r="J48" s="557">
        <v>3</v>
      </c>
      <c r="K48" s="557"/>
      <c r="L48" s="294"/>
      <c r="M48" s="67" t="s">
        <v>22</v>
      </c>
      <c r="N48" s="213" t="s">
        <v>438</v>
      </c>
      <c r="O48" s="213"/>
      <c r="P48" s="213"/>
      <c r="Q48" s="214" t="s">
        <v>606</v>
      </c>
      <c r="R48" s="221"/>
      <c r="S48" s="221"/>
      <c r="T48" s="221"/>
      <c r="U48" s="221"/>
      <c r="V48" s="221"/>
      <c r="W48" s="221"/>
      <c r="X48" s="221"/>
      <c r="Y48" s="221"/>
      <c r="Z48" s="221"/>
      <c r="AA48" s="221"/>
      <c r="AB48" s="221"/>
      <c r="AC48" s="221"/>
      <c r="AD48" s="222"/>
    </row>
    <row r="49" spans="2:36" s="64" customFormat="1" ht="30" customHeight="1">
      <c r="B49" s="593"/>
      <c r="C49" s="594"/>
      <c r="D49" s="587"/>
      <c r="E49" s="588"/>
      <c r="F49" s="251" t="s">
        <v>23</v>
      </c>
      <c r="G49" s="252"/>
      <c r="H49" s="252"/>
      <c r="I49" s="253"/>
      <c r="J49" s="213" t="s">
        <v>24</v>
      </c>
      <c r="K49" s="213"/>
      <c r="L49" s="213"/>
      <c r="M49" s="213"/>
      <c r="N49" s="213"/>
      <c r="O49" s="213" t="s">
        <v>25</v>
      </c>
      <c r="P49" s="213"/>
      <c r="Q49" s="213"/>
      <c r="R49" s="213"/>
      <c r="S49" s="213"/>
      <c r="T49" s="213"/>
      <c r="U49" s="213"/>
      <c r="V49" s="213"/>
      <c r="W49" s="213"/>
      <c r="X49" s="213"/>
      <c r="Y49" s="251" t="s">
        <v>26</v>
      </c>
      <c r="Z49" s="252"/>
      <c r="AA49" s="252"/>
      <c r="AB49" s="252"/>
      <c r="AC49" s="252"/>
      <c r="AD49" s="253"/>
    </row>
    <row r="50" spans="2:36" s="64" customFormat="1" ht="30" customHeight="1">
      <c r="B50" s="593"/>
      <c r="C50" s="594"/>
      <c r="D50" s="587"/>
      <c r="E50" s="588"/>
      <c r="F50" s="254"/>
      <c r="G50" s="255"/>
      <c r="H50" s="255"/>
      <c r="I50" s="256"/>
      <c r="J50" s="213"/>
      <c r="K50" s="213"/>
      <c r="L50" s="213"/>
      <c r="M50" s="213"/>
      <c r="N50" s="213"/>
      <c r="O50" s="213" t="s">
        <v>542</v>
      </c>
      <c r="P50" s="213"/>
      <c r="Q50" s="213"/>
      <c r="R50" s="213"/>
      <c r="S50" s="210"/>
      <c r="T50" s="522" t="s">
        <v>541</v>
      </c>
      <c r="U50" s="213"/>
      <c r="V50" s="213"/>
      <c r="W50" s="213"/>
      <c r="X50" s="213"/>
      <c r="Y50" s="254"/>
      <c r="Z50" s="255"/>
      <c r="AA50" s="255"/>
      <c r="AB50" s="255"/>
      <c r="AC50" s="255"/>
      <c r="AD50" s="256"/>
    </row>
    <row r="51" spans="2:36" s="64" customFormat="1" ht="30" customHeight="1">
      <c r="B51" s="593"/>
      <c r="C51" s="594"/>
      <c r="D51" s="587"/>
      <c r="E51" s="588"/>
      <c r="F51" s="210" t="s">
        <v>27</v>
      </c>
      <c r="G51" s="211"/>
      <c r="H51" s="211"/>
      <c r="I51" s="211"/>
      <c r="J51" s="261" t="s">
        <v>607</v>
      </c>
      <c r="K51" s="261"/>
      <c r="L51" s="261"/>
      <c r="M51" s="261"/>
      <c r="N51" s="261"/>
      <c r="O51" s="261" t="s">
        <v>609</v>
      </c>
      <c r="P51" s="261"/>
      <c r="Q51" s="261"/>
      <c r="R51" s="261"/>
      <c r="S51" s="346"/>
      <c r="T51" s="260" t="s">
        <v>610</v>
      </c>
      <c r="U51" s="261"/>
      <c r="V51" s="261"/>
      <c r="W51" s="261"/>
      <c r="X51" s="261"/>
      <c r="Y51" s="213" t="s">
        <v>611</v>
      </c>
      <c r="Z51" s="213"/>
      <c r="AA51" s="213"/>
      <c r="AB51" s="213"/>
      <c r="AC51" s="213"/>
      <c r="AD51" s="213"/>
    </row>
    <row r="52" spans="2:36" s="64" customFormat="1" ht="30" customHeight="1">
      <c r="B52" s="593"/>
      <c r="C52" s="594"/>
      <c r="D52" s="587"/>
      <c r="E52" s="588"/>
      <c r="F52" s="210" t="s">
        <v>29</v>
      </c>
      <c r="G52" s="211"/>
      <c r="H52" s="211"/>
      <c r="I52" s="211"/>
      <c r="J52" s="261" t="s">
        <v>608</v>
      </c>
      <c r="K52" s="261"/>
      <c r="L52" s="261"/>
      <c r="M52" s="261"/>
      <c r="N52" s="261"/>
      <c r="O52" s="570" t="s">
        <v>608</v>
      </c>
      <c r="P52" s="570"/>
      <c r="Q52" s="570"/>
      <c r="R52" s="570"/>
      <c r="S52" s="571"/>
      <c r="T52" s="260" t="s">
        <v>610</v>
      </c>
      <c r="U52" s="261"/>
      <c r="V52" s="261"/>
      <c r="W52" s="261"/>
      <c r="X52" s="261"/>
      <c r="Y52" s="213" t="s">
        <v>28</v>
      </c>
      <c r="Z52" s="213"/>
      <c r="AA52" s="213"/>
      <c r="AB52" s="213"/>
      <c r="AC52" s="213"/>
      <c r="AD52" s="213"/>
    </row>
    <row r="53" spans="2:36" s="64" customFormat="1" ht="30" customHeight="1">
      <c r="B53" s="595"/>
      <c r="C53" s="596"/>
      <c r="D53" s="576"/>
      <c r="E53" s="577"/>
      <c r="F53" s="210" t="s">
        <v>30</v>
      </c>
      <c r="G53" s="211"/>
      <c r="H53" s="211"/>
      <c r="I53" s="211"/>
      <c r="J53" s="213" t="s">
        <v>28</v>
      </c>
      <c r="K53" s="213"/>
      <c r="L53" s="213"/>
      <c r="M53" s="213"/>
      <c r="N53" s="213"/>
      <c r="O53" s="210" t="s">
        <v>28</v>
      </c>
      <c r="P53" s="211"/>
      <c r="Q53" s="211"/>
      <c r="R53" s="211"/>
      <c r="S53" s="211"/>
      <c r="T53" s="585"/>
      <c r="U53" s="211"/>
      <c r="V53" s="211"/>
      <c r="W53" s="211"/>
      <c r="X53" s="212"/>
      <c r="Y53" s="213" t="s">
        <v>28</v>
      </c>
      <c r="Z53" s="213"/>
      <c r="AA53" s="213"/>
      <c r="AB53" s="213"/>
      <c r="AC53" s="213"/>
      <c r="AD53" s="213"/>
      <c r="AJ53" s="64">
        <f>SUM(まえばしこども園!D32:D33)</f>
        <v>0</v>
      </c>
    </row>
    <row r="54" spans="2:36" s="64" customFormat="1" ht="24.95" customHeight="1">
      <c r="B54" s="512" t="s">
        <v>31</v>
      </c>
      <c r="C54" s="513"/>
      <c r="D54" s="213" t="s">
        <v>32</v>
      </c>
      <c r="E54" s="213"/>
      <c r="F54" s="213"/>
      <c r="G54" s="213"/>
      <c r="H54" s="213"/>
      <c r="I54" s="213"/>
      <c r="J54" s="213"/>
      <c r="K54" s="213"/>
      <c r="L54" s="213"/>
      <c r="M54" s="213"/>
      <c r="N54" s="213"/>
      <c r="O54" s="213"/>
      <c r="P54" s="213"/>
      <c r="Q54" s="213"/>
      <c r="R54" s="213"/>
      <c r="S54" s="213"/>
      <c r="T54" s="213"/>
      <c r="U54" s="213"/>
      <c r="V54" s="213"/>
      <c r="W54" s="213"/>
      <c r="X54" s="261" t="s">
        <v>146</v>
      </c>
      <c r="Y54" s="261"/>
      <c r="Z54" s="261"/>
      <c r="AA54" s="261"/>
      <c r="AB54" s="261"/>
      <c r="AC54" s="261"/>
      <c r="AD54" s="261"/>
    </row>
    <row r="55" spans="2:36" s="64" customFormat="1" ht="24.95" customHeight="1">
      <c r="B55" s="514"/>
      <c r="C55" s="515"/>
      <c r="D55" s="213"/>
      <c r="E55" s="213"/>
      <c r="F55" s="213"/>
      <c r="G55" s="213"/>
      <c r="H55" s="213"/>
      <c r="I55" s="213"/>
      <c r="J55" s="213"/>
      <c r="K55" s="213"/>
      <c r="L55" s="213"/>
      <c r="M55" s="213"/>
      <c r="N55" s="213"/>
      <c r="O55" s="213"/>
      <c r="P55" s="213"/>
      <c r="Q55" s="213"/>
      <c r="R55" s="213"/>
      <c r="S55" s="213"/>
      <c r="T55" s="213"/>
      <c r="U55" s="213"/>
      <c r="V55" s="213"/>
      <c r="W55" s="213"/>
      <c r="X55" s="261"/>
      <c r="Y55" s="261"/>
      <c r="Z55" s="261"/>
      <c r="AA55" s="261"/>
      <c r="AB55" s="261"/>
      <c r="AC55" s="261"/>
      <c r="AD55" s="261"/>
    </row>
    <row r="56" spans="2:36" s="64" customFormat="1" ht="24.95" customHeight="1">
      <c r="B56" s="514"/>
      <c r="C56" s="515"/>
      <c r="D56" s="285" t="s">
        <v>152</v>
      </c>
      <c r="E56" s="496"/>
      <c r="F56" s="496"/>
      <c r="G56" s="496"/>
      <c r="H56" s="496"/>
      <c r="I56" s="496"/>
      <c r="J56" s="496"/>
      <c r="K56" s="496"/>
      <c r="L56" s="496"/>
      <c r="M56" s="496"/>
      <c r="N56" s="496"/>
      <c r="O56" s="496"/>
      <c r="P56" s="496"/>
      <c r="Q56" s="496"/>
      <c r="R56" s="496"/>
      <c r="S56" s="496"/>
      <c r="T56" s="496"/>
      <c r="U56" s="496"/>
      <c r="V56" s="496"/>
      <c r="W56" s="497"/>
      <c r="X56" s="501" t="s">
        <v>147</v>
      </c>
      <c r="Y56" s="501"/>
      <c r="Z56" s="501"/>
      <c r="AA56" s="501"/>
      <c r="AB56" s="501"/>
      <c r="AC56" s="501"/>
      <c r="AD56" s="501"/>
    </row>
    <row r="57" spans="2:36" s="64" customFormat="1" ht="24.95" customHeight="1">
      <c r="B57" s="514"/>
      <c r="C57" s="515"/>
      <c r="D57" s="498"/>
      <c r="E57" s="499"/>
      <c r="F57" s="499"/>
      <c r="G57" s="499"/>
      <c r="H57" s="499"/>
      <c r="I57" s="499"/>
      <c r="J57" s="499"/>
      <c r="K57" s="499"/>
      <c r="L57" s="499"/>
      <c r="M57" s="499"/>
      <c r="N57" s="499"/>
      <c r="O57" s="499"/>
      <c r="P57" s="499"/>
      <c r="Q57" s="499"/>
      <c r="R57" s="499"/>
      <c r="S57" s="499"/>
      <c r="T57" s="499"/>
      <c r="U57" s="499"/>
      <c r="V57" s="499"/>
      <c r="W57" s="500"/>
      <c r="X57" s="501"/>
      <c r="Y57" s="501"/>
      <c r="Z57" s="501"/>
      <c r="AA57" s="501"/>
      <c r="AB57" s="501"/>
      <c r="AC57" s="501"/>
      <c r="AD57" s="501"/>
    </row>
    <row r="58" spans="2:36" s="64" customFormat="1" ht="24.95" customHeight="1">
      <c r="B58" s="514"/>
      <c r="C58" s="515"/>
      <c r="D58" s="285" t="s">
        <v>562</v>
      </c>
      <c r="E58" s="496"/>
      <c r="F58" s="496"/>
      <c r="G58" s="496"/>
      <c r="H58" s="496"/>
      <c r="I58" s="496"/>
      <c r="J58" s="496"/>
      <c r="K58" s="496"/>
      <c r="L58" s="496"/>
      <c r="M58" s="496"/>
      <c r="N58" s="496"/>
      <c r="O58" s="496"/>
      <c r="P58" s="496"/>
      <c r="Q58" s="496"/>
      <c r="R58" s="496"/>
      <c r="S58" s="496"/>
      <c r="T58" s="496"/>
      <c r="U58" s="496"/>
      <c r="V58" s="496"/>
      <c r="W58" s="497"/>
      <c r="X58" s="230" t="s">
        <v>563</v>
      </c>
      <c r="Y58" s="230"/>
      <c r="Z58" s="230"/>
      <c r="AA58" s="230"/>
      <c r="AB58" s="230"/>
      <c r="AC58" s="230"/>
      <c r="AD58" s="230"/>
    </row>
    <row r="59" spans="2:36" s="64" customFormat="1" ht="24.95" customHeight="1">
      <c r="B59" s="514"/>
      <c r="C59" s="515"/>
      <c r="D59" s="498"/>
      <c r="E59" s="499"/>
      <c r="F59" s="499"/>
      <c r="G59" s="499"/>
      <c r="H59" s="499"/>
      <c r="I59" s="499"/>
      <c r="J59" s="499"/>
      <c r="K59" s="499"/>
      <c r="L59" s="499"/>
      <c r="M59" s="499"/>
      <c r="N59" s="499"/>
      <c r="O59" s="499"/>
      <c r="P59" s="499"/>
      <c r="Q59" s="499"/>
      <c r="R59" s="499"/>
      <c r="S59" s="499"/>
      <c r="T59" s="499"/>
      <c r="U59" s="499"/>
      <c r="V59" s="499"/>
      <c r="W59" s="500"/>
      <c r="X59" s="230"/>
      <c r="Y59" s="230"/>
      <c r="Z59" s="230"/>
      <c r="AA59" s="230"/>
      <c r="AB59" s="230"/>
      <c r="AC59" s="230"/>
      <c r="AD59" s="230"/>
    </row>
    <row r="60" spans="2:36" s="64" customFormat="1" ht="24.95" customHeight="1">
      <c r="B60" s="514"/>
      <c r="C60" s="515"/>
      <c r="D60" s="285" t="s">
        <v>564</v>
      </c>
      <c r="E60" s="496"/>
      <c r="F60" s="496"/>
      <c r="G60" s="496"/>
      <c r="H60" s="496"/>
      <c r="I60" s="496"/>
      <c r="J60" s="496"/>
      <c r="K60" s="496"/>
      <c r="L60" s="496"/>
      <c r="M60" s="496"/>
      <c r="N60" s="496"/>
      <c r="O60" s="496"/>
      <c r="P60" s="496"/>
      <c r="Q60" s="496"/>
      <c r="R60" s="496"/>
      <c r="S60" s="496"/>
      <c r="T60" s="496"/>
      <c r="U60" s="496"/>
      <c r="V60" s="496"/>
      <c r="W60" s="497"/>
      <c r="X60" s="241" t="s">
        <v>565</v>
      </c>
      <c r="Y60" s="241"/>
      <c r="Z60" s="241"/>
      <c r="AA60" s="241"/>
      <c r="AB60" s="241"/>
      <c r="AC60" s="241"/>
      <c r="AD60" s="241"/>
    </row>
    <row r="61" spans="2:36" s="64" customFormat="1" ht="24.95" customHeight="1">
      <c r="B61" s="514"/>
      <c r="C61" s="515"/>
      <c r="D61" s="498"/>
      <c r="E61" s="499"/>
      <c r="F61" s="499"/>
      <c r="G61" s="499"/>
      <c r="H61" s="499"/>
      <c r="I61" s="499"/>
      <c r="J61" s="499"/>
      <c r="K61" s="499"/>
      <c r="L61" s="499"/>
      <c r="M61" s="499"/>
      <c r="N61" s="499"/>
      <c r="O61" s="499"/>
      <c r="P61" s="499"/>
      <c r="Q61" s="499"/>
      <c r="R61" s="499"/>
      <c r="S61" s="499"/>
      <c r="T61" s="499"/>
      <c r="U61" s="499"/>
      <c r="V61" s="499"/>
      <c r="W61" s="500"/>
      <c r="X61" s="241"/>
      <c r="Y61" s="241"/>
      <c r="Z61" s="241"/>
      <c r="AA61" s="241"/>
      <c r="AB61" s="241"/>
      <c r="AC61" s="241"/>
      <c r="AD61" s="241"/>
    </row>
    <row r="62" spans="2:36" s="64" customFormat="1" ht="24.95" customHeight="1">
      <c r="B62" s="514"/>
      <c r="C62" s="515"/>
      <c r="D62" s="285" t="s">
        <v>566</v>
      </c>
      <c r="E62" s="496"/>
      <c r="F62" s="496"/>
      <c r="G62" s="496"/>
      <c r="H62" s="496"/>
      <c r="I62" s="496"/>
      <c r="J62" s="496"/>
      <c r="K62" s="496"/>
      <c r="L62" s="496"/>
      <c r="M62" s="496"/>
      <c r="N62" s="496"/>
      <c r="O62" s="496"/>
      <c r="P62" s="496"/>
      <c r="Q62" s="496"/>
      <c r="R62" s="496"/>
      <c r="S62" s="496"/>
      <c r="T62" s="496"/>
      <c r="U62" s="496"/>
      <c r="V62" s="496"/>
      <c r="W62" s="497"/>
      <c r="X62" s="501" t="s">
        <v>567</v>
      </c>
      <c r="Y62" s="501"/>
      <c r="Z62" s="501"/>
      <c r="AA62" s="501"/>
      <c r="AB62" s="501"/>
      <c r="AC62" s="501"/>
      <c r="AD62" s="501"/>
    </row>
    <row r="63" spans="2:36" s="64" customFormat="1" ht="24.95" customHeight="1">
      <c r="B63" s="514"/>
      <c r="C63" s="515"/>
      <c r="D63" s="498"/>
      <c r="E63" s="499"/>
      <c r="F63" s="499"/>
      <c r="G63" s="499"/>
      <c r="H63" s="499"/>
      <c r="I63" s="499"/>
      <c r="J63" s="499"/>
      <c r="K63" s="499"/>
      <c r="L63" s="499"/>
      <c r="M63" s="499"/>
      <c r="N63" s="499"/>
      <c r="O63" s="499"/>
      <c r="P63" s="499"/>
      <c r="Q63" s="499"/>
      <c r="R63" s="499"/>
      <c r="S63" s="499"/>
      <c r="T63" s="499"/>
      <c r="U63" s="499"/>
      <c r="V63" s="499"/>
      <c r="W63" s="500"/>
      <c r="X63" s="501"/>
      <c r="Y63" s="501"/>
      <c r="Z63" s="501"/>
      <c r="AA63" s="501"/>
      <c r="AB63" s="501"/>
      <c r="AC63" s="501"/>
      <c r="AD63" s="501"/>
    </row>
    <row r="64" spans="2:36" s="64" customFormat="1" ht="24.95" customHeight="1">
      <c r="B64" s="514"/>
      <c r="C64" s="515"/>
      <c r="D64" s="285" t="s">
        <v>568</v>
      </c>
      <c r="E64" s="496"/>
      <c r="F64" s="496"/>
      <c r="G64" s="496"/>
      <c r="H64" s="496"/>
      <c r="I64" s="496"/>
      <c r="J64" s="496"/>
      <c r="K64" s="496"/>
      <c r="L64" s="496"/>
      <c r="M64" s="496"/>
      <c r="N64" s="496"/>
      <c r="O64" s="496"/>
      <c r="P64" s="496"/>
      <c r="Q64" s="496"/>
      <c r="R64" s="496"/>
      <c r="S64" s="496"/>
      <c r="T64" s="496"/>
      <c r="U64" s="496"/>
      <c r="V64" s="496"/>
      <c r="W64" s="497"/>
      <c r="X64" s="501" t="s">
        <v>569</v>
      </c>
      <c r="Y64" s="501"/>
      <c r="Z64" s="501"/>
      <c r="AA64" s="501"/>
      <c r="AB64" s="501"/>
      <c r="AC64" s="501"/>
      <c r="AD64" s="501"/>
    </row>
    <row r="65" spans="2:30" s="64" customFormat="1" ht="24.95" customHeight="1">
      <c r="B65" s="514"/>
      <c r="C65" s="515"/>
      <c r="D65" s="498"/>
      <c r="E65" s="499"/>
      <c r="F65" s="499"/>
      <c r="G65" s="499"/>
      <c r="H65" s="499"/>
      <c r="I65" s="499"/>
      <c r="J65" s="499"/>
      <c r="K65" s="499"/>
      <c r="L65" s="499"/>
      <c r="M65" s="499"/>
      <c r="N65" s="499"/>
      <c r="O65" s="499"/>
      <c r="P65" s="499"/>
      <c r="Q65" s="499"/>
      <c r="R65" s="499"/>
      <c r="S65" s="499"/>
      <c r="T65" s="499"/>
      <c r="U65" s="499"/>
      <c r="V65" s="499"/>
      <c r="W65" s="500"/>
      <c r="X65" s="501"/>
      <c r="Y65" s="501"/>
      <c r="Z65" s="501"/>
      <c r="AA65" s="501"/>
      <c r="AB65" s="501"/>
      <c r="AC65" s="501"/>
      <c r="AD65" s="501"/>
    </row>
    <row r="66" spans="2:30" s="64" customFormat="1" ht="24.95" customHeight="1">
      <c r="B66" s="514"/>
      <c r="C66" s="515"/>
      <c r="D66" s="385" t="s">
        <v>153</v>
      </c>
      <c r="E66" s="387"/>
      <c r="F66" s="387"/>
      <c r="G66" s="387"/>
      <c r="H66" s="387"/>
      <c r="I66" s="387"/>
      <c r="J66" s="387"/>
      <c r="K66" s="387"/>
      <c r="L66" s="387"/>
      <c r="M66" s="387"/>
      <c r="N66" s="388"/>
      <c r="O66" s="347"/>
      <c r="P66" s="347"/>
      <c r="Q66" s="347"/>
      <c r="R66" s="347"/>
      <c r="S66" s="347"/>
      <c r="T66" s="347"/>
      <c r="U66" s="347"/>
      <c r="V66" s="347"/>
      <c r="W66" s="347"/>
      <c r="X66" s="347"/>
      <c r="Y66" s="347"/>
      <c r="Z66" s="347"/>
      <c r="AA66" s="347"/>
      <c r="AB66" s="347"/>
      <c r="AC66" s="347"/>
      <c r="AD66" s="348"/>
    </row>
    <row r="67" spans="2:30" s="64" customFormat="1" ht="24.95" customHeight="1">
      <c r="B67" s="514"/>
      <c r="C67" s="515"/>
      <c r="D67" s="573" t="s">
        <v>166</v>
      </c>
      <c r="E67" s="574"/>
      <c r="F67" s="574"/>
      <c r="G67" s="574"/>
      <c r="H67" s="574"/>
      <c r="I67" s="574"/>
      <c r="J67" s="574"/>
      <c r="K67" s="574"/>
      <c r="L67" s="574"/>
      <c r="M67" s="574"/>
      <c r="N67" s="575"/>
      <c r="O67" s="579" t="s">
        <v>800</v>
      </c>
      <c r="P67" s="580"/>
      <c r="Q67" s="580"/>
      <c r="R67" s="580"/>
      <c r="S67" s="580"/>
      <c r="T67" s="580"/>
      <c r="U67" s="580"/>
      <c r="V67" s="580"/>
      <c r="W67" s="580"/>
      <c r="X67" s="580"/>
      <c r="Y67" s="580"/>
      <c r="Z67" s="580"/>
      <c r="AA67" s="580"/>
      <c r="AB67" s="580"/>
      <c r="AC67" s="580"/>
      <c r="AD67" s="581"/>
    </row>
    <row r="68" spans="2:30" s="64" customFormat="1" ht="24.95" customHeight="1">
      <c r="B68" s="516"/>
      <c r="C68" s="517"/>
      <c r="D68" s="576"/>
      <c r="E68" s="577"/>
      <c r="F68" s="577"/>
      <c r="G68" s="577"/>
      <c r="H68" s="577"/>
      <c r="I68" s="577"/>
      <c r="J68" s="577"/>
      <c r="K68" s="577"/>
      <c r="L68" s="577"/>
      <c r="M68" s="577"/>
      <c r="N68" s="578"/>
      <c r="O68" s="582"/>
      <c r="P68" s="583"/>
      <c r="Q68" s="583"/>
      <c r="R68" s="583"/>
      <c r="S68" s="583"/>
      <c r="T68" s="583"/>
      <c r="U68" s="583"/>
      <c r="V68" s="583"/>
      <c r="W68" s="583"/>
      <c r="X68" s="583"/>
      <c r="Y68" s="583"/>
      <c r="Z68" s="583"/>
      <c r="AA68" s="583"/>
      <c r="AB68" s="583"/>
      <c r="AC68" s="583"/>
      <c r="AD68" s="584"/>
    </row>
    <row r="69" spans="2:30" s="64" customFormat="1" ht="24.95" customHeight="1">
      <c r="B69" s="512" t="s">
        <v>33</v>
      </c>
      <c r="C69" s="513"/>
      <c r="D69" s="518"/>
      <c r="E69" s="519"/>
      <c r="F69" s="519"/>
      <c r="G69" s="519"/>
      <c r="H69" s="213" t="s">
        <v>34</v>
      </c>
      <c r="I69" s="213"/>
      <c r="J69" s="213"/>
      <c r="K69" s="213"/>
      <c r="L69" s="213"/>
      <c r="M69" s="213"/>
      <c r="N69" s="213"/>
      <c r="O69" s="213"/>
      <c r="P69" s="213"/>
      <c r="Q69" s="213"/>
      <c r="R69" s="213"/>
      <c r="S69" s="213" t="s">
        <v>35</v>
      </c>
      <c r="T69" s="213"/>
      <c r="U69" s="213"/>
      <c r="V69" s="213"/>
      <c r="W69" s="213"/>
      <c r="X69" s="213"/>
      <c r="Y69" s="629" t="s">
        <v>512</v>
      </c>
      <c r="Z69" s="269"/>
      <c r="AA69" s="269"/>
      <c r="AB69" s="269"/>
      <c r="AC69" s="269"/>
      <c r="AD69" s="269"/>
    </row>
    <row r="70" spans="2:30" s="64" customFormat="1" ht="24.95" customHeight="1">
      <c r="B70" s="514"/>
      <c r="C70" s="515"/>
      <c r="D70" s="573" t="s">
        <v>482</v>
      </c>
      <c r="E70" s="574"/>
      <c r="F70" s="574"/>
      <c r="G70" s="575"/>
      <c r="H70" s="241" t="s">
        <v>648</v>
      </c>
      <c r="I70" s="241"/>
      <c r="J70" s="241"/>
      <c r="K70" s="241"/>
      <c r="L70" s="241"/>
      <c r="M70" s="241"/>
      <c r="N70" s="241"/>
      <c r="O70" s="241"/>
      <c r="P70" s="241"/>
      <c r="Q70" s="241"/>
      <c r="R70" s="241"/>
      <c r="S70" s="520" t="s">
        <v>593</v>
      </c>
      <c r="T70" s="520"/>
      <c r="U70" s="108"/>
      <c r="V70" s="213" t="s">
        <v>594</v>
      </c>
      <c r="W70" s="213"/>
      <c r="X70" s="106" t="s">
        <v>649</v>
      </c>
      <c r="Y70" s="608" t="s">
        <v>650</v>
      </c>
      <c r="Z70" s="597"/>
      <c r="AA70" s="597"/>
      <c r="AB70" s="597"/>
      <c r="AC70" s="597"/>
      <c r="AD70" s="597"/>
    </row>
    <row r="71" spans="2:30" s="64" customFormat="1" ht="24.95" customHeight="1">
      <c r="B71" s="514"/>
      <c r="C71" s="515"/>
      <c r="D71" s="576"/>
      <c r="E71" s="577"/>
      <c r="F71" s="577"/>
      <c r="G71" s="578"/>
      <c r="H71" s="241"/>
      <c r="I71" s="241"/>
      <c r="J71" s="241"/>
      <c r="K71" s="241"/>
      <c r="L71" s="241"/>
      <c r="M71" s="241"/>
      <c r="N71" s="241"/>
      <c r="O71" s="241"/>
      <c r="P71" s="241"/>
      <c r="Q71" s="241"/>
      <c r="R71" s="241"/>
      <c r="S71" s="520" t="s">
        <v>593</v>
      </c>
      <c r="T71" s="520"/>
      <c r="U71" s="108"/>
      <c r="V71" s="213" t="s">
        <v>594</v>
      </c>
      <c r="W71" s="213"/>
      <c r="X71" s="106"/>
      <c r="Y71" s="597"/>
      <c r="Z71" s="597"/>
      <c r="AA71" s="597"/>
      <c r="AB71" s="597"/>
      <c r="AC71" s="597"/>
      <c r="AD71" s="597"/>
    </row>
    <row r="72" spans="2:30" s="64" customFormat="1" ht="24.95" customHeight="1">
      <c r="B72" s="514"/>
      <c r="C72" s="515"/>
      <c r="D72" s="573" t="s">
        <v>148</v>
      </c>
      <c r="E72" s="574"/>
      <c r="F72" s="574"/>
      <c r="G72" s="574"/>
      <c r="H72" s="241" t="s">
        <v>612</v>
      </c>
      <c r="I72" s="241"/>
      <c r="J72" s="241"/>
      <c r="K72" s="241"/>
      <c r="L72" s="241"/>
      <c r="M72" s="241"/>
      <c r="N72" s="241"/>
      <c r="O72" s="241"/>
      <c r="P72" s="241"/>
      <c r="Q72" s="241"/>
      <c r="R72" s="241"/>
      <c r="S72" s="520" t="s">
        <v>593</v>
      </c>
      <c r="T72" s="520"/>
      <c r="U72" s="108"/>
      <c r="V72" s="213" t="s">
        <v>594</v>
      </c>
      <c r="W72" s="213"/>
      <c r="X72" s="144" t="s">
        <v>613</v>
      </c>
      <c r="Y72" s="630" t="s">
        <v>787</v>
      </c>
      <c r="Z72" s="630"/>
      <c r="AA72" s="630"/>
      <c r="AB72" s="630"/>
      <c r="AC72" s="630"/>
      <c r="AD72" s="630"/>
    </row>
    <row r="73" spans="2:30" s="64" customFormat="1" ht="24.95" customHeight="1">
      <c r="B73" s="514"/>
      <c r="C73" s="515"/>
      <c r="D73" s="587"/>
      <c r="E73" s="588"/>
      <c r="F73" s="588"/>
      <c r="G73" s="588"/>
      <c r="H73" s="241" t="s">
        <v>614</v>
      </c>
      <c r="I73" s="241"/>
      <c r="J73" s="241"/>
      <c r="K73" s="241"/>
      <c r="L73" s="241"/>
      <c r="M73" s="241"/>
      <c r="N73" s="241"/>
      <c r="O73" s="241"/>
      <c r="P73" s="241"/>
      <c r="Q73" s="241"/>
      <c r="R73" s="241"/>
      <c r="S73" s="520" t="s">
        <v>593</v>
      </c>
      <c r="T73" s="520"/>
      <c r="U73" s="108"/>
      <c r="V73" s="213" t="s">
        <v>594</v>
      </c>
      <c r="W73" s="213"/>
      <c r="X73" s="144" t="s">
        <v>613</v>
      </c>
      <c r="Y73" s="630" t="s">
        <v>788</v>
      </c>
      <c r="Z73" s="630"/>
      <c r="AA73" s="630"/>
      <c r="AB73" s="630"/>
      <c r="AC73" s="630"/>
      <c r="AD73" s="630"/>
    </row>
    <row r="74" spans="2:30" s="145" customFormat="1" ht="24.95" customHeight="1">
      <c r="B74" s="514"/>
      <c r="C74" s="515"/>
      <c r="D74" s="587"/>
      <c r="E74" s="588"/>
      <c r="F74" s="588"/>
      <c r="G74" s="588"/>
      <c r="H74" s="214" t="s">
        <v>779</v>
      </c>
      <c r="I74" s="627"/>
      <c r="J74" s="627"/>
      <c r="K74" s="627"/>
      <c r="L74" s="627"/>
      <c r="M74" s="627"/>
      <c r="N74" s="627"/>
      <c r="O74" s="627"/>
      <c r="P74" s="627"/>
      <c r="Q74" s="627"/>
      <c r="R74" s="628"/>
      <c r="S74" s="520" t="s">
        <v>593</v>
      </c>
      <c r="T74" s="520"/>
      <c r="U74" s="146" t="s">
        <v>781</v>
      </c>
      <c r="V74" s="213" t="s">
        <v>594</v>
      </c>
      <c r="W74" s="213"/>
      <c r="X74" s="144"/>
      <c r="Y74" s="257" t="s">
        <v>782</v>
      </c>
      <c r="Z74" s="258"/>
      <c r="AA74" s="258"/>
      <c r="AB74" s="258"/>
      <c r="AC74" s="258"/>
      <c r="AD74" s="259"/>
    </row>
    <row r="75" spans="2:30" s="145" customFormat="1" ht="24.95" customHeight="1">
      <c r="B75" s="514"/>
      <c r="C75" s="515"/>
      <c r="D75" s="587"/>
      <c r="E75" s="588"/>
      <c r="F75" s="588"/>
      <c r="G75" s="588"/>
      <c r="H75" s="214" t="s">
        <v>780</v>
      </c>
      <c r="I75" s="627"/>
      <c r="J75" s="627"/>
      <c r="K75" s="627"/>
      <c r="L75" s="627"/>
      <c r="M75" s="627"/>
      <c r="N75" s="627"/>
      <c r="O75" s="627"/>
      <c r="P75" s="627"/>
      <c r="Q75" s="627"/>
      <c r="R75" s="628"/>
      <c r="S75" s="520" t="s">
        <v>593</v>
      </c>
      <c r="T75" s="520"/>
      <c r="U75" s="146"/>
      <c r="V75" s="213" t="s">
        <v>594</v>
      </c>
      <c r="W75" s="213"/>
      <c r="X75" s="144" t="s">
        <v>781</v>
      </c>
      <c r="Y75" s="257" t="s">
        <v>783</v>
      </c>
      <c r="Z75" s="258"/>
      <c r="AA75" s="258"/>
      <c r="AB75" s="258"/>
      <c r="AC75" s="258"/>
      <c r="AD75" s="259"/>
    </row>
    <row r="76" spans="2:30" s="145" customFormat="1" ht="24.95" customHeight="1">
      <c r="B76" s="514"/>
      <c r="C76" s="515"/>
      <c r="D76" s="587"/>
      <c r="E76" s="588"/>
      <c r="F76" s="588"/>
      <c r="G76" s="588"/>
      <c r="H76" s="214" t="s">
        <v>784</v>
      </c>
      <c r="I76" s="627"/>
      <c r="J76" s="627"/>
      <c r="K76" s="627"/>
      <c r="L76" s="627"/>
      <c r="M76" s="627"/>
      <c r="N76" s="627"/>
      <c r="O76" s="627"/>
      <c r="P76" s="627"/>
      <c r="Q76" s="627"/>
      <c r="R76" s="628"/>
      <c r="S76" s="520" t="s">
        <v>593</v>
      </c>
      <c r="T76" s="520"/>
      <c r="U76" s="146"/>
      <c r="V76" s="213" t="s">
        <v>594</v>
      </c>
      <c r="W76" s="213"/>
      <c r="X76" s="144"/>
      <c r="Y76" s="257" t="s">
        <v>785</v>
      </c>
      <c r="Z76" s="258"/>
      <c r="AA76" s="258"/>
      <c r="AB76" s="258"/>
      <c r="AC76" s="258"/>
      <c r="AD76" s="259"/>
    </row>
    <row r="77" spans="2:30" s="132" customFormat="1" ht="24.95" customHeight="1">
      <c r="B77" s="514"/>
      <c r="C77" s="515"/>
      <c r="D77" s="587"/>
      <c r="E77" s="588"/>
      <c r="F77" s="588"/>
      <c r="G77" s="588"/>
      <c r="H77" s="292" t="s">
        <v>786</v>
      </c>
      <c r="I77" s="428"/>
      <c r="J77" s="428"/>
      <c r="K77" s="428"/>
      <c r="L77" s="428"/>
      <c r="M77" s="428"/>
      <c r="N77" s="428"/>
      <c r="O77" s="428"/>
      <c r="P77" s="428"/>
      <c r="Q77" s="428"/>
      <c r="R77" s="429"/>
      <c r="S77" s="520" t="s">
        <v>593</v>
      </c>
      <c r="T77" s="520"/>
      <c r="U77" s="146"/>
      <c r="V77" s="213" t="s">
        <v>594</v>
      </c>
      <c r="W77" s="213"/>
      <c r="X77" s="144" t="s">
        <v>649</v>
      </c>
      <c r="Y77" s="597" t="s">
        <v>624</v>
      </c>
      <c r="Z77" s="597"/>
      <c r="AA77" s="597"/>
      <c r="AB77" s="597"/>
      <c r="AC77" s="597"/>
      <c r="AD77" s="597"/>
    </row>
    <row r="78" spans="2:30" s="64" customFormat="1" ht="24.95" customHeight="1">
      <c r="B78" s="514"/>
      <c r="C78" s="515"/>
      <c r="D78" s="587"/>
      <c r="E78" s="588"/>
      <c r="F78" s="588"/>
      <c r="G78" s="588"/>
      <c r="H78" s="241" t="s">
        <v>642</v>
      </c>
      <c r="I78" s="241"/>
      <c r="J78" s="241"/>
      <c r="K78" s="241"/>
      <c r="L78" s="241"/>
      <c r="M78" s="241"/>
      <c r="N78" s="241"/>
      <c r="O78" s="241"/>
      <c r="P78" s="241"/>
      <c r="Q78" s="241"/>
      <c r="R78" s="241"/>
      <c r="S78" s="520" t="s">
        <v>593</v>
      </c>
      <c r="T78" s="520"/>
      <c r="U78" s="146"/>
      <c r="V78" s="213" t="s">
        <v>594</v>
      </c>
      <c r="W78" s="213"/>
      <c r="X78" s="144" t="s">
        <v>613</v>
      </c>
      <c r="Y78" s="597" t="s">
        <v>644</v>
      </c>
      <c r="Z78" s="597"/>
      <c r="AA78" s="597"/>
      <c r="AB78" s="597"/>
      <c r="AC78" s="597"/>
      <c r="AD78" s="597"/>
    </row>
    <row r="79" spans="2:30" s="64" customFormat="1" ht="24.95" customHeight="1">
      <c r="B79" s="514"/>
      <c r="C79" s="515"/>
      <c r="D79" s="576"/>
      <c r="E79" s="577"/>
      <c r="F79" s="577"/>
      <c r="G79" s="577"/>
      <c r="H79" s="241" t="s">
        <v>789</v>
      </c>
      <c r="I79" s="241"/>
      <c r="J79" s="241"/>
      <c r="K79" s="241"/>
      <c r="L79" s="241"/>
      <c r="M79" s="241"/>
      <c r="N79" s="241"/>
      <c r="O79" s="241"/>
      <c r="P79" s="241"/>
      <c r="Q79" s="241"/>
      <c r="R79" s="241"/>
      <c r="S79" s="520" t="s">
        <v>593</v>
      </c>
      <c r="T79" s="520"/>
      <c r="U79" s="146"/>
      <c r="V79" s="213" t="s">
        <v>594</v>
      </c>
      <c r="W79" s="213"/>
      <c r="X79" s="144" t="s">
        <v>643</v>
      </c>
      <c r="Y79" s="597"/>
      <c r="Z79" s="597"/>
      <c r="AA79" s="597"/>
      <c r="AB79" s="597"/>
      <c r="AC79" s="597"/>
      <c r="AD79" s="597"/>
    </row>
    <row r="80" spans="2:30" s="64" customFormat="1" ht="24.95" customHeight="1">
      <c r="B80" s="516"/>
      <c r="C80" s="517"/>
      <c r="D80" s="210" t="s">
        <v>36</v>
      </c>
      <c r="E80" s="211"/>
      <c r="F80" s="211"/>
      <c r="G80" s="211"/>
      <c r="H80" s="210" t="s">
        <v>628</v>
      </c>
      <c r="I80" s="211"/>
      <c r="J80" s="211"/>
      <c r="K80" s="211"/>
      <c r="L80" s="211"/>
      <c r="M80" s="211"/>
      <c r="N80" s="211"/>
      <c r="O80" s="211"/>
      <c r="P80" s="211"/>
      <c r="Q80" s="211"/>
      <c r="R80" s="211"/>
      <c r="S80" s="211"/>
      <c r="T80" s="211"/>
      <c r="U80" s="211"/>
      <c r="V80" s="211"/>
      <c r="W80" s="211"/>
      <c r="X80" s="211"/>
      <c r="Y80" s="211"/>
      <c r="Z80" s="211"/>
      <c r="AA80" s="211"/>
      <c r="AB80" s="211"/>
      <c r="AC80" s="211"/>
      <c r="AD80" s="212"/>
    </row>
    <row r="81" spans="2:30" s="26" customFormat="1" ht="24.95" customHeight="1">
      <c r="B81" s="525" t="s">
        <v>37</v>
      </c>
      <c r="C81" s="526"/>
      <c r="D81" s="531" t="s">
        <v>38</v>
      </c>
      <c r="E81" s="532" t="s">
        <v>551</v>
      </c>
      <c r="F81" s="533"/>
      <c r="G81" s="533"/>
      <c r="H81" s="533"/>
      <c r="I81" s="533"/>
      <c r="J81" s="533"/>
      <c r="K81" s="533"/>
      <c r="L81" s="533"/>
      <c r="M81" s="533"/>
      <c r="N81" s="533"/>
      <c r="O81" s="533"/>
      <c r="P81" s="533"/>
      <c r="Q81" s="532" t="s">
        <v>552</v>
      </c>
      <c r="R81" s="533"/>
      <c r="S81" s="533"/>
      <c r="T81" s="533"/>
      <c r="U81" s="533"/>
      <c r="V81" s="533"/>
      <c r="W81" s="533"/>
      <c r="X81" s="533"/>
      <c r="Y81" s="533"/>
      <c r="Z81" s="533"/>
      <c r="AA81" s="533"/>
      <c r="AB81" s="533"/>
      <c r="AC81" s="533"/>
      <c r="AD81" s="631"/>
    </row>
    <row r="82" spans="2:30" s="26" customFormat="1" ht="24.95" customHeight="1">
      <c r="B82" s="527"/>
      <c r="C82" s="528"/>
      <c r="D82" s="531"/>
      <c r="E82" s="562" t="s">
        <v>39</v>
      </c>
      <c r="F82" s="563"/>
      <c r="G82" s="563"/>
      <c r="H82" s="563"/>
      <c r="I82" s="563"/>
      <c r="J82" s="563"/>
      <c r="K82" s="563"/>
      <c r="L82" s="563"/>
      <c r="M82" s="563"/>
      <c r="N82" s="563"/>
      <c r="O82" s="563"/>
      <c r="P82" s="563"/>
      <c r="Q82" s="562" t="s">
        <v>40</v>
      </c>
      <c r="R82" s="563"/>
      <c r="S82" s="563"/>
      <c r="T82" s="563"/>
      <c r="U82" s="563"/>
      <c r="V82" s="563"/>
      <c r="W82" s="563"/>
      <c r="X82" s="563"/>
      <c r="Y82" s="563"/>
      <c r="Z82" s="563"/>
      <c r="AA82" s="563"/>
      <c r="AB82" s="563"/>
      <c r="AC82" s="563"/>
      <c r="AD82" s="632"/>
    </row>
    <row r="83" spans="2:30" s="26" customFormat="1" ht="24.95" customHeight="1">
      <c r="B83" s="527"/>
      <c r="C83" s="528"/>
      <c r="D83" s="531"/>
      <c r="E83" s="645" t="s">
        <v>508</v>
      </c>
      <c r="F83" s="646"/>
      <c r="G83" s="646"/>
      <c r="H83" s="646"/>
      <c r="I83" s="646"/>
      <c r="J83" s="646"/>
      <c r="K83" s="646"/>
      <c r="L83" s="646"/>
      <c r="M83" s="646"/>
      <c r="N83" s="646"/>
      <c r="O83" s="646"/>
      <c r="P83" s="646"/>
      <c r="Q83" s="633" t="s">
        <v>507</v>
      </c>
      <c r="R83" s="634"/>
      <c r="S83" s="634"/>
      <c r="T83" s="634"/>
      <c r="U83" s="634"/>
      <c r="V83" s="634"/>
      <c r="W83" s="634"/>
      <c r="X83" s="634"/>
      <c r="Y83" s="634"/>
      <c r="Z83" s="634"/>
      <c r="AA83" s="634"/>
      <c r="AB83" s="634"/>
      <c r="AC83" s="634"/>
      <c r="AD83" s="635"/>
    </row>
    <row r="84" spans="2:30" s="26" customFormat="1" ht="24.95" customHeight="1">
      <c r="B84" s="529"/>
      <c r="C84" s="530"/>
      <c r="D84" s="531"/>
      <c r="E84" s="576" t="s">
        <v>503</v>
      </c>
      <c r="F84" s="577"/>
      <c r="G84" s="577"/>
      <c r="H84" s="577"/>
      <c r="I84" s="577"/>
      <c r="J84" s="577"/>
      <c r="K84" s="577"/>
      <c r="L84" s="577"/>
      <c r="M84" s="577"/>
      <c r="N84" s="577"/>
      <c r="O84" s="577"/>
      <c r="P84" s="577"/>
      <c r="Q84" s="636"/>
      <c r="R84" s="637"/>
      <c r="S84" s="637"/>
      <c r="T84" s="637"/>
      <c r="U84" s="637"/>
      <c r="V84" s="637"/>
      <c r="W84" s="637"/>
      <c r="X84" s="637"/>
      <c r="Y84" s="637"/>
      <c r="Z84" s="637"/>
      <c r="AA84" s="637"/>
      <c r="AB84" s="637"/>
      <c r="AC84" s="637"/>
      <c r="AD84" s="638"/>
    </row>
    <row r="85" spans="2:30" s="64" customFormat="1" ht="24.95" customHeight="1">
      <c r="B85" s="512" t="s">
        <v>41</v>
      </c>
      <c r="C85" s="513"/>
      <c r="D85" s="639" t="s">
        <v>42</v>
      </c>
      <c r="E85" s="210" t="s">
        <v>43</v>
      </c>
      <c r="F85" s="211"/>
      <c r="G85" s="211"/>
      <c r="H85" s="211"/>
      <c r="I85" s="211"/>
      <c r="J85" s="211"/>
      <c r="K85" s="212"/>
      <c r="L85" s="211">
        <v>1</v>
      </c>
      <c r="M85" s="211"/>
      <c r="N85" s="211"/>
      <c r="O85" s="3" t="s">
        <v>170</v>
      </c>
      <c r="P85" s="66"/>
      <c r="Q85" s="74" t="s">
        <v>171</v>
      </c>
      <c r="R85" s="213" t="s">
        <v>44</v>
      </c>
      <c r="S85" s="213"/>
      <c r="T85" s="213"/>
      <c r="U85" s="213"/>
      <c r="V85" s="213"/>
      <c r="W85" s="213"/>
      <c r="X85" s="213"/>
      <c r="Y85" s="211"/>
      <c r="Z85" s="211"/>
      <c r="AA85" s="211"/>
      <c r="AB85" s="3" t="s">
        <v>170</v>
      </c>
      <c r="AC85" s="78"/>
      <c r="AD85" s="74" t="s">
        <v>171</v>
      </c>
    </row>
    <row r="86" spans="2:30" s="64" customFormat="1" ht="24.95" customHeight="1">
      <c r="B86" s="514"/>
      <c r="C86" s="515"/>
      <c r="D86" s="640"/>
      <c r="E86" s="641" t="s">
        <v>45</v>
      </c>
      <c r="F86" s="350" t="s">
        <v>46</v>
      </c>
      <c r="G86" s="350"/>
      <c r="H86" s="350"/>
      <c r="I86" s="350"/>
      <c r="J86" s="350"/>
      <c r="K86" s="350"/>
      <c r="L86" s="211">
        <v>24</v>
      </c>
      <c r="M86" s="211"/>
      <c r="N86" s="211"/>
      <c r="O86" s="3" t="s">
        <v>170</v>
      </c>
      <c r="P86" s="149">
        <v>3</v>
      </c>
      <c r="Q86" s="74" t="s">
        <v>171</v>
      </c>
      <c r="R86" s="213" t="s">
        <v>47</v>
      </c>
      <c r="S86" s="213"/>
      <c r="T86" s="213"/>
      <c r="U86" s="213"/>
      <c r="V86" s="213"/>
      <c r="W86" s="213"/>
      <c r="X86" s="213"/>
      <c r="Y86" s="211">
        <v>1</v>
      </c>
      <c r="Z86" s="211"/>
      <c r="AA86" s="211"/>
      <c r="AB86" s="3" t="s">
        <v>170</v>
      </c>
      <c r="AC86" s="78"/>
      <c r="AD86" s="74" t="s">
        <v>171</v>
      </c>
    </row>
    <row r="87" spans="2:30" s="64" customFormat="1" ht="24.95" customHeight="1">
      <c r="B87" s="514"/>
      <c r="C87" s="515"/>
      <c r="D87" s="640"/>
      <c r="E87" s="642"/>
      <c r="F87" s="350" t="s">
        <v>595</v>
      </c>
      <c r="G87" s="350"/>
      <c r="H87" s="350"/>
      <c r="I87" s="350"/>
      <c r="J87" s="350"/>
      <c r="K87" s="350"/>
      <c r="L87" s="211">
        <v>0</v>
      </c>
      <c r="M87" s="211"/>
      <c r="N87" s="211"/>
      <c r="O87" s="3" t="s">
        <v>170</v>
      </c>
      <c r="P87" s="78"/>
      <c r="Q87" s="74" t="s">
        <v>171</v>
      </c>
      <c r="R87" s="213" t="s">
        <v>48</v>
      </c>
      <c r="S87" s="213"/>
      <c r="T87" s="213"/>
      <c r="U87" s="213"/>
      <c r="V87" s="213"/>
      <c r="W87" s="213"/>
      <c r="X87" s="213"/>
      <c r="Y87" s="211">
        <v>3</v>
      </c>
      <c r="Z87" s="211"/>
      <c r="AA87" s="211"/>
      <c r="AB87" s="3" t="s">
        <v>170</v>
      </c>
      <c r="AC87" s="78"/>
      <c r="AD87" s="74" t="s">
        <v>171</v>
      </c>
    </row>
    <row r="88" spans="2:30" s="64" customFormat="1" ht="24.95" customHeight="1">
      <c r="B88" s="514"/>
      <c r="C88" s="515"/>
      <c r="D88" s="640"/>
      <c r="E88" s="642"/>
      <c r="F88" s="350" t="s">
        <v>49</v>
      </c>
      <c r="G88" s="350"/>
      <c r="H88" s="350"/>
      <c r="I88" s="350"/>
      <c r="J88" s="350"/>
      <c r="K88" s="350"/>
      <c r="L88" s="644">
        <v>2</v>
      </c>
      <c r="M88" s="644"/>
      <c r="N88" s="644"/>
      <c r="O88" s="148" t="s">
        <v>170</v>
      </c>
      <c r="P88" s="149">
        <v>1</v>
      </c>
      <c r="Q88" s="147" t="s">
        <v>171</v>
      </c>
      <c r="R88" s="213" t="s">
        <v>50</v>
      </c>
      <c r="S88" s="213"/>
      <c r="T88" s="213"/>
      <c r="U88" s="213"/>
      <c r="V88" s="213"/>
      <c r="W88" s="213"/>
      <c r="X88" s="213"/>
      <c r="Y88" s="211"/>
      <c r="Z88" s="211"/>
      <c r="AA88" s="211"/>
      <c r="AB88" s="3" t="s">
        <v>170</v>
      </c>
      <c r="AC88" s="78"/>
      <c r="AD88" s="74" t="s">
        <v>171</v>
      </c>
    </row>
    <row r="89" spans="2:30" s="64" customFormat="1" ht="24.95" customHeight="1">
      <c r="B89" s="514"/>
      <c r="C89" s="515"/>
      <c r="D89" s="640"/>
      <c r="E89" s="642"/>
      <c r="F89" s="350" t="s">
        <v>51</v>
      </c>
      <c r="G89" s="350"/>
      <c r="H89" s="350"/>
      <c r="I89" s="350"/>
      <c r="J89" s="350"/>
      <c r="K89" s="350"/>
      <c r="L89" s="211"/>
      <c r="M89" s="211"/>
      <c r="N89" s="211"/>
      <c r="O89" s="3" t="s">
        <v>170</v>
      </c>
      <c r="P89" s="66"/>
      <c r="Q89" s="74" t="s">
        <v>171</v>
      </c>
      <c r="R89" s="213" t="s">
        <v>52</v>
      </c>
      <c r="S89" s="213"/>
      <c r="T89" s="213"/>
      <c r="U89" s="213"/>
      <c r="V89" s="213"/>
      <c r="W89" s="213"/>
      <c r="X89" s="213"/>
      <c r="Y89" s="211">
        <v>2</v>
      </c>
      <c r="Z89" s="211"/>
      <c r="AA89" s="211"/>
      <c r="AB89" s="3" t="s">
        <v>170</v>
      </c>
      <c r="AC89" s="78"/>
      <c r="AD89" s="74" t="s">
        <v>171</v>
      </c>
    </row>
    <row r="90" spans="2:30" s="64" customFormat="1" ht="24.95" customHeight="1">
      <c r="B90" s="514"/>
      <c r="C90" s="515"/>
      <c r="D90" s="640"/>
      <c r="E90" s="642"/>
      <c r="F90" s="511" t="s">
        <v>36</v>
      </c>
      <c r="G90" s="511"/>
      <c r="H90" s="511"/>
      <c r="I90" s="511"/>
      <c r="J90" s="511"/>
      <c r="K90" s="511"/>
      <c r="L90" s="211"/>
      <c r="M90" s="211"/>
      <c r="N90" s="211"/>
      <c r="O90" s="3" t="s">
        <v>170</v>
      </c>
      <c r="P90" s="66"/>
      <c r="Q90" s="74" t="s">
        <v>171</v>
      </c>
      <c r="R90" s="213" t="s">
        <v>53</v>
      </c>
      <c r="S90" s="213"/>
      <c r="T90" s="213"/>
      <c r="U90" s="213"/>
      <c r="V90" s="213"/>
      <c r="W90" s="213"/>
      <c r="X90" s="213"/>
      <c r="Y90" s="555">
        <f>L85+L86+L87+L88+L89+L90+Y85+Y86+Y87+Y88+Y89</f>
        <v>33</v>
      </c>
      <c r="Z90" s="555"/>
      <c r="AA90" s="555"/>
      <c r="AB90" s="3" t="s">
        <v>170</v>
      </c>
      <c r="AC90" s="80">
        <f>P85+P86+P87+P88+P89+P90+AC85+AC86+AC87+AC88+AC89</f>
        <v>4</v>
      </c>
      <c r="AD90" s="74" t="s">
        <v>171</v>
      </c>
    </row>
    <row r="91" spans="2:30" s="64" customFormat="1" ht="24.95" customHeight="1">
      <c r="B91" s="516"/>
      <c r="C91" s="517"/>
      <c r="D91" s="640"/>
      <c r="E91" s="643"/>
      <c r="F91" s="210" t="s">
        <v>54</v>
      </c>
      <c r="G91" s="211"/>
      <c r="H91" s="211"/>
      <c r="I91" s="211"/>
      <c r="J91" s="211"/>
      <c r="K91" s="211"/>
      <c r="L91" s="211"/>
      <c r="M91" s="211"/>
      <c r="N91" s="211"/>
      <c r="O91" s="211"/>
      <c r="P91" s="211"/>
      <c r="Q91" s="211"/>
      <c r="R91" s="211"/>
      <c r="S91" s="211"/>
      <c r="T91" s="211"/>
      <c r="U91" s="211"/>
      <c r="V91" s="211"/>
      <c r="W91" s="211"/>
      <c r="X91" s="212"/>
      <c r="Y91" s="644"/>
      <c r="Z91" s="644"/>
      <c r="AA91" s="644"/>
      <c r="AB91" s="3" t="s">
        <v>170</v>
      </c>
      <c r="AC91" s="149">
        <v>3</v>
      </c>
      <c r="AD91" s="74" t="s">
        <v>171</v>
      </c>
    </row>
    <row r="92" spans="2:30" s="64" customFormat="1" ht="24.95" customHeight="1">
      <c r="B92" s="534" t="s">
        <v>506</v>
      </c>
      <c r="C92" s="535"/>
      <c r="D92" s="540" t="s">
        <v>151</v>
      </c>
      <c r="E92" s="541"/>
      <c r="F92" s="386" t="s">
        <v>55</v>
      </c>
      <c r="G92" s="386"/>
      <c r="H92" s="386"/>
      <c r="I92" s="386"/>
      <c r="J92" s="546">
        <v>2723.11</v>
      </c>
      <c r="K92" s="521"/>
      <c r="L92" s="521"/>
      <c r="M92" s="521"/>
      <c r="N92" s="521"/>
      <c r="O92" s="521"/>
      <c r="P92" s="117" t="s">
        <v>161</v>
      </c>
      <c r="Q92" s="468" t="s">
        <v>56</v>
      </c>
      <c r="R92" s="468"/>
      <c r="S92" s="468"/>
      <c r="T92" s="468"/>
      <c r="U92" s="468"/>
      <c r="V92" s="468"/>
      <c r="W92" s="468"/>
      <c r="X92" s="647">
        <v>1318.92</v>
      </c>
      <c r="Y92" s="648"/>
      <c r="Z92" s="648"/>
      <c r="AA92" s="648"/>
      <c r="AB92" s="648"/>
      <c r="AC92" s="648"/>
      <c r="AD92" s="119" t="s">
        <v>161</v>
      </c>
    </row>
    <row r="93" spans="2:30" s="21" customFormat="1" ht="24.95" customHeight="1">
      <c r="B93" s="536"/>
      <c r="C93" s="537"/>
      <c r="D93" s="542"/>
      <c r="E93" s="543"/>
      <c r="F93" s="230" t="s">
        <v>57</v>
      </c>
      <c r="G93" s="230"/>
      <c r="H93" s="230"/>
      <c r="I93" s="230"/>
      <c r="J93" s="211" t="s">
        <v>58</v>
      </c>
      <c r="K93" s="211"/>
      <c r="L93" s="211"/>
      <c r="M93" s="211"/>
      <c r="N93" s="211"/>
      <c r="O93" s="211"/>
      <c r="P93" s="212"/>
      <c r="Q93" s="261" t="s">
        <v>149</v>
      </c>
      <c r="R93" s="261"/>
      <c r="S93" s="261"/>
      <c r="T93" s="261"/>
      <c r="U93" s="261"/>
      <c r="V93" s="261"/>
      <c r="W93" s="261"/>
      <c r="X93" s="211" t="s">
        <v>58</v>
      </c>
      <c r="Y93" s="211"/>
      <c r="Z93" s="211"/>
      <c r="AA93" s="211"/>
      <c r="AB93" s="211"/>
      <c r="AC93" s="211"/>
      <c r="AD93" s="212"/>
    </row>
    <row r="94" spans="2:30" s="21" customFormat="1" ht="24.95" customHeight="1">
      <c r="B94" s="536"/>
      <c r="C94" s="537"/>
      <c r="D94" s="542"/>
      <c r="E94" s="543"/>
      <c r="F94" s="350" t="s">
        <v>59</v>
      </c>
      <c r="G94" s="218"/>
      <c r="H94" s="218"/>
      <c r="I94" s="218"/>
      <c r="J94" s="294" t="s">
        <v>623</v>
      </c>
      <c r="K94" s="246"/>
      <c r="L94" s="246"/>
      <c r="M94" s="246"/>
      <c r="N94" s="246"/>
      <c r="O94" s="118" t="s">
        <v>163</v>
      </c>
      <c r="P94" s="347">
        <v>2</v>
      </c>
      <c r="Q94" s="347"/>
      <c r="R94" s="347"/>
      <c r="S94" s="347" t="s">
        <v>164</v>
      </c>
      <c r="T94" s="347"/>
      <c r="U94" s="347"/>
      <c r="V94" s="116"/>
      <c r="W94" s="347" t="s">
        <v>165</v>
      </c>
      <c r="X94" s="347"/>
      <c r="Y94" s="347"/>
      <c r="Z94" s="347"/>
      <c r="AA94" s="211">
        <v>0.5</v>
      </c>
      <c r="AB94" s="211"/>
      <c r="AC94" s="211"/>
      <c r="AD94" s="129" t="s">
        <v>169</v>
      </c>
    </row>
    <row r="95" spans="2:30" s="21" customFormat="1" ht="24.95" customHeight="1">
      <c r="B95" s="536"/>
      <c r="C95" s="537"/>
      <c r="D95" s="542"/>
      <c r="E95" s="543"/>
      <c r="F95" s="251" t="s">
        <v>60</v>
      </c>
      <c r="G95" s="252"/>
      <c r="H95" s="252"/>
      <c r="I95" s="252"/>
      <c r="J95" s="252"/>
      <c r="K95" s="253"/>
      <c r="L95" s="113">
        <v>4</v>
      </c>
      <c r="M95" s="1" t="s">
        <v>168</v>
      </c>
      <c r="N95" s="521">
        <v>262</v>
      </c>
      <c r="O95" s="521"/>
      <c r="P95" s="521"/>
      <c r="Q95" s="112" t="s">
        <v>160</v>
      </c>
      <c r="R95" s="386" t="s">
        <v>61</v>
      </c>
      <c r="S95" s="386"/>
      <c r="T95" s="386"/>
      <c r="U95" s="386"/>
      <c r="V95" s="386"/>
      <c r="W95" s="386"/>
      <c r="X95" s="386"/>
      <c r="Y95" s="115">
        <v>1</v>
      </c>
      <c r="Z95" s="1" t="s">
        <v>168</v>
      </c>
      <c r="AA95" s="649">
        <v>87.82</v>
      </c>
      <c r="AB95" s="649"/>
      <c r="AC95" s="649"/>
      <c r="AD95" s="112" t="s">
        <v>160</v>
      </c>
    </row>
    <row r="96" spans="2:30" s="21" customFormat="1" ht="24.95" customHeight="1">
      <c r="B96" s="536"/>
      <c r="C96" s="537"/>
      <c r="D96" s="542"/>
      <c r="E96" s="543"/>
      <c r="F96" s="213" t="s">
        <v>62</v>
      </c>
      <c r="G96" s="213"/>
      <c r="H96" s="213"/>
      <c r="I96" s="213"/>
      <c r="J96" s="213"/>
      <c r="K96" s="213"/>
      <c r="L96" s="124">
        <v>1</v>
      </c>
      <c r="M96" s="2" t="s">
        <v>168</v>
      </c>
      <c r="N96" s="521">
        <v>68.849999999999994</v>
      </c>
      <c r="O96" s="521"/>
      <c r="P96" s="521"/>
      <c r="Q96" s="130" t="s">
        <v>160</v>
      </c>
      <c r="R96" s="350" t="s">
        <v>63</v>
      </c>
      <c r="S96" s="350"/>
      <c r="T96" s="350"/>
      <c r="U96" s="350"/>
      <c r="V96" s="350"/>
      <c r="W96" s="350"/>
      <c r="X96" s="350"/>
      <c r="Y96" s="115">
        <v>1</v>
      </c>
      <c r="Z96" s="2" t="s">
        <v>168</v>
      </c>
      <c r="AA96" s="649">
        <v>3.24</v>
      </c>
      <c r="AB96" s="649"/>
      <c r="AC96" s="649"/>
      <c r="AD96" s="130" t="s">
        <v>160</v>
      </c>
    </row>
    <row r="97" spans="2:33" s="21" customFormat="1" ht="24.95" customHeight="1">
      <c r="B97" s="536"/>
      <c r="C97" s="537"/>
      <c r="D97" s="542"/>
      <c r="E97" s="543"/>
      <c r="F97" s="213" t="s">
        <v>64</v>
      </c>
      <c r="G97" s="213"/>
      <c r="H97" s="213"/>
      <c r="I97" s="213"/>
      <c r="J97" s="213"/>
      <c r="K97" s="213"/>
      <c r="L97" s="113">
        <v>1</v>
      </c>
      <c r="M97" s="1" t="s">
        <v>168</v>
      </c>
      <c r="N97" s="521">
        <v>60.75</v>
      </c>
      <c r="O97" s="521"/>
      <c r="P97" s="521"/>
      <c r="Q97" s="112" t="s">
        <v>160</v>
      </c>
      <c r="R97" s="350" t="s">
        <v>65</v>
      </c>
      <c r="S97" s="350"/>
      <c r="T97" s="350"/>
      <c r="U97" s="350"/>
      <c r="V97" s="350"/>
      <c r="W97" s="350"/>
      <c r="X97" s="350"/>
      <c r="Y97" s="115">
        <v>1</v>
      </c>
      <c r="Z97" s="1" t="s">
        <v>168</v>
      </c>
      <c r="AA97" s="649">
        <v>7.29</v>
      </c>
      <c r="AB97" s="649"/>
      <c r="AC97" s="649"/>
      <c r="AD97" s="112" t="s">
        <v>160</v>
      </c>
    </row>
    <row r="98" spans="2:33" s="21" customFormat="1" ht="24.95" customHeight="1">
      <c r="B98" s="536"/>
      <c r="C98" s="537"/>
      <c r="D98" s="542"/>
      <c r="E98" s="543"/>
      <c r="F98" s="213" t="s">
        <v>66</v>
      </c>
      <c r="G98" s="213"/>
      <c r="H98" s="213"/>
      <c r="I98" s="213"/>
      <c r="J98" s="213"/>
      <c r="K98" s="213"/>
      <c r="L98" s="124">
        <v>1</v>
      </c>
      <c r="M98" s="2" t="s">
        <v>168</v>
      </c>
      <c r="N98" s="521">
        <v>26.46</v>
      </c>
      <c r="O98" s="521"/>
      <c r="P98" s="521"/>
      <c r="Q98" s="130" t="s">
        <v>160</v>
      </c>
      <c r="R98" s="350" t="s">
        <v>67</v>
      </c>
      <c r="S98" s="350"/>
      <c r="T98" s="350"/>
      <c r="U98" s="350"/>
      <c r="V98" s="350"/>
      <c r="W98" s="350"/>
      <c r="X98" s="350"/>
      <c r="Y98" s="115">
        <v>1</v>
      </c>
      <c r="Z98" s="2" t="s">
        <v>168</v>
      </c>
      <c r="AA98" s="649">
        <v>50.17</v>
      </c>
      <c r="AB98" s="649"/>
      <c r="AC98" s="649"/>
      <c r="AD98" s="130" t="s">
        <v>160</v>
      </c>
    </row>
    <row r="99" spans="2:33" s="21" customFormat="1" ht="24.95" customHeight="1">
      <c r="B99" s="536"/>
      <c r="C99" s="537"/>
      <c r="D99" s="542"/>
      <c r="E99" s="543"/>
      <c r="F99" s="213" t="s">
        <v>68</v>
      </c>
      <c r="G99" s="213"/>
      <c r="H99" s="213"/>
      <c r="I99" s="213"/>
      <c r="J99" s="213"/>
      <c r="K99" s="213"/>
      <c r="L99" s="113">
        <v>1</v>
      </c>
      <c r="M99" s="1" t="s">
        <v>168</v>
      </c>
      <c r="N99" s="521">
        <v>207.3</v>
      </c>
      <c r="O99" s="521"/>
      <c r="P99" s="521"/>
      <c r="Q99" s="112" t="s">
        <v>160</v>
      </c>
      <c r="R99" s="350" t="s">
        <v>69</v>
      </c>
      <c r="S99" s="350"/>
      <c r="T99" s="350"/>
      <c r="U99" s="350"/>
      <c r="V99" s="350"/>
      <c r="W99" s="350"/>
      <c r="X99" s="350"/>
      <c r="Y99" s="110">
        <f>L95+L96+L97+L98+L99+Y95+Y96+Y97+Y98</f>
        <v>12</v>
      </c>
      <c r="Z99" s="1" t="s">
        <v>168</v>
      </c>
      <c r="AA99" s="648">
        <v>773.52</v>
      </c>
      <c r="AB99" s="648"/>
      <c r="AC99" s="648"/>
      <c r="AD99" s="112" t="s">
        <v>160</v>
      </c>
    </row>
    <row r="100" spans="2:33" s="21" customFormat="1" ht="24.95" customHeight="1">
      <c r="B100" s="536"/>
      <c r="C100" s="537"/>
      <c r="D100" s="542"/>
      <c r="E100" s="543"/>
      <c r="F100" s="210" t="s">
        <v>70</v>
      </c>
      <c r="G100" s="211"/>
      <c r="H100" s="211"/>
      <c r="I100" s="211"/>
      <c r="J100" s="211"/>
      <c r="K100" s="211"/>
      <c r="L100" s="242">
        <v>1350</v>
      </c>
      <c r="M100" s="242"/>
      <c r="N100" s="242"/>
      <c r="O100" s="242"/>
      <c r="P100" s="242"/>
      <c r="Q100" s="242"/>
      <c r="R100" s="243" t="s">
        <v>439</v>
      </c>
      <c r="S100" s="243"/>
      <c r="T100" s="243"/>
      <c r="U100" s="243"/>
      <c r="V100" s="243"/>
      <c r="W100" s="243"/>
      <c r="X100" s="243"/>
      <c r="Y100" s="243"/>
      <c r="Z100" s="243"/>
      <c r="AA100" s="243"/>
      <c r="AB100" s="243"/>
      <c r="AC100" s="243"/>
      <c r="AD100" s="243"/>
    </row>
    <row r="101" spans="2:33" s="21" customFormat="1" ht="24.95" customHeight="1">
      <c r="B101" s="536"/>
      <c r="C101" s="537"/>
      <c r="D101" s="542"/>
      <c r="E101" s="543"/>
      <c r="F101" s="213" t="s">
        <v>71</v>
      </c>
      <c r="G101" s="213"/>
      <c r="H101" s="213"/>
      <c r="I101" s="213"/>
      <c r="J101" s="213"/>
      <c r="K101" s="213"/>
      <c r="L101" s="131">
        <v>9</v>
      </c>
      <c r="M101" s="128" t="s">
        <v>162</v>
      </c>
      <c r="N101" s="246">
        <v>69.33</v>
      </c>
      <c r="O101" s="246"/>
      <c r="P101" s="246"/>
      <c r="Q101" s="109" t="s">
        <v>160</v>
      </c>
      <c r="R101" s="244" t="s">
        <v>647</v>
      </c>
      <c r="S101" s="244"/>
      <c r="T101" s="244"/>
      <c r="U101" s="244"/>
      <c r="V101" s="244"/>
      <c r="W101" s="244"/>
      <c r="X101" s="244"/>
      <c r="Y101" s="244"/>
      <c r="Z101" s="244"/>
      <c r="AA101" s="244"/>
      <c r="AB101" s="244"/>
      <c r="AC101" s="244"/>
      <c r="AD101" s="245"/>
    </row>
    <row r="102" spans="2:33" s="21" customFormat="1" ht="24.95" customHeight="1">
      <c r="B102" s="536"/>
      <c r="C102" s="537"/>
      <c r="D102" s="542"/>
      <c r="E102" s="543"/>
      <c r="F102" s="213" t="s">
        <v>543</v>
      </c>
      <c r="G102" s="213"/>
      <c r="H102" s="213"/>
      <c r="I102" s="213"/>
      <c r="J102" s="213"/>
      <c r="K102" s="213"/>
      <c r="L102" s="247">
        <v>475.59</v>
      </c>
      <c r="M102" s="247"/>
      <c r="N102" s="247"/>
      <c r="O102" s="247"/>
      <c r="P102" s="247"/>
      <c r="Q102" s="247"/>
      <c r="R102" s="650" t="s">
        <v>160</v>
      </c>
      <c r="S102" s="651"/>
      <c r="T102" s="213"/>
      <c r="U102" s="213"/>
      <c r="V102" s="213"/>
      <c r="W102" s="213"/>
      <c r="X102" s="213"/>
      <c r="Y102" s="213"/>
      <c r="Z102" s="213"/>
      <c r="AA102" s="213"/>
      <c r="AB102" s="213"/>
      <c r="AC102" s="213"/>
      <c r="AD102" s="213"/>
    </row>
    <row r="103" spans="2:33" s="21" customFormat="1" ht="24.95" customHeight="1">
      <c r="B103" s="536"/>
      <c r="C103" s="537"/>
      <c r="D103" s="544"/>
      <c r="E103" s="545"/>
      <c r="F103" s="213" t="s">
        <v>72</v>
      </c>
      <c r="G103" s="213"/>
      <c r="H103" s="213"/>
      <c r="I103" s="213"/>
      <c r="J103" s="213"/>
      <c r="K103" s="213"/>
      <c r="L103" s="213"/>
      <c r="M103" s="213"/>
      <c r="N103" s="213"/>
      <c r="O103" s="213"/>
      <c r="P103" s="213"/>
      <c r="Q103" s="213"/>
      <c r="R103" s="213"/>
      <c r="S103" s="213"/>
      <c r="T103" s="248">
        <v>1318.92</v>
      </c>
      <c r="U103" s="248"/>
      <c r="V103" s="248"/>
      <c r="W103" s="248"/>
      <c r="X103" s="248"/>
      <c r="Y103" s="249" t="s">
        <v>161</v>
      </c>
      <c r="Z103" s="249"/>
      <c r="AA103" s="249"/>
      <c r="AB103" s="249"/>
      <c r="AC103" s="249"/>
      <c r="AD103" s="250"/>
    </row>
    <row r="104" spans="2:33" s="64" customFormat="1" ht="24.95" customHeight="1">
      <c r="B104" s="536"/>
      <c r="C104" s="537"/>
      <c r="D104" s="652" t="s">
        <v>635</v>
      </c>
      <c r="E104" s="653"/>
      <c r="F104" s="654"/>
      <c r="G104" s="251" t="s">
        <v>73</v>
      </c>
      <c r="H104" s="252"/>
      <c r="I104" s="253"/>
      <c r="J104" s="210" t="s">
        <v>74</v>
      </c>
      <c r="K104" s="211"/>
      <c r="L104" s="212"/>
      <c r="M104" s="210" t="s">
        <v>75</v>
      </c>
      <c r="N104" s="211"/>
      <c r="O104" s="212"/>
      <c r="P104" s="210" t="s">
        <v>76</v>
      </c>
      <c r="Q104" s="211"/>
      <c r="R104" s="212"/>
      <c r="S104" s="210" t="s">
        <v>77</v>
      </c>
      <c r="T104" s="211"/>
      <c r="U104" s="212"/>
      <c r="V104" s="210" t="s">
        <v>78</v>
      </c>
      <c r="W104" s="211"/>
      <c r="X104" s="212"/>
      <c r="Y104" s="210" t="s">
        <v>79</v>
      </c>
      <c r="Z104" s="211"/>
      <c r="AA104" s="212"/>
      <c r="AB104" s="294" t="s">
        <v>150</v>
      </c>
      <c r="AC104" s="246"/>
      <c r="AD104" s="662"/>
      <c r="AG104" s="105" t="s">
        <v>576</v>
      </c>
    </row>
    <row r="105" spans="2:33" s="64" customFormat="1" ht="32.450000000000003" customHeight="1">
      <c r="B105" s="536"/>
      <c r="C105" s="537"/>
      <c r="D105" s="655"/>
      <c r="E105" s="656"/>
      <c r="F105" s="657"/>
      <c r="G105" s="210" t="s">
        <v>81</v>
      </c>
      <c r="H105" s="211"/>
      <c r="I105" s="212"/>
      <c r="J105" s="557">
        <v>18</v>
      </c>
      <c r="K105" s="557"/>
      <c r="L105" s="557"/>
      <c r="M105" s="557">
        <v>20</v>
      </c>
      <c r="N105" s="557"/>
      <c r="O105" s="557"/>
      <c r="P105" s="557">
        <v>22</v>
      </c>
      <c r="Q105" s="557"/>
      <c r="R105" s="557"/>
      <c r="S105" s="210">
        <v>27</v>
      </c>
      <c r="T105" s="211"/>
      <c r="U105" s="212"/>
      <c r="V105" s="557">
        <v>24</v>
      </c>
      <c r="W105" s="557"/>
      <c r="X105" s="557"/>
      <c r="Y105" s="557">
        <v>24</v>
      </c>
      <c r="Z105" s="557"/>
      <c r="AA105" s="557"/>
      <c r="AB105" s="552">
        <f>SUM(J105:AA105)</f>
        <v>135</v>
      </c>
      <c r="AC105" s="553"/>
      <c r="AD105" s="663"/>
      <c r="AG105" s="105" t="str">
        <f>IF(Y30=AB105,"OK","ER")</f>
        <v>OK</v>
      </c>
    </row>
    <row r="106" spans="2:33" s="64" customFormat="1" ht="24.95" customHeight="1">
      <c r="B106" s="538"/>
      <c r="C106" s="539"/>
      <c r="D106" s="658"/>
      <c r="E106" s="659"/>
      <c r="F106" s="660"/>
      <c r="G106" s="210" t="s">
        <v>82</v>
      </c>
      <c r="H106" s="211"/>
      <c r="I106" s="212"/>
      <c r="J106" s="586"/>
      <c r="K106" s="586"/>
      <c r="L106" s="586"/>
      <c r="M106" s="586"/>
      <c r="N106" s="586"/>
      <c r="O106" s="586"/>
      <c r="P106" s="586"/>
      <c r="Q106" s="586"/>
      <c r="R106" s="586"/>
      <c r="S106" s="213">
        <v>1</v>
      </c>
      <c r="T106" s="213"/>
      <c r="U106" s="213"/>
      <c r="V106" s="213">
        <v>1</v>
      </c>
      <c r="W106" s="213"/>
      <c r="X106" s="213"/>
      <c r="Y106" s="213">
        <v>1</v>
      </c>
      <c r="Z106" s="213"/>
      <c r="AA106" s="213"/>
      <c r="AB106" s="552">
        <f>SUM(J106:AA106)</f>
        <v>3</v>
      </c>
      <c r="AC106" s="553"/>
      <c r="AD106" s="663"/>
    </row>
    <row r="107" spans="2:33" s="21" customFormat="1" ht="30" customHeight="1">
      <c r="D107" s="32" t="s">
        <v>513</v>
      </c>
    </row>
    <row r="108" spans="2:33" s="21" customFormat="1" ht="30" customHeight="1">
      <c r="D108" s="32" t="s">
        <v>841</v>
      </c>
    </row>
    <row r="109" spans="2:33" s="21" customFormat="1" ht="30" customHeight="1">
      <c r="D109" s="32"/>
    </row>
    <row r="110" spans="2:33" s="64" customFormat="1" ht="24.95" customHeight="1">
      <c r="B110" s="210" t="s">
        <v>84</v>
      </c>
      <c r="C110" s="211"/>
      <c r="D110" s="211"/>
      <c r="E110" s="211"/>
      <c r="F110" s="211"/>
      <c r="G110" s="211"/>
      <c r="H110" s="211"/>
      <c r="I110" s="211"/>
      <c r="J110" s="211"/>
      <c r="K110" s="211"/>
      <c r="L110" s="211"/>
      <c r="M110" s="211"/>
      <c r="N110" s="211"/>
      <c r="O110" s="211"/>
      <c r="P110" s="211"/>
      <c r="Q110" s="211"/>
      <c r="R110" s="211"/>
      <c r="S110" s="211"/>
      <c r="T110" s="211"/>
      <c r="U110" s="211"/>
      <c r="V110" s="211"/>
      <c r="W110" s="212"/>
      <c r="X110" s="210" t="s">
        <v>85</v>
      </c>
      <c r="Y110" s="211"/>
      <c r="Z110" s="212"/>
      <c r="AA110" s="213" t="s">
        <v>86</v>
      </c>
      <c r="AB110" s="213"/>
      <c r="AC110" s="213"/>
      <c r="AD110" s="213"/>
    </row>
    <row r="111" spans="2:33" s="64" customFormat="1" ht="24.95" customHeight="1">
      <c r="B111" s="65">
        <v>1</v>
      </c>
      <c r="C111" s="547" t="s">
        <v>87</v>
      </c>
      <c r="D111" s="547"/>
      <c r="E111" s="547"/>
      <c r="F111" s="547"/>
      <c r="G111" s="547"/>
      <c r="H111" s="547"/>
      <c r="I111" s="547"/>
      <c r="J111" s="547"/>
      <c r="K111" s="547"/>
      <c r="L111" s="547"/>
      <c r="M111" s="547"/>
      <c r="N111" s="547"/>
      <c r="O111" s="547"/>
      <c r="P111" s="547"/>
      <c r="Q111" s="547"/>
      <c r="R111" s="547"/>
      <c r="S111" s="547"/>
      <c r="T111" s="547"/>
      <c r="U111" s="547"/>
      <c r="V111" s="547"/>
      <c r="W111" s="547"/>
      <c r="X111" s="210" t="s">
        <v>88</v>
      </c>
      <c r="Y111" s="211"/>
      <c r="Z111" s="212"/>
      <c r="AA111" s="213" t="s">
        <v>643</v>
      </c>
      <c r="AB111" s="213"/>
      <c r="AC111" s="213"/>
      <c r="AD111" s="213"/>
    </row>
    <row r="112" spans="2:33" s="64" customFormat="1" ht="24.95" customHeight="1">
      <c r="B112" s="65">
        <v>2</v>
      </c>
      <c r="C112" s="547" t="s">
        <v>89</v>
      </c>
      <c r="D112" s="547"/>
      <c r="E112" s="547"/>
      <c r="F112" s="547"/>
      <c r="G112" s="547"/>
      <c r="H112" s="547"/>
      <c r="I112" s="547"/>
      <c r="J112" s="547"/>
      <c r="K112" s="547"/>
      <c r="L112" s="547"/>
      <c r="M112" s="547"/>
      <c r="N112" s="547"/>
      <c r="O112" s="547"/>
      <c r="P112" s="547"/>
      <c r="Q112" s="547"/>
      <c r="R112" s="547"/>
      <c r="S112" s="547"/>
      <c r="T112" s="547"/>
      <c r="U112" s="547"/>
      <c r="V112" s="547"/>
      <c r="W112" s="547"/>
      <c r="X112" s="210" t="s">
        <v>90</v>
      </c>
      <c r="Y112" s="211"/>
      <c r="Z112" s="212"/>
      <c r="AA112" s="213" t="s">
        <v>643</v>
      </c>
      <c r="AB112" s="213"/>
      <c r="AC112" s="213"/>
      <c r="AD112" s="213"/>
    </row>
    <row r="113" spans="2:30" s="64" customFormat="1" ht="24.95" customHeight="1">
      <c r="B113" s="65">
        <v>3</v>
      </c>
      <c r="C113" s="547" t="s">
        <v>91</v>
      </c>
      <c r="D113" s="547"/>
      <c r="E113" s="547"/>
      <c r="F113" s="547"/>
      <c r="G113" s="547"/>
      <c r="H113" s="547"/>
      <c r="I113" s="547"/>
      <c r="J113" s="547"/>
      <c r="K113" s="547"/>
      <c r="L113" s="547"/>
      <c r="M113" s="547"/>
      <c r="N113" s="547"/>
      <c r="O113" s="547"/>
      <c r="P113" s="547"/>
      <c r="Q113" s="547"/>
      <c r="R113" s="547"/>
      <c r="S113" s="547"/>
      <c r="T113" s="547"/>
      <c r="U113" s="547"/>
      <c r="V113" s="547"/>
      <c r="W113" s="547"/>
      <c r="X113" s="661"/>
      <c r="Y113" s="404"/>
      <c r="Z113" s="405"/>
      <c r="AA113" s="213" t="s">
        <v>643</v>
      </c>
      <c r="AB113" s="213"/>
      <c r="AC113" s="213"/>
      <c r="AD113" s="213"/>
    </row>
    <row r="114" spans="2:30" s="64" customFormat="1" ht="24.95" customHeight="1">
      <c r="B114" s="65">
        <v>4</v>
      </c>
      <c r="C114" s="548" t="s">
        <v>172</v>
      </c>
      <c r="D114" s="547"/>
      <c r="E114" s="547"/>
      <c r="F114" s="547"/>
      <c r="G114" s="547"/>
      <c r="H114" s="547"/>
      <c r="I114" s="547"/>
      <c r="J114" s="547"/>
      <c r="K114" s="547"/>
      <c r="L114" s="547"/>
      <c r="M114" s="547"/>
      <c r="N114" s="547"/>
      <c r="O114" s="547"/>
      <c r="P114" s="547"/>
      <c r="Q114" s="547"/>
      <c r="R114" s="547"/>
      <c r="S114" s="547"/>
      <c r="T114" s="547"/>
      <c r="U114" s="547"/>
      <c r="V114" s="547"/>
      <c r="W114" s="547"/>
      <c r="X114" s="564"/>
      <c r="Y114" s="565"/>
      <c r="Z114" s="566"/>
      <c r="AA114" s="213" t="s">
        <v>643</v>
      </c>
      <c r="AB114" s="213"/>
      <c r="AC114" s="213"/>
      <c r="AD114" s="213"/>
    </row>
    <row r="115" spans="2:30" s="64" customFormat="1" ht="24.95" customHeight="1">
      <c r="B115" s="65">
        <v>5</v>
      </c>
      <c r="C115" s="547" t="s">
        <v>92</v>
      </c>
      <c r="D115" s="547"/>
      <c r="E115" s="547"/>
      <c r="F115" s="547"/>
      <c r="G115" s="547"/>
      <c r="H115" s="547"/>
      <c r="I115" s="547"/>
      <c r="J115" s="547"/>
      <c r="K115" s="547"/>
      <c r="L115" s="547"/>
      <c r="M115" s="547"/>
      <c r="N115" s="547"/>
      <c r="O115" s="547"/>
      <c r="P115" s="547"/>
      <c r="Q115" s="547"/>
      <c r="R115" s="547"/>
      <c r="S115" s="547"/>
      <c r="T115" s="547"/>
      <c r="U115" s="547"/>
      <c r="V115" s="547"/>
      <c r="W115" s="547"/>
      <c r="X115" s="661"/>
      <c r="Y115" s="404"/>
      <c r="Z115" s="405"/>
      <c r="AA115" s="213" t="s">
        <v>643</v>
      </c>
      <c r="AB115" s="213"/>
      <c r="AC115" s="213"/>
      <c r="AD115" s="213"/>
    </row>
    <row r="116" spans="2:30" s="64" customFormat="1" ht="24.95" customHeight="1">
      <c r="B116" s="65">
        <v>6</v>
      </c>
      <c r="C116" s="547" t="s">
        <v>93</v>
      </c>
      <c r="D116" s="547"/>
      <c r="E116" s="547"/>
      <c r="F116" s="547"/>
      <c r="G116" s="547"/>
      <c r="H116" s="547"/>
      <c r="I116" s="547"/>
      <c r="J116" s="547"/>
      <c r="K116" s="547"/>
      <c r="L116" s="547"/>
      <c r="M116" s="547"/>
      <c r="N116" s="547"/>
      <c r="O116" s="547"/>
      <c r="P116" s="547"/>
      <c r="Q116" s="547"/>
      <c r="R116" s="547"/>
      <c r="S116" s="547"/>
      <c r="T116" s="547"/>
      <c r="U116" s="547"/>
      <c r="V116" s="547"/>
      <c r="W116" s="547"/>
      <c r="X116" s="210" t="s">
        <v>94</v>
      </c>
      <c r="Y116" s="211"/>
      <c r="Z116" s="212"/>
      <c r="AA116" s="213" t="s">
        <v>643</v>
      </c>
      <c r="AB116" s="213"/>
      <c r="AC116" s="213"/>
      <c r="AD116" s="213"/>
    </row>
    <row r="117" spans="2:30" s="64" customFormat="1" ht="24.95" customHeight="1">
      <c r="B117" s="65">
        <v>7</v>
      </c>
      <c r="C117" s="547" t="s">
        <v>95</v>
      </c>
      <c r="D117" s="547"/>
      <c r="E117" s="547"/>
      <c r="F117" s="547"/>
      <c r="G117" s="547"/>
      <c r="H117" s="547"/>
      <c r="I117" s="547"/>
      <c r="J117" s="547"/>
      <c r="K117" s="547"/>
      <c r="L117" s="547"/>
      <c r="M117" s="547"/>
      <c r="N117" s="547"/>
      <c r="O117" s="547"/>
      <c r="P117" s="547"/>
      <c r="Q117" s="547"/>
      <c r="R117" s="547"/>
      <c r="S117" s="547"/>
      <c r="T117" s="547"/>
      <c r="U117" s="547"/>
      <c r="V117" s="547"/>
      <c r="W117" s="547"/>
      <c r="X117" s="661"/>
      <c r="Y117" s="404"/>
      <c r="Z117" s="405"/>
      <c r="AA117" s="213" t="s">
        <v>643</v>
      </c>
      <c r="AB117" s="213"/>
      <c r="AC117" s="213"/>
      <c r="AD117" s="213"/>
    </row>
    <row r="118" spans="2:30" s="64" customFormat="1" ht="24.95" customHeight="1">
      <c r="B118" s="65">
        <v>8</v>
      </c>
      <c r="C118" s="547" t="s">
        <v>96</v>
      </c>
      <c r="D118" s="547"/>
      <c r="E118" s="547"/>
      <c r="F118" s="547"/>
      <c r="G118" s="547"/>
      <c r="H118" s="547"/>
      <c r="I118" s="547"/>
      <c r="J118" s="547"/>
      <c r="K118" s="547"/>
      <c r="L118" s="547"/>
      <c r="M118" s="547"/>
      <c r="N118" s="547"/>
      <c r="O118" s="547"/>
      <c r="P118" s="547"/>
      <c r="Q118" s="547"/>
      <c r="R118" s="547"/>
      <c r="S118" s="547"/>
      <c r="T118" s="547"/>
      <c r="U118" s="547"/>
      <c r="V118" s="547"/>
      <c r="W118" s="547"/>
      <c r="X118" s="661"/>
      <c r="Y118" s="404"/>
      <c r="Z118" s="405"/>
      <c r="AA118" s="213"/>
      <c r="AB118" s="213"/>
      <c r="AC118" s="213"/>
      <c r="AD118" s="213"/>
    </row>
    <row r="119" spans="2:30" s="64" customFormat="1" ht="24.95" customHeight="1">
      <c r="B119" s="65">
        <v>9</v>
      </c>
      <c r="C119" s="547" t="s">
        <v>97</v>
      </c>
      <c r="D119" s="547"/>
      <c r="E119" s="547"/>
      <c r="F119" s="547"/>
      <c r="G119" s="547"/>
      <c r="H119" s="547"/>
      <c r="I119" s="547"/>
      <c r="J119" s="547"/>
      <c r="K119" s="547"/>
      <c r="L119" s="547"/>
      <c r="M119" s="547"/>
      <c r="N119" s="547"/>
      <c r="O119" s="547"/>
      <c r="P119" s="547"/>
      <c r="Q119" s="547"/>
      <c r="R119" s="547"/>
      <c r="S119" s="547"/>
      <c r="T119" s="547"/>
      <c r="U119" s="547"/>
      <c r="V119" s="547"/>
      <c r="W119" s="547"/>
      <c r="X119" s="661"/>
      <c r="Y119" s="404"/>
      <c r="Z119" s="405"/>
      <c r="AA119" s="213" t="s">
        <v>643</v>
      </c>
      <c r="AB119" s="213"/>
      <c r="AC119" s="213"/>
      <c r="AD119" s="213"/>
    </row>
    <row r="120" spans="2:30" s="64" customFormat="1" ht="24.95" customHeight="1">
      <c r="B120" s="65">
        <v>10</v>
      </c>
      <c r="C120" s="547" t="s">
        <v>98</v>
      </c>
      <c r="D120" s="547"/>
      <c r="E120" s="547"/>
      <c r="F120" s="547"/>
      <c r="G120" s="547"/>
      <c r="H120" s="547"/>
      <c r="I120" s="547"/>
      <c r="J120" s="547"/>
      <c r="K120" s="547"/>
      <c r="L120" s="547"/>
      <c r="M120" s="547"/>
      <c r="N120" s="547"/>
      <c r="O120" s="547"/>
      <c r="P120" s="547"/>
      <c r="Q120" s="547"/>
      <c r="R120" s="547"/>
      <c r="S120" s="547"/>
      <c r="T120" s="547"/>
      <c r="U120" s="547"/>
      <c r="V120" s="547"/>
      <c r="W120" s="547"/>
      <c r="X120" s="210" t="s">
        <v>99</v>
      </c>
      <c r="Y120" s="211"/>
      <c r="Z120" s="212"/>
      <c r="AA120" s="213" t="s">
        <v>643</v>
      </c>
      <c r="AB120" s="213"/>
      <c r="AC120" s="213"/>
      <c r="AD120" s="213"/>
    </row>
    <row r="121" spans="2:30" s="64" customFormat="1" ht="24.95" customHeight="1">
      <c r="B121" s="65">
        <v>11</v>
      </c>
      <c r="C121" s="547" t="s">
        <v>100</v>
      </c>
      <c r="D121" s="547"/>
      <c r="E121" s="547"/>
      <c r="F121" s="547"/>
      <c r="G121" s="547"/>
      <c r="H121" s="547"/>
      <c r="I121" s="547"/>
      <c r="J121" s="547"/>
      <c r="K121" s="547"/>
      <c r="L121" s="547"/>
      <c r="M121" s="547"/>
      <c r="N121" s="547"/>
      <c r="O121" s="547"/>
      <c r="P121" s="547"/>
      <c r="Q121" s="547"/>
      <c r="R121" s="547"/>
      <c r="S121" s="547"/>
      <c r="T121" s="547"/>
      <c r="U121" s="547"/>
      <c r="V121" s="547"/>
      <c r="W121" s="547"/>
      <c r="X121" s="210" t="s">
        <v>101</v>
      </c>
      <c r="Y121" s="211"/>
      <c r="Z121" s="212"/>
      <c r="AA121" s="213" t="s">
        <v>643</v>
      </c>
      <c r="AB121" s="213"/>
      <c r="AC121" s="213"/>
      <c r="AD121" s="213"/>
    </row>
    <row r="122" spans="2:30" s="64" customFormat="1" ht="24.95" customHeight="1">
      <c r="B122" s="85">
        <v>12</v>
      </c>
      <c r="C122" s="548" t="s">
        <v>173</v>
      </c>
      <c r="D122" s="547"/>
      <c r="E122" s="547"/>
      <c r="F122" s="547"/>
      <c r="G122" s="547"/>
      <c r="H122" s="547"/>
      <c r="I122" s="547"/>
      <c r="J122" s="547"/>
      <c r="K122" s="547"/>
      <c r="L122" s="547"/>
      <c r="M122" s="547"/>
      <c r="N122" s="547"/>
      <c r="O122" s="547"/>
      <c r="P122" s="547"/>
      <c r="Q122" s="547"/>
      <c r="R122" s="547"/>
      <c r="S122" s="547"/>
      <c r="T122" s="547"/>
      <c r="U122" s="547"/>
      <c r="V122" s="547"/>
      <c r="W122" s="547"/>
      <c r="X122" s="564"/>
      <c r="Y122" s="565"/>
      <c r="Z122" s="566"/>
      <c r="AA122" s="213" t="s">
        <v>643</v>
      </c>
      <c r="AB122" s="213"/>
      <c r="AC122" s="213"/>
      <c r="AD122" s="213"/>
    </row>
    <row r="123" spans="2:30" s="64" customFormat="1" ht="24.95" customHeight="1">
      <c r="B123" s="65">
        <v>13</v>
      </c>
      <c r="C123" s="547" t="s">
        <v>102</v>
      </c>
      <c r="D123" s="547"/>
      <c r="E123" s="547"/>
      <c r="F123" s="547"/>
      <c r="G123" s="547"/>
      <c r="H123" s="547"/>
      <c r="I123" s="547"/>
      <c r="J123" s="547"/>
      <c r="K123" s="547"/>
      <c r="L123" s="547"/>
      <c r="M123" s="547"/>
      <c r="N123" s="547"/>
      <c r="O123" s="547"/>
      <c r="P123" s="547"/>
      <c r="Q123" s="547"/>
      <c r="R123" s="547"/>
      <c r="S123" s="547"/>
      <c r="T123" s="547"/>
      <c r="U123" s="547"/>
      <c r="V123" s="547"/>
      <c r="W123" s="547"/>
      <c r="X123" s="210" t="s">
        <v>103</v>
      </c>
      <c r="Y123" s="211"/>
      <c r="Z123" s="212"/>
      <c r="AA123" s="213" t="s">
        <v>643</v>
      </c>
      <c r="AB123" s="213"/>
      <c r="AC123" s="213"/>
      <c r="AD123" s="213"/>
    </row>
    <row r="124" spans="2:30" s="64" customFormat="1" ht="24.95" customHeight="1">
      <c r="B124" s="65">
        <v>14</v>
      </c>
      <c r="C124" s="547" t="s">
        <v>104</v>
      </c>
      <c r="D124" s="547"/>
      <c r="E124" s="547"/>
      <c r="F124" s="547"/>
      <c r="G124" s="547"/>
      <c r="H124" s="547"/>
      <c r="I124" s="547"/>
      <c r="J124" s="547"/>
      <c r="K124" s="547"/>
      <c r="L124" s="547"/>
      <c r="M124" s="547"/>
      <c r="N124" s="547"/>
      <c r="O124" s="547"/>
      <c r="P124" s="547"/>
      <c r="Q124" s="547"/>
      <c r="R124" s="547"/>
      <c r="S124" s="547"/>
      <c r="T124" s="547"/>
      <c r="U124" s="547"/>
      <c r="V124" s="547"/>
      <c r="W124" s="547"/>
      <c r="X124" s="210" t="s">
        <v>105</v>
      </c>
      <c r="Y124" s="211"/>
      <c r="Z124" s="212"/>
      <c r="AA124" s="213" t="s">
        <v>643</v>
      </c>
      <c r="AB124" s="213"/>
      <c r="AC124" s="213"/>
      <c r="AD124" s="213"/>
    </row>
    <row r="125" spans="2:30" s="64" customFormat="1" ht="24.95" customHeight="1">
      <c r="B125" s="65">
        <v>15</v>
      </c>
      <c r="C125" s="547" t="s">
        <v>106</v>
      </c>
      <c r="D125" s="547"/>
      <c r="E125" s="547"/>
      <c r="F125" s="547"/>
      <c r="G125" s="547"/>
      <c r="H125" s="547"/>
      <c r="I125" s="547"/>
      <c r="J125" s="547"/>
      <c r="K125" s="547"/>
      <c r="L125" s="547"/>
      <c r="M125" s="547"/>
      <c r="N125" s="547"/>
      <c r="O125" s="547"/>
      <c r="P125" s="547"/>
      <c r="Q125" s="547"/>
      <c r="R125" s="547"/>
      <c r="S125" s="547"/>
      <c r="T125" s="547"/>
      <c r="U125" s="547"/>
      <c r="V125" s="547"/>
      <c r="W125" s="547"/>
      <c r="X125" s="210" t="s">
        <v>107</v>
      </c>
      <c r="Y125" s="211"/>
      <c r="Z125" s="212"/>
      <c r="AA125" s="213" t="s">
        <v>643</v>
      </c>
      <c r="AB125" s="213"/>
      <c r="AC125" s="213"/>
      <c r="AD125" s="213"/>
    </row>
    <row r="126" spans="2:30" s="64" customFormat="1" ht="24.95" customHeight="1">
      <c r="B126" s="65">
        <v>16</v>
      </c>
      <c r="C126" s="547" t="s">
        <v>108</v>
      </c>
      <c r="D126" s="547"/>
      <c r="E126" s="547"/>
      <c r="F126" s="547"/>
      <c r="G126" s="547"/>
      <c r="H126" s="547"/>
      <c r="I126" s="547"/>
      <c r="J126" s="547"/>
      <c r="K126" s="547"/>
      <c r="L126" s="547"/>
      <c r="M126" s="547"/>
      <c r="N126" s="547"/>
      <c r="O126" s="547"/>
      <c r="P126" s="547"/>
      <c r="Q126" s="547"/>
      <c r="R126" s="547"/>
      <c r="S126" s="547"/>
      <c r="T126" s="547"/>
      <c r="U126" s="547"/>
      <c r="V126" s="547"/>
      <c r="W126" s="547"/>
      <c r="X126" s="210" t="s">
        <v>109</v>
      </c>
      <c r="Y126" s="211"/>
      <c r="Z126" s="212"/>
      <c r="AA126" s="213" t="s">
        <v>643</v>
      </c>
      <c r="AB126" s="213"/>
      <c r="AC126" s="213"/>
      <c r="AD126" s="213"/>
    </row>
    <row r="127" spans="2:30" s="64" customFormat="1" ht="24.95" customHeight="1">
      <c r="B127" s="65">
        <v>17</v>
      </c>
      <c r="C127" s="547" t="s">
        <v>561</v>
      </c>
      <c r="D127" s="547"/>
      <c r="E127" s="547"/>
      <c r="F127" s="547"/>
      <c r="G127" s="547"/>
      <c r="H127" s="547"/>
      <c r="I127" s="547"/>
      <c r="J127" s="547"/>
      <c r="K127" s="547"/>
      <c r="L127" s="547"/>
      <c r="M127" s="547"/>
      <c r="N127" s="547"/>
      <c r="O127" s="547"/>
      <c r="P127" s="547"/>
      <c r="Q127" s="547"/>
      <c r="R127" s="547"/>
      <c r="S127" s="547"/>
      <c r="T127" s="547"/>
      <c r="U127" s="547"/>
      <c r="V127" s="547"/>
      <c r="W127" s="547"/>
      <c r="X127" s="661"/>
      <c r="Y127" s="404"/>
      <c r="Z127" s="405"/>
      <c r="AA127" s="213" t="s">
        <v>651</v>
      </c>
      <c r="AB127" s="213"/>
      <c r="AC127" s="213"/>
      <c r="AD127" s="213"/>
    </row>
    <row r="128" spans="2:30" s="64" customFormat="1" ht="24.95" customHeight="1">
      <c r="B128" s="65">
        <v>18</v>
      </c>
      <c r="C128" s="547" t="s">
        <v>110</v>
      </c>
      <c r="D128" s="547"/>
      <c r="E128" s="547"/>
      <c r="F128" s="547"/>
      <c r="G128" s="547"/>
      <c r="H128" s="547"/>
      <c r="I128" s="547"/>
      <c r="J128" s="547"/>
      <c r="K128" s="547"/>
      <c r="L128" s="547"/>
      <c r="M128" s="547"/>
      <c r="N128" s="547"/>
      <c r="O128" s="547"/>
      <c r="P128" s="547"/>
      <c r="Q128" s="547"/>
      <c r="R128" s="547"/>
      <c r="S128" s="547"/>
      <c r="T128" s="547"/>
      <c r="U128" s="547"/>
      <c r="V128" s="547"/>
      <c r="W128" s="547"/>
      <c r="X128" s="661"/>
      <c r="Y128" s="404"/>
      <c r="Z128" s="405"/>
      <c r="AA128" s="213" t="s">
        <v>643</v>
      </c>
      <c r="AB128" s="213"/>
      <c r="AC128" s="213"/>
      <c r="AD128" s="213"/>
    </row>
    <row r="129" spans="2:30" s="64" customFormat="1" ht="24.95" customHeight="1">
      <c r="B129" s="65">
        <v>19</v>
      </c>
      <c r="C129" s="547" t="s">
        <v>111</v>
      </c>
      <c r="D129" s="547"/>
      <c r="E129" s="547"/>
      <c r="F129" s="547"/>
      <c r="G129" s="547"/>
      <c r="H129" s="547"/>
      <c r="I129" s="547"/>
      <c r="J129" s="547"/>
      <c r="K129" s="547"/>
      <c r="L129" s="547"/>
      <c r="M129" s="547"/>
      <c r="N129" s="547"/>
      <c r="O129" s="547"/>
      <c r="P129" s="547"/>
      <c r="Q129" s="547"/>
      <c r="R129" s="547"/>
      <c r="S129" s="547"/>
      <c r="T129" s="547"/>
      <c r="U129" s="547"/>
      <c r="V129" s="547"/>
      <c r="W129" s="547"/>
      <c r="X129" s="661"/>
      <c r="Y129" s="404"/>
      <c r="Z129" s="405"/>
      <c r="AA129" s="213" t="s">
        <v>643</v>
      </c>
      <c r="AB129" s="213"/>
      <c r="AC129" s="213"/>
      <c r="AD129" s="213"/>
    </row>
    <row r="130" spans="2:30" s="64" customFormat="1" ht="24.95" customHeight="1">
      <c r="B130" s="664">
        <v>20</v>
      </c>
      <c r="C130" s="547" t="s">
        <v>112</v>
      </c>
      <c r="D130" s="547"/>
      <c r="E130" s="547"/>
      <c r="F130" s="547"/>
      <c r="G130" s="547"/>
      <c r="H130" s="547"/>
      <c r="I130" s="547"/>
      <c r="J130" s="547"/>
      <c r="K130" s="547"/>
      <c r="L130" s="547"/>
      <c r="M130" s="547"/>
      <c r="N130" s="547"/>
      <c r="O130" s="547"/>
      <c r="P130" s="547"/>
      <c r="Q130" s="547"/>
      <c r="R130" s="547"/>
      <c r="S130" s="547"/>
      <c r="T130" s="547"/>
      <c r="U130" s="547"/>
      <c r="V130" s="547"/>
      <c r="W130" s="547"/>
      <c r="X130" s="564"/>
      <c r="Y130" s="565"/>
      <c r="Z130" s="566"/>
      <c r="AA130" s="213" t="s">
        <v>643</v>
      </c>
      <c r="AB130" s="213"/>
      <c r="AC130" s="213"/>
      <c r="AD130" s="213"/>
    </row>
    <row r="131" spans="2:30" s="64" customFormat="1" ht="24.95" customHeight="1">
      <c r="B131" s="468"/>
      <c r="C131" s="547"/>
      <c r="D131" s="547"/>
      <c r="E131" s="547"/>
      <c r="F131" s="547"/>
      <c r="G131" s="547"/>
      <c r="H131" s="547"/>
      <c r="I131" s="547"/>
      <c r="J131" s="547"/>
      <c r="K131" s="547"/>
      <c r="L131" s="547"/>
      <c r="M131" s="547"/>
      <c r="N131" s="547"/>
      <c r="O131" s="547"/>
      <c r="P131" s="547"/>
      <c r="Q131" s="547"/>
      <c r="R131" s="547"/>
      <c r="S131" s="547"/>
      <c r="T131" s="547"/>
      <c r="U131" s="547"/>
      <c r="V131" s="547"/>
      <c r="W131" s="547"/>
      <c r="X131" s="665"/>
      <c r="Y131" s="666"/>
      <c r="Z131" s="667"/>
      <c r="AA131" s="213" t="s">
        <v>643</v>
      </c>
      <c r="AB131" s="213"/>
      <c r="AC131" s="213"/>
      <c r="AD131" s="213"/>
    </row>
    <row r="132" spans="2:30" s="64" customFormat="1" ht="24.95" customHeight="1">
      <c r="B132" s="65">
        <v>21</v>
      </c>
      <c r="C132" s="547" t="s">
        <v>113</v>
      </c>
      <c r="D132" s="547"/>
      <c r="E132" s="547"/>
      <c r="F132" s="547"/>
      <c r="G132" s="547"/>
      <c r="H132" s="547"/>
      <c r="I132" s="547"/>
      <c r="J132" s="547"/>
      <c r="K132" s="547"/>
      <c r="L132" s="547"/>
      <c r="M132" s="547"/>
      <c r="N132" s="547"/>
      <c r="O132" s="547"/>
      <c r="P132" s="547"/>
      <c r="Q132" s="547"/>
      <c r="R132" s="547"/>
      <c r="S132" s="547"/>
      <c r="T132" s="547"/>
      <c r="U132" s="547"/>
      <c r="V132" s="547"/>
      <c r="W132" s="547"/>
      <c r="X132" s="661"/>
      <c r="Y132" s="404"/>
      <c r="Z132" s="405"/>
      <c r="AA132" s="213" t="s">
        <v>652</v>
      </c>
      <c r="AB132" s="213"/>
      <c r="AC132" s="213"/>
      <c r="AD132" s="213"/>
    </row>
    <row r="133" spans="2:30" s="64" customFormat="1" ht="24.95" customHeight="1">
      <c r="B133" s="664">
        <v>22</v>
      </c>
      <c r="C133" s="547" t="s">
        <v>114</v>
      </c>
      <c r="D133" s="547"/>
      <c r="E133" s="547"/>
      <c r="F133" s="547"/>
      <c r="G133" s="547"/>
      <c r="H133" s="547"/>
      <c r="I133" s="547"/>
      <c r="J133" s="547"/>
      <c r="K133" s="547"/>
      <c r="L133" s="547"/>
      <c r="M133" s="547"/>
      <c r="N133" s="547"/>
      <c r="O133" s="547"/>
      <c r="P133" s="547"/>
      <c r="Q133" s="547"/>
      <c r="R133" s="547"/>
      <c r="S133" s="547"/>
      <c r="T133" s="547"/>
      <c r="U133" s="547"/>
      <c r="V133" s="547"/>
      <c r="W133" s="547"/>
      <c r="X133" s="661"/>
      <c r="Y133" s="404"/>
      <c r="Z133" s="405"/>
      <c r="AA133" s="213" t="s">
        <v>643</v>
      </c>
      <c r="AB133" s="213"/>
      <c r="AC133" s="213"/>
      <c r="AD133" s="213"/>
    </row>
    <row r="134" spans="2:30" s="64" customFormat="1" ht="24.95" customHeight="1">
      <c r="B134" s="468"/>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661"/>
      <c r="Y134" s="404"/>
      <c r="Z134" s="405"/>
      <c r="AA134" s="213" t="s">
        <v>643</v>
      </c>
      <c r="AB134" s="213"/>
      <c r="AC134" s="213"/>
      <c r="AD134" s="213"/>
    </row>
    <row r="135" spans="2:30" s="64" customFormat="1" ht="24.95" customHeight="1">
      <c r="B135" s="65">
        <v>23</v>
      </c>
      <c r="C135" s="547" t="s">
        <v>115</v>
      </c>
      <c r="D135" s="547"/>
      <c r="E135" s="547"/>
      <c r="F135" s="547"/>
      <c r="G135" s="547"/>
      <c r="H135" s="547"/>
      <c r="I135" s="547"/>
      <c r="J135" s="547"/>
      <c r="K135" s="547"/>
      <c r="L135" s="547"/>
      <c r="M135" s="547"/>
      <c r="N135" s="547"/>
      <c r="O135" s="547"/>
      <c r="P135" s="547"/>
      <c r="Q135" s="547"/>
      <c r="R135" s="547"/>
      <c r="S135" s="547"/>
      <c r="T135" s="547"/>
      <c r="U135" s="547"/>
      <c r="V135" s="547"/>
      <c r="W135" s="547"/>
      <c r="X135" s="661"/>
      <c r="Y135" s="404"/>
      <c r="Z135" s="405"/>
      <c r="AA135" s="213" t="s">
        <v>643</v>
      </c>
      <c r="AB135" s="213"/>
      <c r="AC135" s="213"/>
      <c r="AD135" s="213"/>
    </row>
    <row r="136" spans="2:30" s="64" customFormat="1" ht="24.95" customHeight="1">
      <c r="B136" s="76"/>
      <c r="C136" s="11"/>
      <c r="D136" s="11"/>
      <c r="E136" s="11"/>
      <c r="F136" s="11"/>
      <c r="G136" s="11"/>
      <c r="H136" s="11"/>
      <c r="I136" s="11"/>
      <c r="J136" s="11"/>
      <c r="K136" s="11"/>
      <c r="L136" s="11"/>
      <c r="M136" s="11"/>
      <c r="N136" s="11"/>
      <c r="O136" s="11"/>
      <c r="P136" s="11"/>
      <c r="Q136" s="11"/>
      <c r="R136" s="11"/>
      <c r="S136" s="11"/>
      <c r="T136" s="11"/>
      <c r="U136" s="11"/>
      <c r="V136" s="11"/>
      <c r="W136" s="11"/>
      <c r="X136" s="76"/>
      <c r="Y136" s="76"/>
      <c r="Z136" s="76"/>
      <c r="AA136" s="76"/>
      <c r="AB136" s="76"/>
      <c r="AC136" s="76"/>
      <c r="AD136" s="76"/>
    </row>
    <row r="137" spans="2:30" s="64" customFormat="1" ht="24.95" customHeight="1">
      <c r="B137" s="68" t="s">
        <v>422</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row>
    <row r="138" spans="2:30" s="64" customFormat="1" ht="24.95" customHeight="1">
      <c r="B138" s="69" t="s">
        <v>116</v>
      </c>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row>
    <row r="139" spans="2:30" s="64" customFormat="1" ht="24.95" customHeight="1">
      <c r="B139" s="462" t="s">
        <v>117</v>
      </c>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row>
    <row r="140" spans="2:30" s="64" customFormat="1" ht="24.95" customHeight="1">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row>
    <row r="141" spans="2:30" s="64" customFormat="1" ht="24.95" customHeight="1">
      <c r="B141" s="69" t="s">
        <v>118</v>
      </c>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row>
    <row r="142" spans="2:30" s="64" customFormat="1" ht="24.95" customHeight="1">
      <c r="B142" s="68" t="s">
        <v>440</v>
      </c>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row>
    <row r="143" spans="2:30" s="64" customFormat="1" ht="24.95" customHeight="1">
      <c r="B143" s="68" t="s">
        <v>154</v>
      </c>
      <c r="C143" s="68"/>
      <c r="D143" s="68"/>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row>
    <row r="144" spans="2:30" s="64" customFormat="1" ht="24.95" customHeight="1">
      <c r="B144" s="68" t="s">
        <v>155</v>
      </c>
      <c r="C144" s="68"/>
      <c r="D144" s="68"/>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row>
    <row r="145" spans="2:30" s="64" customFormat="1" ht="24.95" customHeight="1">
      <c r="B145" s="68" t="s">
        <v>156</v>
      </c>
      <c r="C145" s="68"/>
      <c r="D145" s="68"/>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row>
    <row r="146" spans="2:30" s="64" customFormat="1" ht="24.95" customHeight="1">
      <c r="B146" s="68" t="s">
        <v>157</v>
      </c>
      <c r="C146" s="68"/>
      <c r="D146" s="68"/>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row>
    <row r="147" spans="2:30" s="64" customFormat="1" ht="24.95" customHeight="1">
      <c r="B147" s="68" t="s">
        <v>158</v>
      </c>
      <c r="C147" s="68"/>
      <c r="D147" s="68"/>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row>
    <row r="148" spans="2:30" s="64" customFormat="1" ht="24.95" customHeight="1">
      <c r="B148" s="68"/>
      <c r="C148" s="68"/>
      <c r="D148" s="68"/>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row>
    <row r="149" spans="2:30" s="64" customFormat="1" ht="33" customHeight="1">
      <c r="B149" s="64" t="s">
        <v>119</v>
      </c>
    </row>
    <row r="150" spans="2:30" s="64" customFormat="1" ht="24.95" customHeight="1">
      <c r="S150" s="313" t="s">
        <v>159</v>
      </c>
      <c r="T150" s="313"/>
      <c r="U150" s="313"/>
      <c r="V150" s="313"/>
      <c r="W150" s="313"/>
      <c r="X150" s="314" t="s">
        <v>625</v>
      </c>
      <c r="Y150" s="314"/>
      <c r="Z150" s="314"/>
      <c r="AA150" s="314"/>
      <c r="AB150" s="314"/>
      <c r="AC150" s="314"/>
      <c r="AD150" s="314"/>
    </row>
    <row r="151" spans="2:30" s="64" customFormat="1" ht="24.95" customHeight="1"/>
    <row r="152" spans="2:30" s="64" customFormat="1" ht="24.95" customHeight="1">
      <c r="B152" s="264" t="s">
        <v>87</v>
      </c>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row>
    <row r="153" spans="2:30" s="64" customFormat="1" ht="24.95" customHeight="1">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row>
    <row r="154" spans="2:30" s="64" customFormat="1" ht="24.95" customHeight="1">
      <c r="B154" s="64" t="s">
        <v>120</v>
      </c>
    </row>
    <row r="155" spans="2:30" s="64" customFormat="1" ht="24.95" customHeight="1">
      <c r="B155" s="213" t="s">
        <v>73</v>
      </c>
      <c r="C155" s="213"/>
      <c r="D155" s="210"/>
      <c r="E155" s="213" t="s">
        <v>121</v>
      </c>
      <c r="F155" s="213"/>
      <c r="G155" s="213"/>
      <c r="H155" s="213"/>
      <c r="I155" s="213"/>
      <c r="J155" s="213"/>
      <c r="K155" s="213"/>
      <c r="L155" s="213"/>
      <c r="M155" s="213"/>
      <c r="N155" s="213"/>
      <c r="O155" s="213"/>
      <c r="P155" s="213"/>
      <c r="Q155" s="213"/>
      <c r="R155" s="213"/>
      <c r="S155" s="213"/>
      <c r="T155" s="261" t="s">
        <v>545</v>
      </c>
      <c r="U155" s="213"/>
      <c r="V155" s="213"/>
      <c r="W155" s="213"/>
      <c r="X155" s="251" t="s">
        <v>122</v>
      </c>
      <c r="Y155" s="252"/>
      <c r="Z155" s="253"/>
      <c r="AA155" s="251" t="s">
        <v>175</v>
      </c>
      <c r="AB155" s="252"/>
      <c r="AC155" s="253"/>
    </row>
    <row r="156" spans="2:30" s="64" customFormat="1" ht="24.95" customHeight="1">
      <c r="B156" s="586"/>
      <c r="C156" s="586"/>
      <c r="D156" s="661"/>
      <c r="E156" s="213" t="s">
        <v>16</v>
      </c>
      <c r="F156" s="213"/>
      <c r="G156" s="213"/>
      <c r="H156" s="213"/>
      <c r="I156" s="213"/>
      <c r="J156" s="213"/>
      <c r="K156" s="213"/>
      <c r="L156" s="213"/>
      <c r="M156" s="213"/>
      <c r="N156" s="213"/>
      <c r="O156" s="213"/>
      <c r="P156" s="213"/>
      <c r="Q156" s="213"/>
      <c r="R156" s="213"/>
      <c r="S156" s="213"/>
      <c r="T156" s="557" t="s">
        <v>492</v>
      </c>
      <c r="U156" s="557"/>
      <c r="V156" s="557"/>
      <c r="W156" s="557"/>
      <c r="X156" s="254"/>
      <c r="Y156" s="255"/>
      <c r="Z156" s="256"/>
      <c r="AA156" s="254"/>
      <c r="AB156" s="255"/>
      <c r="AC156" s="256"/>
    </row>
    <row r="157" spans="2:30" s="64" customFormat="1" ht="24.95" customHeight="1">
      <c r="B157" s="210" t="s">
        <v>74</v>
      </c>
      <c r="C157" s="211"/>
      <c r="D157" s="211"/>
      <c r="E157" s="251">
        <v>18</v>
      </c>
      <c r="F157" s="252"/>
      <c r="G157" s="252"/>
      <c r="H157" s="252"/>
      <c r="I157" s="252"/>
      <c r="J157" s="252"/>
      <c r="K157" s="252"/>
      <c r="L157" s="252"/>
      <c r="M157" s="252"/>
      <c r="N157" s="252"/>
      <c r="O157" s="252"/>
      <c r="P157" s="252"/>
      <c r="Q157" s="126" t="s">
        <v>170</v>
      </c>
      <c r="R157" s="126">
        <v>3</v>
      </c>
      <c r="S157" s="120" t="s">
        <v>171</v>
      </c>
      <c r="T157" s="557">
        <v>1</v>
      </c>
      <c r="U157" s="557"/>
      <c r="V157" s="557"/>
      <c r="W157" s="557"/>
      <c r="X157" s="557">
        <v>6</v>
      </c>
      <c r="Y157" s="557"/>
      <c r="Z157" s="557"/>
      <c r="AA157" s="557"/>
      <c r="AB157" s="557"/>
      <c r="AC157" s="557"/>
    </row>
    <row r="158" spans="2:30" s="64" customFormat="1" ht="24.95" customHeight="1">
      <c r="B158" s="210" t="s">
        <v>75</v>
      </c>
      <c r="C158" s="211"/>
      <c r="D158" s="211"/>
      <c r="E158" s="210">
        <v>20</v>
      </c>
      <c r="F158" s="211"/>
      <c r="G158" s="211"/>
      <c r="H158" s="211"/>
      <c r="I158" s="211"/>
      <c r="J158" s="211"/>
      <c r="K158" s="211"/>
      <c r="L158" s="211"/>
      <c r="M158" s="211"/>
      <c r="N158" s="211"/>
      <c r="O158" s="211"/>
      <c r="P158" s="211"/>
      <c r="Q158" s="113" t="s">
        <v>170</v>
      </c>
      <c r="R158" s="113">
        <v>4</v>
      </c>
      <c r="S158" s="112" t="s">
        <v>171</v>
      </c>
      <c r="T158" s="557">
        <v>1</v>
      </c>
      <c r="U158" s="557"/>
      <c r="V158" s="557"/>
      <c r="W158" s="557"/>
      <c r="X158" s="668">
        <v>4</v>
      </c>
      <c r="Y158" s="668"/>
      <c r="Z158" s="668"/>
      <c r="AA158" s="557"/>
      <c r="AB158" s="557"/>
      <c r="AC158" s="557"/>
    </row>
    <row r="159" spans="2:30" s="64" customFormat="1" ht="24.95" customHeight="1">
      <c r="B159" s="210" t="s">
        <v>76</v>
      </c>
      <c r="C159" s="211"/>
      <c r="D159" s="211"/>
      <c r="E159" s="254">
        <v>22</v>
      </c>
      <c r="F159" s="255"/>
      <c r="G159" s="255"/>
      <c r="H159" s="255"/>
      <c r="I159" s="255"/>
      <c r="J159" s="255"/>
      <c r="K159" s="255"/>
      <c r="L159" s="255"/>
      <c r="M159" s="255"/>
      <c r="N159" s="255"/>
      <c r="O159" s="255"/>
      <c r="P159" s="255"/>
      <c r="Q159" s="127" t="s">
        <v>170</v>
      </c>
      <c r="R159" s="127">
        <v>3</v>
      </c>
      <c r="S159" s="121" t="s">
        <v>171</v>
      </c>
      <c r="T159" s="557">
        <v>1</v>
      </c>
      <c r="U159" s="557"/>
      <c r="V159" s="557"/>
      <c r="W159" s="557"/>
      <c r="X159" s="557">
        <v>4</v>
      </c>
      <c r="Y159" s="557"/>
      <c r="Z159" s="557"/>
      <c r="AA159" s="557"/>
      <c r="AB159" s="557"/>
      <c r="AC159" s="557"/>
    </row>
    <row r="160" spans="2:30" s="64" customFormat="1" ht="24.95" customHeight="1">
      <c r="B160" s="210" t="s">
        <v>420</v>
      </c>
      <c r="C160" s="211"/>
      <c r="D160" s="212"/>
      <c r="E160" s="554">
        <f>SUM(E157:P159)</f>
        <v>60</v>
      </c>
      <c r="F160" s="555"/>
      <c r="G160" s="555"/>
      <c r="H160" s="555"/>
      <c r="I160" s="555"/>
      <c r="J160" s="555"/>
      <c r="K160" s="555"/>
      <c r="L160" s="555"/>
      <c r="M160" s="555"/>
      <c r="N160" s="555"/>
      <c r="O160" s="555"/>
      <c r="P160" s="555"/>
      <c r="Q160" s="127" t="s">
        <v>170</v>
      </c>
      <c r="R160" s="82">
        <f>SUM(R157:R159)</f>
        <v>10</v>
      </c>
      <c r="S160" s="121" t="s">
        <v>171</v>
      </c>
      <c r="T160" s="552">
        <f>SUM(T157:W159)</f>
        <v>3</v>
      </c>
      <c r="U160" s="553"/>
      <c r="V160" s="553"/>
      <c r="W160" s="663"/>
      <c r="X160" s="552">
        <f>SUM(X157:Z159)</f>
        <v>14</v>
      </c>
      <c r="Y160" s="553"/>
      <c r="Z160" s="663"/>
      <c r="AA160" s="669"/>
      <c r="AB160" s="670"/>
      <c r="AC160" s="671"/>
    </row>
    <row r="161" spans="2:35" s="64" customFormat="1" ht="24.95" customHeight="1">
      <c r="B161" s="586"/>
      <c r="C161" s="586"/>
      <c r="D161" s="586"/>
      <c r="E161" s="251" t="s">
        <v>14</v>
      </c>
      <c r="F161" s="252"/>
      <c r="G161" s="252"/>
      <c r="H161" s="252"/>
      <c r="I161" s="253"/>
      <c r="J161" s="573" t="s">
        <v>174</v>
      </c>
      <c r="K161" s="252"/>
      <c r="L161" s="252"/>
      <c r="M161" s="252"/>
      <c r="N161" s="253"/>
      <c r="O161" s="573" t="s">
        <v>421</v>
      </c>
      <c r="P161" s="252"/>
      <c r="Q161" s="252"/>
      <c r="R161" s="252"/>
      <c r="S161" s="253"/>
      <c r="T161" s="557" t="s">
        <v>544</v>
      </c>
      <c r="U161" s="557"/>
      <c r="V161" s="557"/>
      <c r="W161" s="557"/>
      <c r="X161" s="557" t="s">
        <v>546</v>
      </c>
      <c r="Y161" s="557"/>
      <c r="Z161" s="557"/>
      <c r="AA161" s="557" t="s">
        <v>175</v>
      </c>
      <c r="AB161" s="557"/>
      <c r="AC161" s="557"/>
    </row>
    <row r="162" spans="2:35" s="64" customFormat="1" ht="24.95" customHeight="1">
      <c r="B162" s="210" t="s">
        <v>77</v>
      </c>
      <c r="C162" s="211"/>
      <c r="D162" s="212"/>
      <c r="E162" s="294">
        <v>7</v>
      </c>
      <c r="F162" s="246"/>
      <c r="G162" s="113" t="s">
        <v>170</v>
      </c>
      <c r="H162" s="113">
        <v>3</v>
      </c>
      <c r="I162" s="112" t="s">
        <v>171</v>
      </c>
      <c r="J162" s="294">
        <v>20</v>
      </c>
      <c r="K162" s="246"/>
      <c r="L162" s="113" t="s">
        <v>170</v>
      </c>
      <c r="M162" s="113">
        <v>3</v>
      </c>
      <c r="N162" s="112" t="s">
        <v>171</v>
      </c>
      <c r="O162" s="552">
        <f>E162+J162</f>
        <v>27</v>
      </c>
      <c r="P162" s="553"/>
      <c r="Q162" s="113" t="s">
        <v>170</v>
      </c>
      <c r="R162" s="111">
        <v>5</v>
      </c>
      <c r="S162" s="112" t="s">
        <v>171</v>
      </c>
      <c r="T162" s="557">
        <v>1</v>
      </c>
      <c r="U162" s="557"/>
      <c r="V162" s="557"/>
      <c r="W162" s="557"/>
      <c r="X162" s="557">
        <v>3</v>
      </c>
      <c r="Y162" s="557"/>
      <c r="Z162" s="557"/>
      <c r="AA162" s="557"/>
      <c r="AB162" s="557"/>
      <c r="AC162" s="557"/>
    </row>
    <row r="163" spans="2:35" s="64" customFormat="1" ht="24.95" customHeight="1">
      <c r="B163" s="210" t="s">
        <v>78</v>
      </c>
      <c r="C163" s="211"/>
      <c r="D163" s="212"/>
      <c r="E163" s="294">
        <v>4</v>
      </c>
      <c r="F163" s="246"/>
      <c r="G163" s="113" t="s">
        <v>170</v>
      </c>
      <c r="H163" s="113"/>
      <c r="I163" s="112" t="s">
        <v>171</v>
      </c>
      <c r="J163" s="294">
        <v>20</v>
      </c>
      <c r="K163" s="246"/>
      <c r="L163" s="113" t="s">
        <v>170</v>
      </c>
      <c r="M163" s="113">
        <v>6</v>
      </c>
      <c r="N163" s="112" t="s">
        <v>171</v>
      </c>
      <c r="O163" s="552">
        <f>E163+J163</f>
        <v>24</v>
      </c>
      <c r="P163" s="553"/>
      <c r="Q163" s="113" t="s">
        <v>170</v>
      </c>
      <c r="R163" s="111">
        <v>6</v>
      </c>
      <c r="S163" s="112" t="s">
        <v>171</v>
      </c>
      <c r="T163" s="557">
        <v>1</v>
      </c>
      <c r="U163" s="557"/>
      <c r="V163" s="557"/>
      <c r="W163" s="557"/>
      <c r="X163" s="557">
        <v>2</v>
      </c>
      <c r="Y163" s="557"/>
      <c r="Z163" s="557"/>
      <c r="AA163" s="557"/>
      <c r="AB163" s="557"/>
      <c r="AC163" s="557"/>
    </row>
    <row r="164" spans="2:35" s="64" customFormat="1" ht="24.95" customHeight="1">
      <c r="B164" s="210" t="s">
        <v>79</v>
      </c>
      <c r="C164" s="211"/>
      <c r="D164" s="212"/>
      <c r="E164" s="294">
        <v>4</v>
      </c>
      <c r="F164" s="246"/>
      <c r="G164" s="113" t="s">
        <v>170</v>
      </c>
      <c r="H164" s="113"/>
      <c r="I164" s="112" t="s">
        <v>171</v>
      </c>
      <c r="J164" s="294">
        <v>20</v>
      </c>
      <c r="K164" s="246"/>
      <c r="L164" s="113" t="s">
        <v>170</v>
      </c>
      <c r="M164" s="113">
        <v>4</v>
      </c>
      <c r="N164" s="112" t="s">
        <v>171</v>
      </c>
      <c r="O164" s="552">
        <f>E164+J164</f>
        <v>24</v>
      </c>
      <c r="P164" s="553"/>
      <c r="Q164" s="113" t="s">
        <v>170</v>
      </c>
      <c r="R164" s="111">
        <v>4</v>
      </c>
      <c r="S164" s="112" t="s">
        <v>171</v>
      </c>
      <c r="T164" s="557">
        <v>1</v>
      </c>
      <c r="U164" s="557"/>
      <c r="V164" s="557"/>
      <c r="W164" s="557"/>
      <c r="X164" s="557">
        <v>2</v>
      </c>
      <c r="Y164" s="557"/>
      <c r="Z164" s="557"/>
      <c r="AA164" s="557"/>
      <c r="AB164" s="557"/>
      <c r="AC164" s="557"/>
    </row>
    <row r="165" spans="2:35" s="64" customFormat="1" ht="24.95" customHeight="1" thickBot="1">
      <c r="B165" s="251" t="s">
        <v>420</v>
      </c>
      <c r="C165" s="252"/>
      <c r="D165" s="253"/>
      <c r="E165" s="523">
        <f>SUM(E162:F164)</f>
        <v>15</v>
      </c>
      <c r="F165" s="524"/>
      <c r="G165" s="126" t="s">
        <v>170</v>
      </c>
      <c r="H165" s="122">
        <f>SUM(H162:H164)</f>
        <v>3</v>
      </c>
      <c r="I165" s="120" t="s">
        <v>171</v>
      </c>
      <c r="J165" s="523">
        <f>SUM(J162:K164)</f>
        <v>60</v>
      </c>
      <c r="K165" s="524"/>
      <c r="L165" s="126" t="s">
        <v>170</v>
      </c>
      <c r="M165" s="122">
        <f>SUM(M162:M164)</f>
        <v>13</v>
      </c>
      <c r="N165" s="120" t="s">
        <v>171</v>
      </c>
      <c r="O165" s="523">
        <f>SUM(O162:P164)</f>
        <v>75</v>
      </c>
      <c r="P165" s="524"/>
      <c r="Q165" s="126" t="s">
        <v>170</v>
      </c>
      <c r="R165" s="122">
        <f>SUM(R162:R164)</f>
        <v>15</v>
      </c>
      <c r="S165" s="120" t="s">
        <v>171</v>
      </c>
      <c r="T165" s="523">
        <f>SUM(T162:W164)</f>
        <v>3</v>
      </c>
      <c r="U165" s="524"/>
      <c r="V165" s="524"/>
      <c r="W165" s="672"/>
      <c r="X165" s="523">
        <f>SUM(X162:Z164)</f>
        <v>7</v>
      </c>
      <c r="Y165" s="524"/>
      <c r="Z165" s="672"/>
      <c r="AA165" s="673"/>
      <c r="AB165" s="674"/>
      <c r="AC165" s="675"/>
    </row>
    <row r="166" spans="2:35" s="64" customFormat="1" ht="24.95" customHeight="1" thickBot="1">
      <c r="B166" s="680" t="s">
        <v>123</v>
      </c>
      <c r="C166" s="681"/>
      <c r="D166" s="682"/>
      <c r="E166" s="604">
        <f>E165</f>
        <v>15</v>
      </c>
      <c r="F166" s="605"/>
      <c r="G166" s="17" t="s">
        <v>170</v>
      </c>
      <c r="H166" s="84">
        <f>H165</f>
        <v>3</v>
      </c>
      <c r="I166" s="83" t="s">
        <v>171</v>
      </c>
      <c r="J166" s="604">
        <f>J165</f>
        <v>60</v>
      </c>
      <c r="K166" s="605"/>
      <c r="L166" s="17" t="s">
        <v>170</v>
      </c>
      <c r="M166" s="84">
        <f>M165</f>
        <v>13</v>
      </c>
      <c r="N166" s="83" t="s">
        <v>171</v>
      </c>
      <c r="O166" s="604">
        <f>E160+O165</f>
        <v>135</v>
      </c>
      <c r="P166" s="605"/>
      <c r="Q166" s="17" t="s">
        <v>170</v>
      </c>
      <c r="R166" s="84">
        <f>R160+R165</f>
        <v>25</v>
      </c>
      <c r="S166" s="83" t="s">
        <v>171</v>
      </c>
      <c r="T166" s="676">
        <f>T165+T160</f>
        <v>6</v>
      </c>
      <c r="U166" s="676"/>
      <c r="V166" s="676"/>
      <c r="W166" s="676"/>
      <c r="X166" s="676">
        <f>X165+X160</f>
        <v>21</v>
      </c>
      <c r="Y166" s="676"/>
      <c r="Z166" s="676"/>
      <c r="AA166" s="677"/>
      <c r="AB166" s="677"/>
      <c r="AC166" s="678"/>
      <c r="AF166" s="105" t="s">
        <v>574</v>
      </c>
      <c r="AG166" s="105" t="str">
        <f>IF(AB105=O166,"OK","ER")</f>
        <v>OK</v>
      </c>
      <c r="AH166" s="105" t="s">
        <v>575</v>
      </c>
      <c r="AI166" s="105" t="str">
        <f>IF(AB106=T165,"OK","ER")</f>
        <v>OK</v>
      </c>
    </row>
    <row r="167" spans="2:35" s="64" customFormat="1" ht="24.95" customHeight="1">
      <c r="B167" s="679" t="s">
        <v>518</v>
      </c>
      <c r="C167" s="679"/>
      <c r="D167" s="679"/>
      <c r="E167" s="679"/>
      <c r="F167" s="679"/>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9"/>
    </row>
    <row r="168" spans="2:35" s="64" customFormat="1" ht="24.95" customHeight="1">
      <c r="B168" s="52" t="s">
        <v>515</v>
      </c>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9"/>
    </row>
    <row r="169" spans="2:35" s="64" customFormat="1" ht="24.95" customHeight="1">
      <c r="B169" s="463" t="s">
        <v>493</v>
      </c>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row>
    <row r="170" spans="2:35" s="64" customFormat="1" ht="24.95" customHeight="1">
      <c r="B170" s="64" t="s">
        <v>83</v>
      </c>
    </row>
    <row r="171" spans="2:35" s="64" customFormat="1" ht="24.95" customHeight="1">
      <c r="B171" s="64" t="s">
        <v>124</v>
      </c>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row>
    <row r="172" spans="2:35" s="64" customFormat="1" ht="24.95" customHeight="1">
      <c r="B172" s="557"/>
      <c r="C172" s="557"/>
      <c r="D172" s="213" t="s">
        <v>125</v>
      </c>
      <c r="E172" s="213"/>
      <c r="F172" s="213"/>
      <c r="G172" s="213"/>
      <c r="H172" s="213"/>
      <c r="I172" s="213"/>
      <c r="J172" s="213" t="s">
        <v>126</v>
      </c>
      <c r="K172" s="213"/>
      <c r="L172" s="213"/>
      <c r="M172" s="213" t="s">
        <v>127</v>
      </c>
      <c r="N172" s="213"/>
      <c r="O172" s="213"/>
      <c r="P172" s="213" t="s">
        <v>128</v>
      </c>
      <c r="Q172" s="213"/>
      <c r="R172" s="213"/>
      <c r="S172" s="213"/>
      <c r="T172" s="213"/>
      <c r="U172" s="213"/>
      <c r="V172" s="210"/>
      <c r="W172" s="210"/>
      <c r="X172" s="213" t="s">
        <v>129</v>
      </c>
      <c r="Y172" s="213"/>
      <c r="Z172" s="213"/>
      <c r="AA172" s="213"/>
      <c r="AB172" s="210" t="s">
        <v>175</v>
      </c>
      <c r="AC172" s="211"/>
      <c r="AD172" s="212"/>
    </row>
    <row r="173" spans="2:35" s="64" customFormat="1" ht="24.95" customHeight="1">
      <c r="B173" s="213">
        <v>1</v>
      </c>
      <c r="C173" s="213"/>
      <c r="D173" s="288" t="s">
        <v>43</v>
      </c>
      <c r="E173" s="288"/>
      <c r="F173" s="288"/>
      <c r="G173" s="288"/>
      <c r="H173" s="288"/>
      <c r="I173" s="288"/>
      <c r="J173" s="326"/>
      <c r="K173" s="326"/>
      <c r="L173" s="326"/>
      <c r="M173" s="326" t="s">
        <v>615</v>
      </c>
      <c r="N173" s="326"/>
      <c r="O173" s="326"/>
      <c r="P173" s="561">
        <v>0.35416666666666669</v>
      </c>
      <c r="Q173" s="326"/>
      <c r="R173" s="328"/>
      <c r="S173" s="125" t="s">
        <v>176</v>
      </c>
      <c r="T173" s="567">
        <v>0.71875</v>
      </c>
      <c r="U173" s="326"/>
      <c r="V173" s="328"/>
      <c r="W173" s="328"/>
      <c r="X173" s="288">
        <v>8</v>
      </c>
      <c r="Y173" s="288"/>
      <c r="Z173" s="288"/>
      <c r="AA173" s="288"/>
      <c r="AB173" s="328"/>
      <c r="AC173" s="329"/>
      <c r="AD173" s="330"/>
    </row>
    <row r="174" spans="2:35" s="64" customFormat="1" ht="24.95" customHeight="1">
      <c r="B174" s="213">
        <v>2</v>
      </c>
      <c r="C174" s="213"/>
      <c r="D174" s="683" t="s">
        <v>517</v>
      </c>
      <c r="E174" s="597"/>
      <c r="F174" s="597"/>
      <c r="G174" s="597"/>
      <c r="H174" s="597"/>
      <c r="I174" s="597"/>
      <c r="J174" s="326"/>
      <c r="K174" s="326"/>
      <c r="L174" s="326"/>
      <c r="M174" s="326" t="s">
        <v>615</v>
      </c>
      <c r="N174" s="326"/>
      <c r="O174" s="326"/>
      <c r="P174" s="561">
        <v>0.35416666666666669</v>
      </c>
      <c r="Q174" s="326"/>
      <c r="R174" s="328"/>
      <c r="S174" s="125" t="s">
        <v>176</v>
      </c>
      <c r="T174" s="567">
        <v>0.71875</v>
      </c>
      <c r="U174" s="326"/>
      <c r="V174" s="328"/>
      <c r="W174" s="328"/>
      <c r="X174" s="288">
        <v>8</v>
      </c>
      <c r="Y174" s="288"/>
      <c r="Z174" s="288"/>
      <c r="AA174" s="288"/>
      <c r="AB174" s="328"/>
      <c r="AC174" s="329"/>
      <c r="AD174" s="330"/>
    </row>
    <row r="175" spans="2:35" s="64" customFormat="1" ht="24.95" customHeight="1">
      <c r="B175" s="213">
        <v>3</v>
      </c>
      <c r="C175" s="213"/>
      <c r="D175" s="597" t="s">
        <v>516</v>
      </c>
      <c r="E175" s="597"/>
      <c r="F175" s="597"/>
      <c r="G175" s="597"/>
      <c r="H175" s="597"/>
      <c r="I175" s="597"/>
      <c r="J175" s="326"/>
      <c r="K175" s="326"/>
      <c r="L175" s="326"/>
      <c r="M175" s="326" t="s">
        <v>615</v>
      </c>
      <c r="N175" s="326"/>
      <c r="O175" s="326"/>
      <c r="P175" s="561">
        <v>0.35416666666666669</v>
      </c>
      <c r="Q175" s="326"/>
      <c r="R175" s="328"/>
      <c r="S175" s="154" t="s">
        <v>176</v>
      </c>
      <c r="T175" s="567">
        <v>0.71875</v>
      </c>
      <c r="U175" s="326"/>
      <c r="V175" s="328"/>
      <c r="W175" s="326"/>
      <c r="X175" s="288">
        <v>8</v>
      </c>
      <c r="Y175" s="288"/>
      <c r="Z175" s="288"/>
      <c r="AA175" s="288"/>
      <c r="AB175" s="328"/>
      <c r="AC175" s="329"/>
      <c r="AD175" s="330"/>
    </row>
    <row r="176" spans="2:35" s="64" customFormat="1" ht="29.25" customHeight="1">
      <c r="B176" s="76"/>
      <c r="C176" s="76"/>
      <c r="D176" s="123"/>
      <c r="E176" s="123"/>
      <c r="F176" s="123"/>
      <c r="G176" s="123"/>
      <c r="H176" s="123"/>
      <c r="I176" s="123"/>
      <c r="J176" s="6"/>
      <c r="K176" s="6"/>
      <c r="L176" s="6"/>
      <c r="M176" s="6"/>
      <c r="N176" s="6"/>
      <c r="O176" s="6"/>
      <c r="P176" s="684"/>
      <c r="Q176" s="685"/>
      <c r="R176" s="685"/>
      <c r="S176" s="204"/>
      <c r="T176" s="684"/>
      <c r="U176" s="685"/>
      <c r="V176" s="685"/>
      <c r="W176" s="685"/>
      <c r="X176" s="123"/>
      <c r="Y176" s="123"/>
      <c r="Z176" s="123"/>
      <c r="AA176" s="123"/>
      <c r="AB176" s="6"/>
      <c r="AC176" s="6"/>
      <c r="AD176" s="6"/>
    </row>
    <row r="177" spans="2:30" s="64" customFormat="1" ht="24.95" customHeight="1">
      <c r="B177" s="557"/>
      <c r="C177" s="557"/>
      <c r="D177" s="213" t="s">
        <v>125</v>
      </c>
      <c r="E177" s="213"/>
      <c r="F177" s="213"/>
      <c r="G177" s="213"/>
      <c r="H177" s="213"/>
      <c r="I177" s="213"/>
      <c r="J177" s="213" t="s">
        <v>126</v>
      </c>
      <c r="K177" s="213"/>
      <c r="L177" s="213"/>
      <c r="M177" s="213" t="s">
        <v>127</v>
      </c>
      <c r="N177" s="213"/>
      <c r="O177" s="213"/>
      <c r="P177" s="561">
        <v>0.35416666666666669</v>
      </c>
      <c r="Q177" s="326"/>
      <c r="R177" s="328"/>
      <c r="S177" s="154" t="s">
        <v>176</v>
      </c>
      <c r="T177" s="567">
        <v>0.71875</v>
      </c>
      <c r="U177" s="326"/>
      <c r="V177" s="328"/>
      <c r="W177" s="326"/>
      <c r="X177" s="213" t="s">
        <v>129</v>
      </c>
      <c r="Y177" s="213"/>
      <c r="Z177" s="213"/>
      <c r="AA177" s="213"/>
      <c r="AB177" s="210" t="s">
        <v>175</v>
      </c>
      <c r="AC177" s="211"/>
      <c r="AD177" s="212"/>
    </row>
    <row r="178" spans="2:30" s="64" customFormat="1" ht="24.95" customHeight="1">
      <c r="B178" s="213">
        <v>1</v>
      </c>
      <c r="C178" s="213"/>
      <c r="D178" s="288" t="s">
        <v>494</v>
      </c>
      <c r="E178" s="288"/>
      <c r="F178" s="288"/>
      <c r="G178" s="288"/>
      <c r="H178" s="288"/>
      <c r="I178" s="288"/>
      <c r="J178" s="288">
        <v>2</v>
      </c>
      <c r="K178" s="288"/>
      <c r="L178" s="288"/>
      <c r="M178" s="288" t="s">
        <v>630</v>
      </c>
      <c r="N178" s="288"/>
      <c r="O178" s="288"/>
      <c r="P178" s="561">
        <v>0.35416666666666669</v>
      </c>
      <c r="Q178" s="326"/>
      <c r="R178" s="328"/>
      <c r="S178" s="125" t="s">
        <v>176</v>
      </c>
      <c r="T178" s="567">
        <v>0.71875</v>
      </c>
      <c r="U178" s="326"/>
      <c r="V178" s="328"/>
      <c r="W178" s="328"/>
      <c r="X178" s="288">
        <v>8</v>
      </c>
      <c r="Y178" s="288"/>
      <c r="Z178" s="288"/>
      <c r="AA178" s="288"/>
      <c r="AB178" s="328"/>
      <c r="AC178" s="329"/>
      <c r="AD178" s="330"/>
    </row>
    <row r="179" spans="2:30" s="64" customFormat="1" ht="24.95" customHeight="1">
      <c r="B179" s="213">
        <v>2</v>
      </c>
      <c r="C179" s="213"/>
      <c r="D179" s="559" t="s">
        <v>494</v>
      </c>
      <c r="E179" s="452"/>
      <c r="F179" s="452"/>
      <c r="G179" s="452"/>
      <c r="H179" s="452"/>
      <c r="I179" s="452"/>
      <c r="J179" s="560">
        <v>0</v>
      </c>
      <c r="K179" s="288"/>
      <c r="L179" s="288"/>
      <c r="M179" s="288" t="s">
        <v>181</v>
      </c>
      <c r="N179" s="288"/>
      <c r="O179" s="288"/>
      <c r="P179" s="561">
        <v>0.35416666666666669</v>
      </c>
      <c r="Q179" s="326"/>
      <c r="R179" s="328"/>
      <c r="S179" s="154" t="s">
        <v>176</v>
      </c>
      <c r="T179" s="567">
        <v>0.71875</v>
      </c>
      <c r="U179" s="326"/>
      <c r="V179" s="328"/>
      <c r="W179" s="328"/>
      <c r="X179" s="288">
        <v>8</v>
      </c>
      <c r="Y179" s="288"/>
      <c r="Z179" s="288"/>
      <c r="AA179" s="288"/>
      <c r="AB179" s="328"/>
      <c r="AC179" s="329"/>
      <c r="AD179" s="330"/>
    </row>
    <row r="180" spans="2:30" s="64" customFormat="1" ht="24.95" customHeight="1">
      <c r="B180" s="213">
        <v>3</v>
      </c>
      <c r="C180" s="213"/>
      <c r="D180" s="288" t="s">
        <v>633</v>
      </c>
      <c r="E180" s="288"/>
      <c r="F180" s="288"/>
      <c r="G180" s="288"/>
      <c r="H180" s="288"/>
      <c r="I180" s="288"/>
      <c r="J180" s="560">
        <v>2</v>
      </c>
      <c r="K180" s="288"/>
      <c r="L180" s="288"/>
      <c r="M180" s="288" t="s">
        <v>181</v>
      </c>
      <c r="N180" s="288"/>
      <c r="O180" s="288"/>
      <c r="P180" s="561">
        <v>0.35416666666666669</v>
      </c>
      <c r="Q180" s="326"/>
      <c r="R180" s="328"/>
      <c r="S180" s="154" t="s">
        <v>176</v>
      </c>
      <c r="T180" s="567">
        <v>0.71875</v>
      </c>
      <c r="U180" s="326"/>
      <c r="V180" s="328"/>
      <c r="W180" s="328"/>
      <c r="X180" s="288">
        <v>8</v>
      </c>
      <c r="Y180" s="288"/>
      <c r="Z180" s="288"/>
      <c r="AA180" s="288"/>
      <c r="AB180" s="328"/>
      <c r="AC180" s="329"/>
      <c r="AD180" s="330"/>
    </row>
    <row r="181" spans="2:30" s="64" customFormat="1" ht="24.95" customHeight="1">
      <c r="B181" s="213">
        <v>4</v>
      </c>
      <c r="C181" s="213"/>
      <c r="D181" s="559" t="s">
        <v>790</v>
      </c>
      <c r="E181" s="452"/>
      <c r="F181" s="452"/>
      <c r="G181" s="452"/>
      <c r="H181" s="452"/>
      <c r="I181" s="452"/>
      <c r="J181" s="288">
        <v>0</v>
      </c>
      <c r="K181" s="288"/>
      <c r="L181" s="288"/>
      <c r="M181" s="288" t="s">
        <v>181</v>
      </c>
      <c r="N181" s="288"/>
      <c r="O181" s="288"/>
      <c r="P181" s="561">
        <v>0.35416666666666669</v>
      </c>
      <c r="Q181" s="326"/>
      <c r="R181" s="328"/>
      <c r="S181" s="154" t="s">
        <v>176</v>
      </c>
      <c r="T181" s="567">
        <v>0.71875</v>
      </c>
      <c r="U181" s="326"/>
      <c r="V181" s="328"/>
      <c r="W181" s="328"/>
      <c r="X181" s="288">
        <v>8</v>
      </c>
      <c r="Y181" s="288"/>
      <c r="Z181" s="288"/>
      <c r="AA181" s="288"/>
      <c r="AB181" s="328"/>
      <c r="AC181" s="329"/>
      <c r="AD181" s="330"/>
    </row>
    <row r="182" spans="2:30" s="64" customFormat="1" ht="24.95" customHeight="1">
      <c r="B182" s="213">
        <v>5</v>
      </c>
      <c r="C182" s="213"/>
      <c r="D182" s="288" t="s">
        <v>629</v>
      </c>
      <c r="E182" s="288"/>
      <c r="F182" s="288"/>
      <c r="G182" s="288"/>
      <c r="H182" s="288"/>
      <c r="I182" s="288"/>
      <c r="J182" s="560">
        <v>3</v>
      </c>
      <c r="K182" s="288"/>
      <c r="L182" s="288"/>
      <c r="M182" s="288" t="s">
        <v>181</v>
      </c>
      <c r="N182" s="288"/>
      <c r="O182" s="288"/>
      <c r="P182" s="561">
        <v>0.35416666666666669</v>
      </c>
      <c r="Q182" s="326"/>
      <c r="R182" s="328"/>
      <c r="S182" s="154" t="s">
        <v>176</v>
      </c>
      <c r="T182" s="567">
        <v>0.71875</v>
      </c>
      <c r="U182" s="326"/>
      <c r="V182" s="328"/>
      <c r="W182" s="328"/>
      <c r="X182" s="288">
        <v>8</v>
      </c>
      <c r="Y182" s="288"/>
      <c r="Z182" s="288"/>
      <c r="AA182" s="288"/>
      <c r="AB182" s="328"/>
      <c r="AC182" s="329"/>
      <c r="AD182" s="330"/>
    </row>
    <row r="183" spans="2:30" s="64" customFormat="1" ht="24.95" customHeight="1">
      <c r="B183" s="213">
        <v>6</v>
      </c>
      <c r="C183" s="213"/>
      <c r="D183" s="560" t="s">
        <v>494</v>
      </c>
      <c r="E183" s="288"/>
      <c r="F183" s="288"/>
      <c r="G183" s="288"/>
      <c r="H183" s="288"/>
      <c r="I183" s="288"/>
      <c r="J183" s="288">
        <v>1</v>
      </c>
      <c r="K183" s="288"/>
      <c r="L183" s="288"/>
      <c r="M183" s="288" t="s">
        <v>181</v>
      </c>
      <c r="N183" s="288"/>
      <c r="O183" s="288"/>
      <c r="P183" s="561">
        <v>0.35416666666666669</v>
      </c>
      <c r="Q183" s="326"/>
      <c r="R183" s="328"/>
      <c r="S183" s="154" t="s">
        <v>176</v>
      </c>
      <c r="T183" s="567">
        <v>0.71875</v>
      </c>
      <c r="U183" s="326"/>
      <c r="V183" s="328"/>
      <c r="W183" s="328"/>
      <c r="X183" s="288">
        <v>8</v>
      </c>
      <c r="Y183" s="288"/>
      <c r="Z183" s="288"/>
      <c r="AA183" s="288"/>
      <c r="AB183" s="328"/>
      <c r="AC183" s="329"/>
      <c r="AD183" s="330"/>
    </row>
    <row r="184" spans="2:30" s="64" customFormat="1" ht="24.95" customHeight="1">
      <c r="B184" s="213">
        <v>7</v>
      </c>
      <c r="C184" s="213"/>
      <c r="D184" s="300" t="s">
        <v>548</v>
      </c>
      <c r="E184" s="290"/>
      <c r="F184" s="290"/>
      <c r="G184" s="290"/>
      <c r="H184" s="290"/>
      <c r="I184" s="291"/>
      <c r="J184" s="606">
        <v>2</v>
      </c>
      <c r="K184" s="607"/>
      <c r="L184" s="608"/>
      <c r="M184" s="300" t="s">
        <v>181</v>
      </c>
      <c r="N184" s="290"/>
      <c r="O184" s="291"/>
      <c r="P184" s="561">
        <v>0.35416666666666669</v>
      </c>
      <c r="Q184" s="326"/>
      <c r="R184" s="328"/>
      <c r="S184" s="154" t="s">
        <v>801</v>
      </c>
      <c r="T184" s="686">
        <v>0.71875</v>
      </c>
      <c r="U184" s="686"/>
      <c r="V184" s="686"/>
      <c r="W184" s="567"/>
      <c r="X184" s="300">
        <v>8</v>
      </c>
      <c r="Y184" s="290"/>
      <c r="Z184" s="290"/>
      <c r="AA184" s="291"/>
      <c r="AB184" s="328"/>
      <c r="AC184" s="329"/>
      <c r="AD184" s="330"/>
    </row>
    <row r="185" spans="2:30" s="26" customFormat="1" ht="24.95" customHeight="1">
      <c r="B185" s="490">
        <v>8</v>
      </c>
      <c r="C185" s="490"/>
      <c r="D185" s="288" t="s">
        <v>629</v>
      </c>
      <c r="E185" s="288"/>
      <c r="F185" s="288"/>
      <c r="G185" s="288"/>
      <c r="H185" s="288"/>
      <c r="I185" s="288"/>
      <c r="J185" s="597">
        <v>4</v>
      </c>
      <c r="K185" s="597"/>
      <c r="L185" s="597"/>
      <c r="M185" s="300" t="s">
        <v>181</v>
      </c>
      <c r="N185" s="290"/>
      <c r="O185" s="291"/>
      <c r="P185" s="561">
        <v>0.35416666666666669</v>
      </c>
      <c r="Q185" s="326"/>
      <c r="R185" s="328"/>
      <c r="S185" s="154" t="s">
        <v>176</v>
      </c>
      <c r="T185" s="686">
        <v>0.71875</v>
      </c>
      <c r="U185" s="686"/>
      <c r="V185" s="686"/>
      <c r="W185" s="567"/>
      <c r="X185" s="300">
        <v>8</v>
      </c>
      <c r="Y185" s="290"/>
      <c r="Z185" s="290"/>
      <c r="AA185" s="291"/>
      <c r="AB185" s="549"/>
      <c r="AC185" s="550"/>
      <c r="AD185" s="551"/>
    </row>
    <row r="186" spans="2:30" s="26" customFormat="1" ht="24.95" customHeight="1">
      <c r="B186" s="490">
        <v>9</v>
      </c>
      <c r="C186" s="490"/>
      <c r="D186" s="606" t="s">
        <v>633</v>
      </c>
      <c r="E186" s="607"/>
      <c r="F186" s="607"/>
      <c r="G186" s="607"/>
      <c r="H186" s="607"/>
      <c r="I186" s="608"/>
      <c r="J186" s="606">
        <v>2</v>
      </c>
      <c r="K186" s="607"/>
      <c r="L186" s="608"/>
      <c r="M186" s="288" t="s">
        <v>181</v>
      </c>
      <c r="N186" s="288"/>
      <c r="O186" s="288"/>
      <c r="P186" s="561">
        <v>0.35416666666666669</v>
      </c>
      <c r="Q186" s="326"/>
      <c r="R186" s="328"/>
      <c r="S186" s="154" t="s">
        <v>176</v>
      </c>
      <c r="T186" s="567">
        <v>0.71875</v>
      </c>
      <c r="U186" s="326"/>
      <c r="V186" s="328"/>
      <c r="W186" s="328"/>
      <c r="X186" s="288">
        <v>8</v>
      </c>
      <c r="Y186" s="288"/>
      <c r="Z186" s="288"/>
      <c r="AA186" s="288"/>
      <c r="AB186" s="549"/>
      <c r="AC186" s="550"/>
      <c r="AD186" s="551"/>
    </row>
    <row r="187" spans="2:30" s="26" customFormat="1" ht="24.95" customHeight="1">
      <c r="B187" s="490">
        <v>10</v>
      </c>
      <c r="C187" s="490"/>
      <c r="D187" s="606" t="s">
        <v>633</v>
      </c>
      <c r="E187" s="607"/>
      <c r="F187" s="607"/>
      <c r="G187" s="607"/>
      <c r="H187" s="607"/>
      <c r="I187" s="608"/>
      <c r="J187" s="300">
        <v>1</v>
      </c>
      <c r="K187" s="290"/>
      <c r="L187" s="291"/>
      <c r="M187" s="300" t="s">
        <v>181</v>
      </c>
      <c r="N187" s="290"/>
      <c r="O187" s="291"/>
      <c r="P187" s="561">
        <v>0.35416666666666669</v>
      </c>
      <c r="Q187" s="326"/>
      <c r="R187" s="328"/>
      <c r="S187" s="154" t="s">
        <v>176</v>
      </c>
      <c r="T187" s="567">
        <v>0.71875</v>
      </c>
      <c r="U187" s="326"/>
      <c r="V187" s="328"/>
      <c r="W187" s="328"/>
      <c r="X187" s="300">
        <v>8</v>
      </c>
      <c r="Y187" s="290"/>
      <c r="Z187" s="290"/>
      <c r="AA187" s="291"/>
      <c r="AB187" s="549"/>
      <c r="AC187" s="550"/>
      <c r="AD187" s="551"/>
    </row>
    <row r="188" spans="2:30" s="26" customFormat="1" ht="24.95" customHeight="1">
      <c r="B188" s="242"/>
      <c r="C188" s="242"/>
      <c r="D188" s="490" t="s">
        <v>125</v>
      </c>
      <c r="E188" s="490"/>
      <c r="F188" s="490"/>
      <c r="G188" s="490"/>
      <c r="H188" s="490"/>
      <c r="I188" s="490"/>
      <c r="J188" s="490" t="s">
        <v>126</v>
      </c>
      <c r="K188" s="490"/>
      <c r="L188" s="490"/>
      <c r="M188" s="490" t="s">
        <v>127</v>
      </c>
      <c r="N188" s="490"/>
      <c r="O188" s="490"/>
      <c r="P188" s="561">
        <v>0.35416666666666669</v>
      </c>
      <c r="Q188" s="326"/>
      <c r="R188" s="328"/>
      <c r="S188" s="125" t="s">
        <v>176</v>
      </c>
      <c r="T188" s="567">
        <v>0.71875</v>
      </c>
      <c r="U188" s="326"/>
      <c r="V188" s="328"/>
      <c r="W188" s="328"/>
      <c r="X188" s="490" t="s">
        <v>129</v>
      </c>
      <c r="Y188" s="490"/>
      <c r="Z188" s="490"/>
      <c r="AA188" s="490"/>
      <c r="AB188" s="687" t="s">
        <v>175</v>
      </c>
      <c r="AC188" s="533"/>
      <c r="AD188" s="631"/>
    </row>
    <row r="189" spans="2:30" s="26" customFormat="1" ht="24.95" customHeight="1">
      <c r="B189" s="490">
        <v>11</v>
      </c>
      <c r="C189" s="490"/>
      <c r="D189" s="300" t="s">
        <v>549</v>
      </c>
      <c r="E189" s="290"/>
      <c r="F189" s="290"/>
      <c r="G189" s="290"/>
      <c r="H189" s="290"/>
      <c r="I189" s="291"/>
      <c r="J189" s="300">
        <v>3</v>
      </c>
      <c r="K189" s="290"/>
      <c r="L189" s="291"/>
      <c r="M189" s="300" t="s">
        <v>181</v>
      </c>
      <c r="N189" s="290"/>
      <c r="O189" s="291"/>
      <c r="P189" s="561">
        <v>0.35416666666666669</v>
      </c>
      <c r="Q189" s="326"/>
      <c r="R189" s="328"/>
      <c r="S189" s="154" t="s">
        <v>176</v>
      </c>
      <c r="T189" s="567">
        <v>0.71875</v>
      </c>
      <c r="U189" s="326"/>
      <c r="V189" s="328"/>
      <c r="W189" s="328"/>
      <c r="X189" s="300">
        <v>8</v>
      </c>
      <c r="Y189" s="290"/>
      <c r="Z189" s="290"/>
      <c r="AA189" s="291"/>
      <c r="AB189" s="549"/>
      <c r="AC189" s="550"/>
      <c r="AD189" s="551"/>
    </row>
    <row r="190" spans="2:30" s="26" customFormat="1" ht="24.95" customHeight="1">
      <c r="B190" s="490">
        <v>12</v>
      </c>
      <c r="C190" s="490"/>
      <c r="D190" s="300" t="s">
        <v>629</v>
      </c>
      <c r="E190" s="290"/>
      <c r="F190" s="290"/>
      <c r="G190" s="290"/>
      <c r="H190" s="290"/>
      <c r="I190" s="291"/>
      <c r="J190" s="300">
        <v>1</v>
      </c>
      <c r="K190" s="290"/>
      <c r="L190" s="291"/>
      <c r="M190" s="300" t="s">
        <v>181</v>
      </c>
      <c r="N190" s="290"/>
      <c r="O190" s="291"/>
      <c r="P190" s="561">
        <v>0.35416666666666669</v>
      </c>
      <c r="Q190" s="326"/>
      <c r="R190" s="328"/>
      <c r="S190" s="154" t="s">
        <v>176</v>
      </c>
      <c r="T190" s="567">
        <v>0.71875</v>
      </c>
      <c r="U190" s="326"/>
      <c r="V190" s="328"/>
      <c r="W190" s="328"/>
      <c r="X190" s="300">
        <v>8</v>
      </c>
      <c r="Y190" s="290"/>
      <c r="Z190" s="290"/>
      <c r="AA190" s="291"/>
      <c r="AB190" s="549"/>
      <c r="AC190" s="550"/>
      <c r="AD190" s="551"/>
    </row>
    <row r="191" spans="2:30" s="64" customFormat="1" ht="24.95" customHeight="1">
      <c r="B191" s="490">
        <v>13</v>
      </c>
      <c r="C191" s="490"/>
      <c r="D191" s="300" t="s">
        <v>629</v>
      </c>
      <c r="E191" s="290"/>
      <c r="F191" s="290"/>
      <c r="G191" s="290"/>
      <c r="H191" s="290"/>
      <c r="I191" s="291"/>
      <c r="J191" s="300">
        <v>5</v>
      </c>
      <c r="K191" s="290"/>
      <c r="L191" s="291"/>
      <c r="M191" s="300" t="s">
        <v>181</v>
      </c>
      <c r="N191" s="290"/>
      <c r="O191" s="291"/>
      <c r="P191" s="561">
        <v>0.35416666666666669</v>
      </c>
      <c r="Q191" s="326"/>
      <c r="R191" s="328"/>
      <c r="S191" s="154" t="s">
        <v>176</v>
      </c>
      <c r="T191" s="567">
        <v>0.71875</v>
      </c>
      <c r="U191" s="326"/>
      <c r="V191" s="328"/>
      <c r="W191" s="328"/>
      <c r="X191" s="300">
        <v>8</v>
      </c>
      <c r="Y191" s="290"/>
      <c r="Z191" s="290"/>
      <c r="AA191" s="291"/>
      <c r="AB191" s="328"/>
      <c r="AC191" s="329"/>
      <c r="AD191" s="330"/>
    </row>
    <row r="192" spans="2:30" s="21" customFormat="1" ht="24.95" customHeight="1">
      <c r="B192" s="490">
        <v>14</v>
      </c>
      <c r="C192" s="490"/>
      <c r="D192" s="300" t="s">
        <v>633</v>
      </c>
      <c r="E192" s="290"/>
      <c r="F192" s="290"/>
      <c r="G192" s="290"/>
      <c r="H192" s="290"/>
      <c r="I192" s="291"/>
      <c r="J192" s="300">
        <v>0</v>
      </c>
      <c r="K192" s="290"/>
      <c r="L192" s="291"/>
      <c r="M192" s="300" t="s">
        <v>181</v>
      </c>
      <c r="N192" s="290"/>
      <c r="O192" s="291"/>
      <c r="P192" s="561">
        <v>0.35416666666666669</v>
      </c>
      <c r="Q192" s="326"/>
      <c r="R192" s="328"/>
      <c r="S192" s="154" t="s">
        <v>176</v>
      </c>
      <c r="T192" s="567">
        <v>0.71875</v>
      </c>
      <c r="U192" s="326"/>
      <c r="V192" s="328"/>
      <c r="W192" s="328"/>
      <c r="X192" s="300">
        <v>8</v>
      </c>
      <c r="Y192" s="290"/>
      <c r="Z192" s="290"/>
      <c r="AA192" s="291"/>
      <c r="AB192" s="328"/>
      <c r="AC192" s="329"/>
      <c r="AD192" s="330"/>
    </row>
    <row r="193" spans="2:30" s="21" customFormat="1" ht="24.95" customHeight="1">
      <c r="B193" s="490">
        <v>15</v>
      </c>
      <c r="C193" s="490"/>
      <c r="D193" s="300" t="s">
        <v>633</v>
      </c>
      <c r="E193" s="290"/>
      <c r="F193" s="290"/>
      <c r="G193" s="290"/>
      <c r="H193" s="290"/>
      <c r="I193" s="291"/>
      <c r="J193" s="300">
        <v>1</v>
      </c>
      <c r="K193" s="290"/>
      <c r="L193" s="291"/>
      <c r="M193" s="300" t="s">
        <v>181</v>
      </c>
      <c r="N193" s="290"/>
      <c r="O193" s="291"/>
      <c r="P193" s="561">
        <v>0.35416666666666669</v>
      </c>
      <c r="Q193" s="326"/>
      <c r="R193" s="328"/>
      <c r="S193" s="154" t="s">
        <v>176</v>
      </c>
      <c r="T193" s="567">
        <v>0.71875</v>
      </c>
      <c r="U193" s="326"/>
      <c r="V193" s="328"/>
      <c r="W193" s="328"/>
      <c r="X193" s="300">
        <v>8</v>
      </c>
      <c r="Y193" s="290"/>
      <c r="Z193" s="290"/>
      <c r="AA193" s="291"/>
      <c r="AB193" s="328"/>
      <c r="AC193" s="329"/>
      <c r="AD193" s="330"/>
    </row>
    <row r="194" spans="2:30" s="21" customFormat="1" ht="24.95" customHeight="1">
      <c r="B194" s="490">
        <v>16</v>
      </c>
      <c r="C194" s="490"/>
      <c r="D194" s="300" t="s">
        <v>633</v>
      </c>
      <c r="E194" s="290"/>
      <c r="F194" s="290"/>
      <c r="G194" s="290"/>
      <c r="H194" s="290"/>
      <c r="I194" s="291"/>
      <c r="J194" s="300">
        <v>0</v>
      </c>
      <c r="K194" s="290"/>
      <c r="L194" s="291"/>
      <c r="M194" s="300" t="s">
        <v>181</v>
      </c>
      <c r="N194" s="290"/>
      <c r="O194" s="291"/>
      <c r="P194" s="561">
        <v>0.35416666666666669</v>
      </c>
      <c r="Q194" s="326"/>
      <c r="R194" s="328"/>
      <c r="S194" s="154" t="s">
        <v>176</v>
      </c>
      <c r="T194" s="567">
        <v>0.71875</v>
      </c>
      <c r="U194" s="326"/>
      <c r="V194" s="328"/>
      <c r="W194" s="328"/>
      <c r="X194" s="300">
        <v>8</v>
      </c>
      <c r="Y194" s="290"/>
      <c r="Z194" s="290"/>
      <c r="AA194" s="291"/>
      <c r="AB194" s="328"/>
      <c r="AC194" s="329"/>
      <c r="AD194" s="330"/>
    </row>
    <row r="195" spans="2:30" s="21" customFormat="1" ht="24.95" customHeight="1">
      <c r="B195" s="490">
        <v>17</v>
      </c>
      <c r="C195" s="490"/>
      <c r="D195" s="300" t="s">
        <v>550</v>
      </c>
      <c r="E195" s="290"/>
      <c r="F195" s="290"/>
      <c r="G195" s="290"/>
      <c r="H195" s="290"/>
      <c r="I195" s="291"/>
      <c r="J195" s="300">
        <v>5</v>
      </c>
      <c r="K195" s="290"/>
      <c r="L195" s="291"/>
      <c r="M195" s="300" t="s">
        <v>181</v>
      </c>
      <c r="N195" s="290"/>
      <c r="O195" s="291"/>
      <c r="P195" s="561">
        <v>0.35416666666666669</v>
      </c>
      <c r="Q195" s="326"/>
      <c r="R195" s="328"/>
      <c r="S195" s="154" t="s">
        <v>176</v>
      </c>
      <c r="T195" s="568">
        <v>0.71875</v>
      </c>
      <c r="U195" s="568"/>
      <c r="V195" s="568"/>
      <c r="W195" s="489"/>
      <c r="X195" s="300">
        <v>8</v>
      </c>
      <c r="Y195" s="290"/>
      <c r="Z195" s="290"/>
      <c r="AA195" s="291"/>
      <c r="AB195" s="328"/>
      <c r="AC195" s="329"/>
      <c r="AD195" s="330"/>
    </row>
    <row r="196" spans="2:30" s="21" customFormat="1" ht="24.95" customHeight="1">
      <c r="B196" s="490">
        <v>18</v>
      </c>
      <c r="C196" s="490"/>
      <c r="D196" s="300" t="s">
        <v>550</v>
      </c>
      <c r="E196" s="290"/>
      <c r="F196" s="290"/>
      <c r="G196" s="290"/>
      <c r="H196" s="290"/>
      <c r="I196" s="291"/>
      <c r="J196" s="300">
        <v>3</v>
      </c>
      <c r="K196" s="290"/>
      <c r="L196" s="291"/>
      <c r="M196" s="300" t="s">
        <v>488</v>
      </c>
      <c r="N196" s="290"/>
      <c r="O196" s="291"/>
      <c r="P196" s="569">
        <v>0.375</v>
      </c>
      <c r="Q196" s="568"/>
      <c r="R196" s="568"/>
      <c r="S196" s="154" t="s">
        <v>176</v>
      </c>
      <c r="T196" s="568">
        <v>0.625</v>
      </c>
      <c r="U196" s="568"/>
      <c r="V196" s="568"/>
      <c r="W196" s="489"/>
      <c r="X196" s="300">
        <v>5</v>
      </c>
      <c r="Y196" s="290"/>
      <c r="Z196" s="290"/>
      <c r="AA196" s="291"/>
      <c r="AB196" s="328" t="s">
        <v>634</v>
      </c>
      <c r="AC196" s="329"/>
      <c r="AD196" s="330"/>
    </row>
    <row r="197" spans="2:30" s="21" customFormat="1" ht="24.95" customHeight="1">
      <c r="B197" s="490">
        <v>19</v>
      </c>
      <c r="C197" s="490"/>
      <c r="D197" s="300" t="s">
        <v>550</v>
      </c>
      <c r="E197" s="290"/>
      <c r="F197" s="290"/>
      <c r="G197" s="290"/>
      <c r="H197" s="290"/>
      <c r="I197" s="291"/>
      <c r="J197" s="300">
        <v>4</v>
      </c>
      <c r="K197" s="290"/>
      <c r="L197" s="291"/>
      <c r="M197" s="300" t="s">
        <v>488</v>
      </c>
      <c r="N197" s="290"/>
      <c r="O197" s="291"/>
      <c r="P197" s="569">
        <v>0.3125</v>
      </c>
      <c r="Q197" s="568"/>
      <c r="R197" s="568"/>
      <c r="S197" s="154" t="s">
        <v>176</v>
      </c>
      <c r="T197" s="568">
        <v>0.51041666666666663</v>
      </c>
      <c r="U197" s="568"/>
      <c r="V197" s="568"/>
      <c r="W197" s="489"/>
      <c r="X197" s="300">
        <v>5</v>
      </c>
      <c r="Y197" s="290"/>
      <c r="Z197" s="290"/>
      <c r="AA197" s="291"/>
      <c r="AB197" s="328" t="s">
        <v>634</v>
      </c>
      <c r="AC197" s="329"/>
      <c r="AD197" s="330"/>
    </row>
    <row r="198" spans="2:30" s="21" customFormat="1" ht="24.95" customHeight="1">
      <c r="B198" s="490">
        <v>20</v>
      </c>
      <c r="C198" s="490"/>
      <c r="D198" s="300" t="s">
        <v>633</v>
      </c>
      <c r="E198" s="290"/>
      <c r="F198" s="290"/>
      <c r="G198" s="290"/>
      <c r="H198" s="290"/>
      <c r="I198" s="291"/>
      <c r="J198" s="288">
        <v>0</v>
      </c>
      <c r="K198" s="288"/>
      <c r="L198" s="288"/>
      <c r="M198" s="300" t="s">
        <v>488</v>
      </c>
      <c r="N198" s="290"/>
      <c r="O198" s="291"/>
      <c r="P198" s="569">
        <v>0.375</v>
      </c>
      <c r="Q198" s="568"/>
      <c r="R198" s="568"/>
      <c r="S198" s="154" t="s">
        <v>176</v>
      </c>
      <c r="T198" s="568">
        <v>0.65625</v>
      </c>
      <c r="U198" s="568"/>
      <c r="V198" s="568"/>
      <c r="W198" s="489"/>
      <c r="X198" s="300">
        <v>6</v>
      </c>
      <c r="Y198" s="290"/>
      <c r="Z198" s="290"/>
      <c r="AA198" s="291"/>
      <c r="AB198" s="328" t="s">
        <v>634</v>
      </c>
      <c r="AC198" s="329"/>
      <c r="AD198" s="330"/>
    </row>
    <row r="199" spans="2:30" s="21" customFormat="1" ht="24.95" customHeight="1">
      <c r="B199" s="490">
        <v>21</v>
      </c>
      <c r="C199" s="490"/>
      <c r="D199" s="288" t="s">
        <v>548</v>
      </c>
      <c r="E199" s="288"/>
      <c r="F199" s="288"/>
      <c r="G199" s="288"/>
      <c r="H199" s="288"/>
      <c r="I199" s="288"/>
      <c r="J199" s="288">
        <v>0</v>
      </c>
      <c r="K199" s="288"/>
      <c r="L199" s="288"/>
      <c r="M199" s="288" t="s">
        <v>181</v>
      </c>
      <c r="N199" s="288"/>
      <c r="O199" s="288"/>
      <c r="P199" s="569">
        <v>0.35416666666666669</v>
      </c>
      <c r="Q199" s="568"/>
      <c r="R199" s="568"/>
      <c r="S199" s="154" t="s">
        <v>176</v>
      </c>
      <c r="T199" s="568">
        <v>0.71875</v>
      </c>
      <c r="U199" s="568"/>
      <c r="V199" s="568"/>
      <c r="W199" s="489"/>
      <c r="X199" s="300">
        <v>8</v>
      </c>
      <c r="Y199" s="290"/>
      <c r="Z199" s="290"/>
      <c r="AA199" s="291"/>
      <c r="AB199" s="328"/>
      <c r="AC199" s="329"/>
      <c r="AD199" s="330"/>
    </row>
    <row r="200" spans="2:30" s="21" customFormat="1" ht="24.95" customHeight="1">
      <c r="B200" s="490">
        <v>22</v>
      </c>
      <c r="C200" s="490"/>
      <c r="D200" s="288" t="s">
        <v>487</v>
      </c>
      <c r="E200" s="288"/>
      <c r="F200" s="288"/>
      <c r="G200" s="288"/>
      <c r="H200" s="288"/>
      <c r="I200" s="288"/>
      <c r="J200" s="598"/>
      <c r="K200" s="599"/>
      <c r="L200" s="600"/>
      <c r="M200" s="288" t="s">
        <v>181</v>
      </c>
      <c r="N200" s="288"/>
      <c r="O200" s="288"/>
      <c r="P200" s="489">
        <v>0.35416666666666669</v>
      </c>
      <c r="Q200" s="288"/>
      <c r="R200" s="300"/>
      <c r="S200" s="154" t="s">
        <v>176</v>
      </c>
      <c r="T200" s="489">
        <v>0.72916666666666663</v>
      </c>
      <c r="U200" s="288"/>
      <c r="V200" s="300"/>
      <c r="W200" s="300"/>
      <c r="X200" s="288">
        <v>8</v>
      </c>
      <c r="Y200" s="288"/>
      <c r="Z200" s="288"/>
      <c r="AA200" s="288"/>
      <c r="AB200" s="328"/>
      <c r="AC200" s="329"/>
      <c r="AD200" s="330"/>
    </row>
    <row r="201" spans="2:30" s="21" customFormat="1" ht="24.95" customHeight="1">
      <c r="B201" s="490">
        <v>23</v>
      </c>
      <c r="C201" s="490"/>
      <c r="D201" s="288" t="s">
        <v>487</v>
      </c>
      <c r="E201" s="288"/>
      <c r="F201" s="288"/>
      <c r="G201" s="288"/>
      <c r="H201" s="288"/>
      <c r="I201" s="288"/>
      <c r="J201" s="598"/>
      <c r="K201" s="599"/>
      <c r="L201" s="600"/>
      <c r="M201" s="288" t="s">
        <v>181</v>
      </c>
      <c r="N201" s="288"/>
      <c r="O201" s="288"/>
      <c r="P201" s="489">
        <v>0.35416666666666669</v>
      </c>
      <c r="Q201" s="288"/>
      <c r="R201" s="300"/>
      <c r="S201" s="154" t="s">
        <v>176</v>
      </c>
      <c r="T201" s="489">
        <v>0.72916666666666663</v>
      </c>
      <c r="U201" s="288"/>
      <c r="V201" s="300"/>
      <c r="W201" s="300"/>
      <c r="X201" s="288">
        <v>8</v>
      </c>
      <c r="Y201" s="288"/>
      <c r="Z201" s="288"/>
      <c r="AA201" s="288"/>
      <c r="AB201" s="328"/>
      <c r="AC201" s="329"/>
      <c r="AD201" s="330"/>
    </row>
    <row r="202" spans="2:30" s="21" customFormat="1" ht="24.95" customHeight="1">
      <c r="B202" s="490">
        <v>24</v>
      </c>
      <c r="C202" s="490"/>
      <c r="D202" s="288" t="s">
        <v>487</v>
      </c>
      <c r="E202" s="288"/>
      <c r="F202" s="288"/>
      <c r="G202" s="288"/>
      <c r="H202" s="288"/>
      <c r="I202" s="288"/>
      <c r="J202" s="452"/>
      <c r="K202" s="452"/>
      <c r="L202" s="452"/>
      <c r="M202" s="288" t="s">
        <v>181</v>
      </c>
      <c r="N202" s="288"/>
      <c r="O202" s="288"/>
      <c r="P202" s="489">
        <v>0.35416666666666669</v>
      </c>
      <c r="Q202" s="288"/>
      <c r="R202" s="300"/>
      <c r="S202" s="154" t="s">
        <v>176</v>
      </c>
      <c r="T202" s="489">
        <v>0.72916666666666663</v>
      </c>
      <c r="U202" s="288"/>
      <c r="V202" s="300"/>
      <c r="W202" s="300"/>
      <c r="X202" s="288">
        <v>8</v>
      </c>
      <c r="Y202" s="288"/>
      <c r="Z202" s="288"/>
      <c r="AA202" s="288"/>
      <c r="AB202" s="328"/>
      <c r="AC202" s="329"/>
      <c r="AD202" s="330"/>
    </row>
    <row r="203" spans="2:30" s="21" customFormat="1" ht="24.95" customHeight="1">
      <c r="B203" s="490">
        <v>25</v>
      </c>
      <c r="C203" s="490"/>
      <c r="D203" s="288" t="s">
        <v>631</v>
      </c>
      <c r="E203" s="288"/>
      <c r="F203" s="288"/>
      <c r="G203" s="288"/>
      <c r="H203" s="288"/>
      <c r="I203" s="288"/>
      <c r="J203" s="288"/>
      <c r="K203" s="288"/>
      <c r="L203" s="288"/>
      <c r="M203" s="288" t="s">
        <v>181</v>
      </c>
      <c r="N203" s="288"/>
      <c r="O203" s="288"/>
      <c r="P203" s="561">
        <v>0.35416666666666669</v>
      </c>
      <c r="Q203" s="326"/>
      <c r="R203" s="328"/>
      <c r="S203" s="154" t="s">
        <v>176</v>
      </c>
      <c r="T203" s="567">
        <v>0.71875</v>
      </c>
      <c r="U203" s="326"/>
      <c r="V203" s="328"/>
      <c r="W203" s="328"/>
      <c r="X203" s="288">
        <v>8</v>
      </c>
      <c r="Y203" s="288"/>
      <c r="Z203" s="288"/>
      <c r="AA203" s="288"/>
      <c r="AB203" s="328"/>
      <c r="AC203" s="329"/>
      <c r="AD203" s="330"/>
    </row>
    <row r="204" spans="2:30" s="21" customFormat="1" ht="24.95" customHeight="1">
      <c r="B204" s="490">
        <v>26</v>
      </c>
      <c r="C204" s="490"/>
      <c r="D204" s="597" t="s">
        <v>632</v>
      </c>
      <c r="E204" s="597"/>
      <c r="F204" s="597"/>
      <c r="G204" s="597"/>
      <c r="H204" s="597"/>
      <c r="I204" s="597"/>
      <c r="J204" s="597"/>
      <c r="K204" s="597"/>
      <c r="L204" s="597"/>
      <c r="M204" s="288" t="s">
        <v>181</v>
      </c>
      <c r="N204" s="288"/>
      <c r="O204" s="288"/>
      <c r="P204" s="561">
        <v>0.35416666666666669</v>
      </c>
      <c r="Q204" s="326"/>
      <c r="R204" s="328"/>
      <c r="S204" s="154" t="s">
        <v>176</v>
      </c>
      <c r="T204" s="567">
        <v>0.71875</v>
      </c>
      <c r="U204" s="326"/>
      <c r="V204" s="328"/>
      <c r="W204" s="328"/>
      <c r="X204" s="288">
        <v>8</v>
      </c>
      <c r="Y204" s="288"/>
      <c r="Z204" s="288"/>
      <c r="AA204" s="288"/>
      <c r="AB204" s="328"/>
      <c r="AC204" s="329"/>
      <c r="AD204" s="330"/>
    </row>
    <row r="205" spans="2:30" s="21" customFormat="1" ht="24.95" customHeight="1">
      <c r="B205" s="490">
        <v>27</v>
      </c>
      <c r="C205" s="490"/>
      <c r="D205" s="288"/>
      <c r="E205" s="288"/>
      <c r="F205" s="288"/>
      <c r="G205" s="288"/>
      <c r="H205" s="288"/>
      <c r="I205" s="288"/>
      <c r="J205" s="288"/>
      <c r="K205" s="288"/>
      <c r="L205" s="288"/>
      <c r="M205" s="288"/>
      <c r="N205" s="288"/>
      <c r="O205" s="288"/>
      <c r="P205" s="561"/>
      <c r="Q205" s="326"/>
      <c r="R205" s="328"/>
      <c r="S205" s="154"/>
      <c r="T205" s="567"/>
      <c r="U205" s="326"/>
      <c r="V205" s="328"/>
      <c r="W205" s="328"/>
      <c r="X205" s="288"/>
      <c r="Y205" s="288"/>
      <c r="Z205" s="288"/>
      <c r="AA205" s="288"/>
      <c r="AB205" s="328"/>
      <c r="AC205" s="329"/>
      <c r="AD205" s="330"/>
    </row>
    <row r="206" spans="2:30" s="21" customFormat="1" ht="24.95" customHeight="1">
      <c r="B206" s="490">
        <v>28</v>
      </c>
      <c r="C206" s="490"/>
      <c r="D206" s="597"/>
      <c r="E206" s="597"/>
      <c r="F206" s="597"/>
      <c r="G206" s="597"/>
      <c r="H206" s="597"/>
      <c r="I206" s="597"/>
      <c r="J206" s="597"/>
      <c r="K206" s="597"/>
      <c r="L206" s="597"/>
      <c r="M206" s="288"/>
      <c r="N206" s="288"/>
      <c r="O206" s="288"/>
      <c r="P206" s="561"/>
      <c r="Q206" s="326"/>
      <c r="R206" s="328"/>
      <c r="S206" s="154"/>
      <c r="T206" s="567"/>
      <c r="U206" s="326"/>
      <c r="V206" s="328"/>
      <c r="W206" s="328"/>
      <c r="X206" s="288"/>
      <c r="Y206" s="288"/>
      <c r="Z206" s="288"/>
      <c r="AA206" s="288"/>
      <c r="AB206" s="328"/>
      <c r="AC206" s="329"/>
      <c r="AD206" s="330"/>
    </row>
    <row r="207" spans="2:30" s="21" customFormat="1" ht="24.95" customHeight="1">
      <c r="B207" s="490">
        <v>29</v>
      </c>
      <c r="C207" s="490"/>
      <c r="D207" s="288"/>
      <c r="E207" s="288"/>
      <c r="F207" s="288"/>
      <c r="G207" s="288"/>
      <c r="H207" s="288"/>
      <c r="I207" s="288"/>
      <c r="J207" s="288"/>
      <c r="K207" s="288"/>
      <c r="L207" s="288"/>
      <c r="M207" s="288"/>
      <c r="N207" s="288"/>
      <c r="O207" s="288"/>
      <c r="P207" s="489"/>
      <c r="Q207" s="288"/>
      <c r="R207" s="300"/>
      <c r="S207" s="125" t="s">
        <v>176</v>
      </c>
      <c r="T207" s="489"/>
      <c r="U207" s="288"/>
      <c r="V207" s="300"/>
      <c r="W207" s="300"/>
      <c r="X207" s="288"/>
      <c r="Y207" s="288"/>
      <c r="Z207" s="288"/>
      <c r="AA207" s="288"/>
      <c r="AB207" s="328"/>
      <c r="AC207" s="329"/>
      <c r="AD207" s="330"/>
    </row>
    <row r="208" spans="2:30" s="21" customFormat="1" ht="24.95" customHeight="1">
      <c r="B208" s="490">
        <v>30</v>
      </c>
      <c r="C208" s="490"/>
      <c r="D208" s="288"/>
      <c r="E208" s="288"/>
      <c r="F208" s="288"/>
      <c r="G208" s="288"/>
      <c r="H208" s="288"/>
      <c r="I208" s="288"/>
      <c r="J208" s="288"/>
      <c r="K208" s="288"/>
      <c r="L208" s="288"/>
      <c r="M208" s="288"/>
      <c r="N208" s="288"/>
      <c r="O208" s="288"/>
      <c r="P208" s="489"/>
      <c r="Q208" s="288"/>
      <c r="R208" s="300"/>
      <c r="S208" s="125" t="s">
        <v>176</v>
      </c>
      <c r="T208" s="489"/>
      <c r="U208" s="288"/>
      <c r="V208" s="300"/>
      <c r="W208" s="300"/>
      <c r="X208" s="288"/>
      <c r="Y208" s="288"/>
      <c r="Z208" s="288"/>
      <c r="AA208" s="288"/>
      <c r="AB208" s="328"/>
      <c r="AC208" s="329"/>
      <c r="AD208" s="330"/>
    </row>
    <row r="209" spans="2:30" s="21" customFormat="1" ht="24.95" customHeight="1">
      <c r="B209" s="490">
        <v>31</v>
      </c>
      <c r="C209" s="490"/>
      <c r="D209" s="288"/>
      <c r="E209" s="288"/>
      <c r="F209" s="288"/>
      <c r="G209" s="288"/>
      <c r="H209" s="288"/>
      <c r="I209" s="288"/>
      <c r="J209" s="288"/>
      <c r="K209" s="288"/>
      <c r="L209" s="288"/>
      <c r="M209" s="288"/>
      <c r="N209" s="288"/>
      <c r="O209" s="288"/>
      <c r="P209" s="489"/>
      <c r="Q209" s="288"/>
      <c r="R209" s="300"/>
      <c r="S209" s="125" t="s">
        <v>176</v>
      </c>
      <c r="T209" s="489"/>
      <c r="U209" s="288"/>
      <c r="V209" s="300"/>
      <c r="W209" s="300"/>
      <c r="X209" s="288"/>
      <c r="Y209" s="288"/>
      <c r="Z209" s="288"/>
      <c r="AA209" s="288"/>
      <c r="AB209" s="328"/>
      <c r="AC209" s="329"/>
      <c r="AD209" s="330"/>
    </row>
    <row r="210" spans="2:30" s="21" customFormat="1" ht="24.95" customHeight="1">
      <c r="B210" s="490">
        <v>32</v>
      </c>
      <c r="C210" s="490"/>
      <c r="D210" s="288"/>
      <c r="E210" s="288"/>
      <c r="F210" s="288"/>
      <c r="G210" s="288"/>
      <c r="H210" s="288"/>
      <c r="I210" s="288"/>
      <c r="J210" s="288"/>
      <c r="K210" s="288"/>
      <c r="L210" s="288"/>
      <c r="M210" s="288"/>
      <c r="N210" s="288"/>
      <c r="O210" s="288"/>
      <c r="P210" s="489"/>
      <c r="Q210" s="288"/>
      <c r="R210" s="300"/>
      <c r="S210" s="125" t="s">
        <v>176</v>
      </c>
      <c r="T210" s="489"/>
      <c r="U210" s="288"/>
      <c r="V210" s="300"/>
      <c r="W210" s="300"/>
      <c r="X210" s="288"/>
      <c r="Y210" s="288"/>
      <c r="Z210" s="288"/>
      <c r="AA210" s="288"/>
      <c r="AB210" s="328"/>
      <c r="AC210" s="329"/>
      <c r="AD210" s="330"/>
    </row>
    <row r="211" spans="2:30" s="21" customFormat="1" ht="24.95" customHeight="1">
      <c r="B211" s="490">
        <v>33</v>
      </c>
      <c r="C211" s="490"/>
      <c r="D211" s="288"/>
      <c r="E211" s="288"/>
      <c r="F211" s="288"/>
      <c r="G211" s="288"/>
      <c r="H211" s="288"/>
      <c r="I211" s="288"/>
      <c r="J211" s="288"/>
      <c r="K211" s="288"/>
      <c r="L211" s="288"/>
      <c r="M211" s="288"/>
      <c r="N211" s="288"/>
      <c r="O211" s="288"/>
      <c r="P211" s="489"/>
      <c r="Q211" s="288"/>
      <c r="R211" s="300"/>
      <c r="S211" s="125" t="s">
        <v>176</v>
      </c>
      <c r="T211" s="489"/>
      <c r="U211" s="288"/>
      <c r="V211" s="300"/>
      <c r="W211" s="300"/>
      <c r="X211" s="288"/>
      <c r="Y211" s="288"/>
      <c r="Z211" s="288"/>
      <c r="AA211" s="288"/>
      <c r="AB211" s="328"/>
      <c r="AC211" s="329"/>
      <c r="AD211" s="330"/>
    </row>
    <row r="212" spans="2:30" s="21" customFormat="1" ht="24.95" customHeight="1">
      <c r="B212" s="490">
        <v>34</v>
      </c>
      <c r="C212" s="490"/>
      <c r="D212" s="288"/>
      <c r="E212" s="288"/>
      <c r="F212" s="288"/>
      <c r="G212" s="288"/>
      <c r="H212" s="288"/>
      <c r="I212" s="288"/>
      <c r="J212" s="288"/>
      <c r="K212" s="288"/>
      <c r="L212" s="288"/>
      <c r="M212" s="288"/>
      <c r="N212" s="288"/>
      <c r="O212" s="288"/>
      <c r="P212" s="489"/>
      <c r="Q212" s="288"/>
      <c r="R212" s="300"/>
      <c r="S212" s="125" t="s">
        <v>176</v>
      </c>
      <c r="T212" s="489"/>
      <c r="U212" s="288"/>
      <c r="V212" s="300"/>
      <c r="W212" s="300"/>
      <c r="X212" s="288"/>
      <c r="Y212" s="288"/>
      <c r="Z212" s="288"/>
      <c r="AA212" s="288"/>
      <c r="AB212" s="328"/>
      <c r="AC212" s="329"/>
      <c r="AD212" s="330"/>
    </row>
    <row r="213" spans="2:30" s="21" customFormat="1" ht="24.95" customHeight="1">
      <c r="B213" s="490">
        <v>35</v>
      </c>
      <c r="C213" s="490"/>
      <c r="D213" s="288"/>
      <c r="E213" s="288"/>
      <c r="F213" s="288"/>
      <c r="G213" s="288"/>
      <c r="H213" s="288"/>
      <c r="I213" s="288"/>
      <c r="J213" s="288"/>
      <c r="K213" s="288"/>
      <c r="L213" s="288"/>
      <c r="M213" s="288"/>
      <c r="N213" s="288"/>
      <c r="O213" s="288"/>
      <c r="P213" s="489"/>
      <c r="Q213" s="288"/>
      <c r="R213" s="300"/>
      <c r="S213" s="125" t="s">
        <v>176</v>
      </c>
      <c r="T213" s="489"/>
      <c r="U213" s="288"/>
      <c r="V213" s="300"/>
      <c r="W213" s="300"/>
      <c r="X213" s="288"/>
      <c r="Y213" s="288"/>
      <c r="Z213" s="288"/>
      <c r="AA213" s="288"/>
      <c r="AB213" s="328"/>
      <c r="AC213" s="329"/>
      <c r="AD213" s="330"/>
    </row>
    <row r="214" spans="2:30" s="21" customFormat="1" ht="24.95" customHeight="1">
      <c r="B214" s="490">
        <v>36</v>
      </c>
      <c r="C214" s="490"/>
      <c r="D214" s="288"/>
      <c r="E214" s="288"/>
      <c r="F214" s="288"/>
      <c r="G214" s="288"/>
      <c r="H214" s="288"/>
      <c r="I214" s="288"/>
      <c r="J214" s="288"/>
      <c r="K214" s="288"/>
      <c r="L214" s="288"/>
      <c r="M214" s="288"/>
      <c r="N214" s="288"/>
      <c r="O214" s="288"/>
      <c r="P214" s="489"/>
      <c r="Q214" s="288"/>
      <c r="R214" s="300"/>
      <c r="S214" s="125" t="s">
        <v>176</v>
      </c>
      <c r="T214" s="489"/>
      <c r="U214" s="288"/>
      <c r="V214" s="300"/>
      <c r="W214" s="300"/>
      <c r="X214" s="288"/>
      <c r="Y214" s="288"/>
      <c r="Z214" s="288"/>
      <c r="AA214" s="288"/>
      <c r="AB214" s="328"/>
      <c r="AC214" s="329"/>
      <c r="AD214" s="330"/>
    </row>
    <row r="215" spans="2:30" s="21" customFormat="1" ht="24.95" customHeight="1">
      <c r="B215" s="490">
        <v>37</v>
      </c>
      <c r="C215" s="490"/>
      <c r="D215" s="288"/>
      <c r="E215" s="288"/>
      <c r="F215" s="288"/>
      <c r="G215" s="288"/>
      <c r="H215" s="288"/>
      <c r="I215" s="288"/>
      <c r="J215" s="288"/>
      <c r="K215" s="288"/>
      <c r="L215" s="288"/>
      <c r="M215" s="288"/>
      <c r="N215" s="288"/>
      <c r="O215" s="288"/>
      <c r="P215" s="489"/>
      <c r="Q215" s="288"/>
      <c r="R215" s="300"/>
      <c r="S215" s="125" t="s">
        <v>176</v>
      </c>
      <c r="T215" s="489"/>
      <c r="U215" s="288"/>
      <c r="V215" s="300"/>
      <c r="W215" s="300"/>
      <c r="X215" s="288"/>
      <c r="Y215" s="288"/>
      <c r="Z215" s="288"/>
      <c r="AA215" s="288"/>
      <c r="AB215" s="328"/>
      <c r="AC215" s="329"/>
      <c r="AD215" s="330"/>
    </row>
    <row r="216" spans="2:30" s="21" customFormat="1" ht="24.95" customHeight="1">
      <c r="B216" s="490">
        <v>38</v>
      </c>
      <c r="C216" s="490"/>
      <c r="D216" s="288"/>
      <c r="E216" s="288"/>
      <c r="F216" s="288"/>
      <c r="G216" s="288"/>
      <c r="H216" s="288"/>
      <c r="I216" s="288"/>
      <c r="J216" s="288"/>
      <c r="K216" s="288"/>
      <c r="L216" s="288"/>
      <c r="M216" s="288"/>
      <c r="N216" s="288"/>
      <c r="O216" s="288"/>
      <c r="P216" s="489"/>
      <c r="Q216" s="288"/>
      <c r="R216" s="300"/>
      <c r="S216" s="125" t="s">
        <v>176</v>
      </c>
      <c r="T216" s="489"/>
      <c r="U216" s="288"/>
      <c r="V216" s="300"/>
      <c r="W216" s="300"/>
      <c r="X216" s="288"/>
      <c r="Y216" s="288"/>
      <c r="Z216" s="288"/>
      <c r="AA216" s="288"/>
      <c r="AB216" s="328"/>
      <c r="AC216" s="329"/>
      <c r="AD216" s="330"/>
    </row>
    <row r="217" spans="2:30" s="21" customFormat="1" ht="24.95" customHeight="1">
      <c r="B217" s="490">
        <v>39</v>
      </c>
      <c r="C217" s="490"/>
      <c r="D217" s="288"/>
      <c r="E217" s="288"/>
      <c r="F217" s="288"/>
      <c r="G217" s="288"/>
      <c r="H217" s="288"/>
      <c r="I217" s="288"/>
      <c r="J217" s="288"/>
      <c r="K217" s="288"/>
      <c r="L217" s="288"/>
      <c r="M217" s="288"/>
      <c r="N217" s="288"/>
      <c r="O217" s="288"/>
      <c r="P217" s="489"/>
      <c r="Q217" s="288"/>
      <c r="R217" s="300"/>
      <c r="S217" s="125" t="s">
        <v>176</v>
      </c>
      <c r="T217" s="489"/>
      <c r="U217" s="288"/>
      <c r="V217" s="300"/>
      <c r="W217" s="300"/>
      <c r="X217" s="288"/>
      <c r="Y217" s="288"/>
      <c r="Z217" s="288"/>
      <c r="AA217" s="288"/>
      <c r="AB217" s="328"/>
      <c r="AC217" s="329"/>
      <c r="AD217" s="330"/>
    </row>
    <row r="218" spans="2:30" s="21" customFormat="1" ht="24.95" customHeight="1">
      <c r="B218" s="490">
        <v>40</v>
      </c>
      <c r="C218" s="490"/>
      <c r="D218" s="288"/>
      <c r="E218" s="288"/>
      <c r="F218" s="288"/>
      <c r="G218" s="288"/>
      <c r="H218" s="288"/>
      <c r="I218" s="288"/>
      <c r="J218" s="288"/>
      <c r="K218" s="288"/>
      <c r="L218" s="288"/>
      <c r="M218" s="288"/>
      <c r="N218" s="288"/>
      <c r="O218" s="288"/>
      <c r="P218" s="489"/>
      <c r="Q218" s="288"/>
      <c r="R218" s="300"/>
      <c r="S218" s="125" t="s">
        <v>176</v>
      </c>
      <c r="T218" s="489"/>
      <c r="U218" s="288"/>
      <c r="V218" s="300"/>
      <c r="W218" s="300"/>
      <c r="X218" s="288"/>
      <c r="Y218" s="288"/>
      <c r="Z218" s="288"/>
      <c r="AA218" s="288"/>
      <c r="AB218" s="328"/>
      <c r="AC218" s="329"/>
      <c r="AD218" s="330"/>
    </row>
    <row r="219" spans="2:30" s="21" customFormat="1" ht="24.95" customHeight="1">
      <c r="T219" s="213" t="s">
        <v>130</v>
      </c>
      <c r="U219" s="213"/>
      <c r="V219" s="213"/>
      <c r="W219" s="213"/>
      <c r="X219" s="688">
        <f>SUM(X172:AA218)</f>
        <v>224</v>
      </c>
      <c r="Y219" s="688"/>
      <c r="Z219" s="688"/>
      <c r="AA219" s="688"/>
      <c r="AB219" s="689"/>
      <c r="AC219" s="690"/>
      <c r="AD219" s="691"/>
    </row>
    <row r="220" spans="2:30" s="21" customFormat="1" ht="24.95" customHeight="1">
      <c r="T220" s="123"/>
      <c r="U220" s="123"/>
      <c r="V220" s="123"/>
      <c r="W220" s="123"/>
      <c r="X220" s="18"/>
      <c r="Y220" s="18"/>
      <c r="Z220" s="18"/>
      <c r="AA220" s="18"/>
      <c r="AB220" s="6"/>
      <c r="AC220" s="6"/>
      <c r="AD220" s="6"/>
    </row>
    <row r="221" spans="2:30" s="21" customFormat="1" ht="24.95" customHeight="1">
      <c r="B221" s="62" t="s">
        <v>422</v>
      </c>
      <c r="AB221" s="22"/>
      <c r="AC221" s="22"/>
      <c r="AD221" s="22"/>
    </row>
    <row r="222" spans="2:30" s="64" customFormat="1" ht="20.25" customHeight="1">
      <c r="B222" s="69" t="s">
        <v>131</v>
      </c>
      <c r="C222" s="69"/>
      <c r="D222" s="69"/>
    </row>
    <row r="223" spans="2:30" s="64" customFormat="1" ht="20.25" customHeight="1">
      <c r="B223" s="69" t="s">
        <v>132</v>
      </c>
      <c r="C223" s="69"/>
      <c r="D223" s="69"/>
    </row>
    <row r="224" spans="2:30" s="64" customFormat="1" ht="20.25" customHeight="1">
      <c r="B224" s="69" t="s">
        <v>133</v>
      </c>
      <c r="C224" s="69"/>
      <c r="D224" s="69"/>
    </row>
    <row r="225" spans="2:30" s="64" customFormat="1" ht="20.25" customHeight="1">
      <c r="B225" s="69" t="s">
        <v>134</v>
      </c>
      <c r="C225" s="69"/>
      <c r="D225" s="69"/>
    </row>
    <row r="226" spans="2:30" s="60" customFormat="1" ht="20.25" customHeight="1">
      <c r="B226" s="35"/>
      <c r="C226" s="35"/>
      <c r="D226" s="35"/>
    </row>
    <row r="227" spans="2:30" s="60" customFormat="1" ht="20.25" customHeight="1">
      <c r="B227" s="35"/>
      <c r="C227" s="35"/>
      <c r="D227" s="35"/>
    </row>
    <row r="228" spans="2:30" s="60" customFormat="1" ht="20.25" customHeight="1">
      <c r="B228" s="625" t="s">
        <v>403</v>
      </c>
      <c r="C228" s="626"/>
      <c r="D228" s="626"/>
    </row>
    <row r="229" spans="2:30" s="64" customFormat="1" ht="30" customHeight="1">
      <c r="C229" s="21"/>
      <c r="D229" s="21"/>
      <c r="E229" s="21"/>
      <c r="F229" s="21"/>
      <c r="G229" s="21"/>
      <c r="H229" s="21"/>
      <c r="I229" s="21"/>
      <c r="J229" s="21"/>
      <c r="K229" s="21"/>
      <c r="L229" s="21"/>
      <c r="M229" s="21"/>
      <c r="N229" s="21"/>
      <c r="S229" s="313" t="s">
        <v>159</v>
      </c>
      <c r="T229" s="313"/>
      <c r="U229" s="313"/>
      <c r="V229" s="313"/>
      <c r="W229" s="313"/>
      <c r="X229" s="314" t="str">
        <f>X150</f>
        <v>まえばしこども園</v>
      </c>
      <c r="Y229" s="314"/>
      <c r="Z229" s="314"/>
      <c r="AA229" s="314"/>
      <c r="AB229" s="314"/>
      <c r="AC229" s="314"/>
      <c r="AD229" s="314"/>
    </row>
    <row r="230" spans="2:30" s="64" customFormat="1" ht="30" customHeight="1">
      <c r="C230" s="21"/>
      <c r="D230" s="21"/>
      <c r="E230" s="21"/>
      <c r="F230" s="21"/>
      <c r="G230" s="21"/>
      <c r="H230" s="21"/>
      <c r="I230" s="21"/>
      <c r="J230" s="21"/>
      <c r="K230" s="21"/>
      <c r="L230" s="21"/>
      <c r="M230" s="21"/>
      <c r="N230" s="21"/>
      <c r="S230" s="70"/>
      <c r="T230" s="70"/>
      <c r="U230" s="70"/>
      <c r="V230" s="70"/>
      <c r="W230" s="70"/>
      <c r="X230" s="5"/>
      <c r="Y230" s="5"/>
      <c r="Z230" s="5"/>
      <c r="AA230" s="5"/>
      <c r="AB230" s="5"/>
      <c r="AC230" s="5"/>
      <c r="AD230" s="5"/>
    </row>
    <row r="231" spans="2:30" s="64" customFormat="1" ht="30" customHeight="1">
      <c r="B231" s="264" t="s">
        <v>93</v>
      </c>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row>
    <row r="232" spans="2:30" ht="24.95" customHeight="1">
      <c r="B232" s="609" t="s">
        <v>182</v>
      </c>
      <c r="C232" s="609"/>
      <c r="D232" s="609"/>
      <c r="E232" s="609"/>
      <c r="F232" s="609"/>
      <c r="G232" s="609"/>
      <c r="H232" s="609"/>
      <c r="I232" s="609"/>
      <c r="J232" s="609"/>
      <c r="K232" s="609"/>
      <c r="L232" s="609"/>
      <c r="M232" s="609"/>
      <c r="N232" s="609"/>
      <c r="O232" s="609"/>
      <c r="P232" s="609"/>
      <c r="Q232" s="609"/>
      <c r="R232" s="609"/>
      <c r="S232" s="609"/>
      <c r="T232" s="609"/>
      <c r="U232" s="609"/>
      <c r="V232" s="609"/>
      <c r="W232" s="609"/>
      <c r="X232" s="609"/>
      <c r="Y232" s="609"/>
      <c r="Z232" s="609"/>
      <c r="AA232" s="609"/>
      <c r="AB232" s="609"/>
      <c r="AC232" s="609"/>
    </row>
    <row r="233" spans="2:30" ht="24.95" customHeight="1">
      <c r="B233" s="273" t="s">
        <v>183</v>
      </c>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row>
    <row r="234" spans="2:30" ht="24.95" customHeight="1">
      <c r="B234" s="273" t="s">
        <v>184</v>
      </c>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273"/>
      <c r="AB234" s="273"/>
      <c r="AC234" s="273"/>
    </row>
    <row r="235" spans="2:30" ht="24.95" customHeight="1">
      <c r="B235" s="273" t="s">
        <v>185</v>
      </c>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3"/>
      <c r="AC235" s="273"/>
    </row>
    <row r="236" spans="2:30" ht="24.95" customHeight="1">
      <c r="C236" s="373" t="s">
        <v>441</v>
      </c>
      <c r="D236" s="359"/>
      <c r="E236" s="359"/>
      <c r="F236" s="359"/>
      <c r="G236" s="359"/>
      <c r="H236" s="359"/>
      <c r="I236" s="359"/>
      <c r="J236" s="360"/>
      <c r="K236" s="476"/>
      <c r="L236" s="476"/>
      <c r="M236" s="476"/>
      <c r="N236" s="476"/>
      <c r="O236" s="476"/>
      <c r="P236" s="476"/>
      <c r="Q236" s="476"/>
      <c r="R236" s="476"/>
      <c r="S236" s="476"/>
      <c r="T236" s="476"/>
      <c r="U236" s="476"/>
      <c r="V236" s="476"/>
      <c r="W236" s="476"/>
      <c r="X236" s="476"/>
      <c r="Y236" s="476"/>
      <c r="Z236" s="476"/>
      <c r="AA236" s="476"/>
      <c r="AB236" s="476"/>
      <c r="AC236" s="476"/>
      <c r="AD236" s="476"/>
    </row>
    <row r="237" spans="2:30" ht="24.95" customHeight="1">
      <c r="C237" s="610"/>
      <c r="D237" s="611"/>
      <c r="E237" s="611"/>
      <c r="F237" s="611"/>
      <c r="G237" s="611"/>
      <c r="H237" s="611"/>
      <c r="I237" s="611"/>
      <c r="J237" s="612"/>
      <c r="K237" s="476"/>
      <c r="L237" s="476"/>
      <c r="M237" s="476"/>
      <c r="N237" s="476"/>
      <c r="O237" s="476"/>
      <c r="P237" s="476"/>
      <c r="Q237" s="476"/>
      <c r="R237" s="476"/>
      <c r="S237" s="476"/>
      <c r="T237" s="476"/>
      <c r="U237" s="476"/>
      <c r="V237" s="476"/>
      <c r="W237" s="476"/>
      <c r="X237" s="476"/>
      <c r="Y237" s="476"/>
      <c r="Z237" s="476"/>
      <c r="AA237" s="476"/>
      <c r="AB237" s="476"/>
      <c r="AC237" s="476"/>
      <c r="AD237" s="476"/>
    </row>
    <row r="238" spans="2:30" ht="24.95" customHeight="1">
      <c r="C238" s="240" t="s">
        <v>186</v>
      </c>
      <c r="D238" s="240"/>
      <c r="E238" s="240"/>
      <c r="F238" s="240"/>
      <c r="G238" s="240"/>
      <c r="H238" s="240"/>
      <c r="I238" s="240"/>
      <c r="J238" s="240"/>
      <c r="K238" s="476"/>
      <c r="L238" s="476"/>
      <c r="M238" s="476"/>
      <c r="N238" s="476"/>
      <c r="O238" s="476"/>
      <c r="P238" s="476"/>
      <c r="Q238" s="476"/>
      <c r="R238" s="476"/>
      <c r="S238" s="476"/>
      <c r="T238" s="476"/>
      <c r="U238" s="476"/>
      <c r="V238" s="476"/>
      <c r="W238" s="476"/>
      <c r="X238" s="476"/>
      <c r="Y238" s="476"/>
      <c r="Z238" s="476"/>
      <c r="AA238" s="476"/>
      <c r="AB238" s="476"/>
      <c r="AC238" s="476"/>
      <c r="AD238" s="476"/>
    </row>
    <row r="239" spans="2:30" ht="24.95" customHeight="1">
      <c r="C239" s="240"/>
      <c r="D239" s="240"/>
      <c r="E239" s="240"/>
      <c r="F239" s="240"/>
      <c r="G239" s="240"/>
      <c r="H239" s="240"/>
      <c r="I239" s="240"/>
      <c r="J239" s="240"/>
      <c r="K239" s="476"/>
      <c r="L239" s="476"/>
      <c r="M239" s="476"/>
      <c r="N239" s="476"/>
      <c r="O239" s="476"/>
      <c r="P239" s="476"/>
      <c r="Q239" s="476"/>
      <c r="R239" s="476"/>
      <c r="S239" s="476"/>
      <c r="T239" s="476"/>
      <c r="U239" s="476"/>
      <c r="V239" s="476"/>
      <c r="W239" s="476"/>
      <c r="X239" s="476"/>
      <c r="Y239" s="476"/>
      <c r="Z239" s="476"/>
      <c r="AA239" s="476"/>
      <c r="AB239" s="476"/>
      <c r="AC239" s="476"/>
      <c r="AD239" s="476"/>
    </row>
    <row r="240" spans="2:30" ht="24.95" customHeight="1">
      <c r="C240" s="240" t="s">
        <v>187</v>
      </c>
      <c r="D240" s="240"/>
      <c r="E240" s="240"/>
      <c r="F240" s="240"/>
      <c r="G240" s="240"/>
      <c r="H240" s="240"/>
      <c r="I240" s="240"/>
      <c r="J240" s="240"/>
      <c r="K240" s="476"/>
      <c r="L240" s="476"/>
      <c r="M240" s="476"/>
      <c r="N240" s="476"/>
      <c r="O240" s="476"/>
      <c r="P240" s="476"/>
      <c r="Q240" s="476"/>
      <c r="R240" s="476"/>
      <c r="S240" s="476"/>
      <c r="T240" s="476"/>
      <c r="U240" s="476"/>
      <c r="V240" s="476"/>
      <c r="W240" s="476"/>
      <c r="X240" s="476"/>
      <c r="Y240" s="476"/>
      <c r="Z240" s="476"/>
      <c r="AA240" s="476"/>
      <c r="AB240" s="476"/>
      <c r="AC240" s="476"/>
      <c r="AD240" s="476"/>
    </row>
    <row r="241" spans="2:38" ht="24.95" customHeight="1">
      <c r="C241" s="240"/>
      <c r="D241" s="240"/>
      <c r="E241" s="240"/>
      <c r="F241" s="240"/>
      <c r="G241" s="240"/>
      <c r="H241" s="240"/>
      <c r="I241" s="240"/>
      <c r="J241" s="240"/>
      <c r="K241" s="476"/>
      <c r="L241" s="476"/>
      <c r="M241" s="476"/>
      <c r="N241" s="476"/>
      <c r="O241" s="476"/>
      <c r="P241" s="476"/>
      <c r="Q241" s="476"/>
      <c r="R241" s="476"/>
      <c r="S241" s="476"/>
      <c r="T241" s="476"/>
      <c r="U241" s="476"/>
      <c r="V241" s="476"/>
      <c r="W241" s="476"/>
      <c r="X241" s="476"/>
      <c r="Y241" s="476"/>
      <c r="Z241" s="476"/>
      <c r="AA241" s="476"/>
      <c r="AB241" s="476"/>
      <c r="AC241" s="476"/>
      <c r="AD241" s="476"/>
    </row>
    <row r="242" spans="2:38" ht="24.95" customHeight="1">
      <c r="C242" s="240" t="s">
        <v>188</v>
      </c>
      <c r="D242" s="240"/>
      <c r="E242" s="240"/>
      <c r="F242" s="240"/>
      <c r="G242" s="240"/>
      <c r="H242" s="240"/>
      <c r="I242" s="240"/>
      <c r="J242" s="240"/>
      <c r="K242" s="476"/>
      <c r="L242" s="476"/>
      <c r="M242" s="476"/>
      <c r="N242" s="476"/>
      <c r="O242" s="476"/>
      <c r="P242" s="476"/>
      <c r="Q242" s="476"/>
      <c r="R242" s="476"/>
      <c r="S242" s="476"/>
      <c r="T242" s="476"/>
      <c r="U242" s="476"/>
      <c r="V242" s="476"/>
      <c r="W242" s="476"/>
      <c r="X242" s="476"/>
      <c r="Y242" s="476"/>
      <c r="Z242" s="476"/>
      <c r="AA242" s="476"/>
      <c r="AB242" s="476"/>
      <c r="AC242" s="476"/>
      <c r="AD242" s="476"/>
    </row>
    <row r="243" spans="2:38" ht="24.95" customHeight="1">
      <c r="B243" s="33"/>
      <c r="C243" s="240"/>
      <c r="D243" s="240"/>
      <c r="E243" s="240"/>
      <c r="F243" s="240"/>
      <c r="G243" s="240"/>
      <c r="H243" s="240"/>
      <c r="I243" s="240"/>
      <c r="J243" s="240"/>
      <c r="K243" s="476"/>
      <c r="L243" s="476"/>
      <c r="M243" s="476"/>
      <c r="N243" s="476"/>
      <c r="O243" s="476"/>
      <c r="P243" s="476"/>
      <c r="Q243" s="476"/>
      <c r="R243" s="476"/>
      <c r="S243" s="476"/>
      <c r="T243" s="476"/>
      <c r="U243" s="476"/>
      <c r="V243" s="476"/>
      <c r="W243" s="476"/>
      <c r="X243" s="476"/>
      <c r="Y243" s="476"/>
      <c r="Z243" s="476"/>
      <c r="AA243" s="476"/>
      <c r="AB243" s="476"/>
      <c r="AC243" s="476"/>
      <c r="AD243" s="476"/>
    </row>
    <row r="244" spans="2:38" ht="24.95" customHeight="1">
      <c r="B244" s="615" t="s">
        <v>189</v>
      </c>
      <c r="C244" s="461"/>
      <c r="D244" s="461"/>
      <c r="E244" s="461"/>
      <c r="F244" s="461"/>
      <c r="G244" s="461"/>
      <c r="H244" s="461"/>
      <c r="I244" s="461"/>
      <c r="J244" s="461"/>
      <c r="K244" s="615"/>
      <c r="L244" s="30"/>
      <c r="M244" s="30"/>
      <c r="N244" s="30"/>
    </row>
    <row r="245" spans="2:38" ht="24.95" customHeight="1">
      <c r="B245" s="416" t="s">
        <v>442</v>
      </c>
      <c r="C245" s="416"/>
      <c r="D245" s="416"/>
      <c r="E245" s="416"/>
      <c r="F245" s="416"/>
      <c r="G245" s="416"/>
      <c r="H245" s="416"/>
      <c r="I245" s="416"/>
      <c r="J245" s="416"/>
      <c r="K245" s="37" t="s">
        <v>443</v>
      </c>
      <c r="L245" s="495">
        <f>AB106</f>
        <v>3</v>
      </c>
      <c r="M245" s="495"/>
      <c r="N245" s="38" t="s">
        <v>444</v>
      </c>
      <c r="O245" s="39"/>
      <c r="P245" s="39"/>
      <c r="Q245" s="39"/>
      <c r="R245" s="39"/>
      <c r="S245" s="38"/>
      <c r="T245" s="39"/>
      <c r="U245" s="39"/>
      <c r="V245" s="39"/>
      <c r="W245" s="39"/>
      <c r="X245" s="39"/>
      <c r="Y245" s="39"/>
      <c r="Z245" s="39"/>
      <c r="AA245" s="39"/>
      <c r="AB245" s="39"/>
      <c r="AC245" s="39"/>
    </row>
    <row r="246" spans="2:38" ht="24.95" customHeight="1">
      <c r="B246" s="237" t="s">
        <v>445</v>
      </c>
      <c r="C246" s="237"/>
      <c r="D246" s="237"/>
      <c r="E246" s="237"/>
      <c r="F246" s="237"/>
      <c r="G246" s="237"/>
      <c r="H246" s="237"/>
      <c r="I246" s="237"/>
      <c r="J246" s="237"/>
      <c r="K246" s="237"/>
      <c r="L246" s="237"/>
      <c r="M246" s="237"/>
      <c r="N246" s="237"/>
      <c r="O246" s="237"/>
      <c r="P246" s="237"/>
      <c r="Q246" s="237"/>
      <c r="R246" s="237"/>
      <c r="S246" s="86" t="s">
        <v>170</v>
      </c>
      <c r="T246" s="616">
        <v>186.57</v>
      </c>
      <c r="U246" s="616"/>
      <c r="V246" s="616"/>
      <c r="W246" s="62" t="s">
        <v>446</v>
      </c>
      <c r="X246" s="13"/>
      <c r="Y246" s="13"/>
      <c r="Z246" s="13"/>
      <c r="AA246" s="13"/>
      <c r="AB246" s="13"/>
      <c r="AC246" s="13"/>
      <c r="AD246" s="13"/>
    </row>
    <row r="247" spans="2:38" ht="24.95" customHeight="1">
      <c r="B247" s="613" t="s">
        <v>450</v>
      </c>
      <c r="C247" s="613"/>
      <c r="D247" s="613"/>
      <c r="E247" s="613"/>
      <c r="F247" s="613"/>
      <c r="G247" s="614" t="s">
        <v>451</v>
      </c>
      <c r="H247" s="614"/>
      <c r="I247" s="618">
        <v>420</v>
      </c>
      <c r="J247" s="618"/>
      <c r="K247" s="64" t="s">
        <v>452</v>
      </c>
      <c r="L247" s="64"/>
      <c r="M247" s="64"/>
      <c r="N247" s="64"/>
      <c r="O247" s="64"/>
      <c r="P247" s="64"/>
      <c r="Q247" s="64"/>
      <c r="R247" s="64"/>
      <c r="S247" s="64"/>
      <c r="T247" s="64"/>
      <c r="U247" s="64"/>
      <c r="V247" s="617">
        <f>T246+I247</f>
        <v>606.56999999999994</v>
      </c>
      <c r="W247" s="617"/>
      <c r="X247" s="617"/>
      <c r="Y247" s="64" t="s">
        <v>453</v>
      </c>
      <c r="Z247" s="64"/>
      <c r="AA247" s="64"/>
      <c r="AB247" s="64"/>
      <c r="AC247" s="64"/>
      <c r="AD247" s="64"/>
    </row>
    <row r="248" spans="2:38" ht="24.95" customHeight="1">
      <c r="B248" s="269" t="s">
        <v>190</v>
      </c>
      <c r="C248" s="269"/>
      <c r="D248" s="269"/>
      <c r="E248" s="269"/>
      <c r="F248" s="269">
        <v>1</v>
      </c>
      <c r="G248" s="269"/>
      <c r="H248" s="269">
        <v>2</v>
      </c>
      <c r="I248" s="269"/>
      <c r="J248" s="269">
        <v>3</v>
      </c>
      <c r="K248" s="269"/>
      <c r="L248" s="269">
        <v>4</v>
      </c>
      <c r="M248" s="269"/>
      <c r="N248" s="269">
        <v>5</v>
      </c>
      <c r="O248" s="269"/>
      <c r="P248" s="269">
        <v>6</v>
      </c>
      <c r="Q248" s="269"/>
      <c r="R248" s="269">
        <v>7</v>
      </c>
      <c r="S248" s="269"/>
      <c r="T248" s="373" t="s">
        <v>404</v>
      </c>
      <c r="U248" s="374"/>
      <c r="V248" s="374"/>
      <c r="W248" s="374"/>
      <c r="X248" s="374"/>
      <c r="Y248" s="374"/>
      <c r="Z248" s="374"/>
      <c r="AA248" s="374"/>
      <c r="AB248" s="374"/>
      <c r="AC248" s="374"/>
      <c r="AD248" s="375"/>
    </row>
    <row r="249" spans="2:38" ht="24.95" customHeight="1">
      <c r="B249" s="269" t="s">
        <v>191</v>
      </c>
      <c r="C249" s="269"/>
      <c r="D249" s="269"/>
      <c r="E249" s="269"/>
      <c r="F249" s="269">
        <v>180</v>
      </c>
      <c r="G249" s="269"/>
      <c r="H249" s="269">
        <v>320</v>
      </c>
      <c r="I249" s="269"/>
      <c r="J249" s="269">
        <v>420</v>
      </c>
      <c r="K249" s="269"/>
      <c r="L249" s="269">
        <v>520</v>
      </c>
      <c r="M249" s="269"/>
      <c r="N249" s="269">
        <v>620</v>
      </c>
      <c r="O249" s="269"/>
      <c r="P249" s="269">
        <v>720</v>
      </c>
      <c r="Q249" s="269"/>
      <c r="R249" s="269">
        <v>820</v>
      </c>
      <c r="S249" s="269"/>
      <c r="T249" s="601"/>
      <c r="U249" s="602"/>
      <c r="V249" s="602"/>
      <c r="W249" s="602"/>
      <c r="X249" s="602"/>
      <c r="Y249" s="602"/>
      <c r="Z249" s="602"/>
      <c r="AA249" s="602"/>
      <c r="AB249" s="602"/>
      <c r="AC249" s="602"/>
      <c r="AD249" s="603"/>
    </row>
    <row r="250" spans="2:38" ht="24.95" customHeight="1">
      <c r="B250" s="401" t="s">
        <v>447</v>
      </c>
      <c r="C250" s="401"/>
      <c r="D250" s="401"/>
      <c r="E250" s="401"/>
      <c r="F250" s="401"/>
      <c r="G250" s="401"/>
      <c r="H250" s="401"/>
      <c r="I250" s="401"/>
      <c r="J250" s="401"/>
      <c r="K250" s="401"/>
      <c r="L250" s="401"/>
      <c r="M250" s="401"/>
      <c r="N250" s="37" t="s">
        <v>448</v>
      </c>
      <c r="O250" s="495">
        <v>1318.92</v>
      </c>
      <c r="P250" s="495"/>
      <c r="Q250" s="38" t="s">
        <v>449</v>
      </c>
      <c r="R250" s="39"/>
      <c r="S250" s="39"/>
      <c r="T250" s="94"/>
      <c r="U250" s="94"/>
      <c r="V250" s="94"/>
      <c r="W250" s="94"/>
      <c r="X250" s="94"/>
      <c r="Y250" s="94"/>
      <c r="Z250" s="94"/>
      <c r="AA250" s="94"/>
      <c r="AB250" s="94"/>
      <c r="AC250" s="94"/>
    </row>
    <row r="251" spans="2:38" ht="30" customHeight="1">
      <c r="B251" s="273" t="s">
        <v>192</v>
      </c>
      <c r="C251" s="273"/>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row>
    <row r="252" spans="2:38" ht="30" customHeight="1">
      <c r="B252" s="269" t="s">
        <v>193</v>
      </c>
      <c r="C252" s="269"/>
      <c r="D252" s="269"/>
      <c r="E252" s="269"/>
      <c r="F252" s="269"/>
      <c r="G252" s="269"/>
      <c r="H252" s="269"/>
      <c r="I252" s="269" t="s">
        <v>194</v>
      </c>
      <c r="J252" s="269"/>
      <c r="K252" s="269"/>
      <c r="L252" s="269"/>
      <c r="M252" s="213" t="s">
        <v>195</v>
      </c>
      <c r="N252" s="213"/>
      <c r="O252" s="213"/>
      <c r="P252" s="213"/>
      <c r="Q252" s="213"/>
      <c r="R252" s="213"/>
      <c r="S252" s="213"/>
      <c r="T252" s="213"/>
      <c r="U252" s="213"/>
      <c r="V252" s="213"/>
      <c r="W252" s="213"/>
      <c r="X252" s="213"/>
      <c r="Y252" s="213"/>
      <c r="Z252" s="213"/>
      <c r="AA252" s="213"/>
      <c r="AB252" s="213"/>
      <c r="AC252" s="213"/>
      <c r="AD252" s="213"/>
      <c r="AF252"/>
      <c r="AG252"/>
      <c r="AH252"/>
      <c r="AI252"/>
      <c r="AJ252"/>
      <c r="AK252"/>
      <c r="AL252"/>
    </row>
    <row r="253" spans="2:38" ht="30" customHeight="1">
      <c r="B253" s="269"/>
      <c r="C253" s="269"/>
      <c r="D253" s="269"/>
      <c r="E253" s="269"/>
      <c r="F253" s="269"/>
      <c r="G253" s="269"/>
      <c r="H253" s="269"/>
      <c r="I253" s="269"/>
      <c r="J253" s="269"/>
      <c r="K253" s="269"/>
      <c r="L253" s="269"/>
      <c r="M253" s="213" t="s">
        <v>196</v>
      </c>
      <c r="N253" s="213"/>
      <c r="O253" s="213"/>
      <c r="P253" s="213"/>
      <c r="Q253" s="213" t="s">
        <v>197</v>
      </c>
      <c r="R253" s="213"/>
      <c r="S253" s="213"/>
      <c r="T253" s="213"/>
      <c r="U253" s="261" t="s">
        <v>405</v>
      </c>
      <c r="V253" s="261"/>
      <c r="W253" s="213"/>
      <c r="X253" s="213"/>
      <c r="Y253" s="213"/>
      <c r="Z253" s="213" t="s">
        <v>406</v>
      </c>
      <c r="AA253" s="213"/>
      <c r="AB253" s="213"/>
      <c r="AC253" s="213"/>
      <c r="AD253" s="213"/>
      <c r="AF253"/>
      <c r="AG253"/>
      <c r="AH253"/>
      <c r="AI253"/>
      <c r="AJ253"/>
      <c r="AK253"/>
      <c r="AL253"/>
    </row>
    <row r="254" spans="2:38" ht="30" customHeight="1">
      <c r="B254" s="269"/>
      <c r="C254" s="269"/>
      <c r="D254" s="269"/>
      <c r="E254" s="269"/>
      <c r="F254" s="269"/>
      <c r="G254" s="269"/>
      <c r="H254" s="269"/>
      <c r="I254" s="269"/>
      <c r="J254" s="269"/>
      <c r="K254" s="269"/>
      <c r="L254" s="269"/>
      <c r="M254" s="468" t="s">
        <v>81</v>
      </c>
      <c r="N254" s="254"/>
      <c r="O254" s="506">
        <v>3.3</v>
      </c>
      <c r="P254" s="468"/>
      <c r="Q254" s="468" t="s">
        <v>81</v>
      </c>
      <c r="R254" s="254"/>
      <c r="S254" s="506">
        <v>3.3</v>
      </c>
      <c r="T254" s="468"/>
      <c r="U254" s="468" t="s">
        <v>81</v>
      </c>
      <c r="V254" s="254"/>
      <c r="W254" s="254"/>
      <c r="X254" s="506">
        <v>1.98</v>
      </c>
      <c r="Y254" s="468"/>
      <c r="Z254" s="213" t="s">
        <v>81</v>
      </c>
      <c r="AA254" s="210"/>
      <c r="AB254" s="507"/>
      <c r="AC254" s="211"/>
      <c r="AD254" s="212"/>
      <c r="AF254"/>
      <c r="AG254"/>
      <c r="AH254"/>
      <c r="AI254"/>
      <c r="AJ254"/>
      <c r="AK254"/>
      <c r="AL254"/>
    </row>
    <row r="255" spans="2:38" ht="30" customHeight="1">
      <c r="B255" s="476" t="s">
        <v>616</v>
      </c>
      <c r="C255" s="476"/>
      <c r="D255" s="476"/>
      <c r="E255" s="476"/>
      <c r="F255" s="476"/>
      <c r="G255" s="476"/>
      <c r="H255" s="476"/>
      <c r="I255" s="470">
        <v>60.75</v>
      </c>
      <c r="J255" s="470"/>
      <c r="K255" s="470"/>
      <c r="L255" s="470"/>
      <c r="M255" s="465">
        <v>18</v>
      </c>
      <c r="N255" s="469"/>
      <c r="O255" s="464">
        <f>M255*O254</f>
        <v>59.4</v>
      </c>
      <c r="P255" s="465"/>
      <c r="Q255" s="465"/>
      <c r="R255" s="469"/>
      <c r="S255" s="464">
        <f>Q255*S254</f>
        <v>0</v>
      </c>
      <c r="T255" s="465"/>
      <c r="U255" s="465"/>
      <c r="V255" s="469"/>
      <c r="W255" s="469"/>
      <c r="X255" s="464">
        <f>U255*X254</f>
        <v>0</v>
      </c>
      <c r="Y255" s="465"/>
      <c r="Z255" s="695">
        <f t="shared" ref="Z255:Z260" si="0">M255+Q255+U255</f>
        <v>18</v>
      </c>
      <c r="AA255" s="354"/>
      <c r="AB255" s="508">
        <f t="shared" ref="AB255:AB261" si="1">O255+S255+X255</f>
        <v>59.4</v>
      </c>
      <c r="AC255" s="509"/>
      <c r="AD255" s="510"/>
      <c r="AF255"/>
      <c r="AG255"/>
      <c r="AH255"/>
      <c r="AI255"/>
      <c r="AJ255"/>
      <c r="AK255"/>
      <c r="AL255"/>
    </row>
    <row r="256" spans="2:38" ht="30" customHeight="1">
      <c r="B256" s="476" t="s">
        <v>617</v>
      </c>
      <c r="C256" s="476"/>
      <c r="D256" s="476"/>
      <c r="E256" s="476"/>
      <c r="F256" s="476"/>
      <c r="G256" s="476"/>
      <c r="H256" s="476"/>
      <c r="I256" s="470">
        <v>68.849999999999994</v>
      </c>
      <c r="J256" s="470"/>
      <c r="K256" s="470"/>
      <c r="L256" s="470"/>
      <c r="M256" s="465"/>
      <c r="N256" s="469"/>
      <c r="O256" s="464">
        <f>M256*O254</f>
        <v>0</v>
      </c>
      <c r="P256" s="465"/>
      <c r="Q256" s="465">
        <v>20</v>
      </c>
      <c r="R256" s="469"/>
      <c r="S256" s="464">
        <f>Q256*S254</f>
        <v>66</v>
      </c>
      <c r="T256" s="465"/>
      <c r="U256" s="465"/>
      <c r="V256" s="469"/>
      <c r="W256" s="469"/>
      <c r="X256" s="464">
        <f>U256*X254</f>
        <v>0</v>
      </c>
      <c r="Y256" s="465"/>
      <c r="Z256" s="465">
        <f t="shared" si="0"/>
        <v>20</v>
      </c>
      <c r="AA256" s="469"/>
      <c r="AB256" s="508">
        <f t="shared" si="1"/>
        <v>66</v>
      </c>
      <c r="AC256" s="509"/>
      <c r="AD256" s="510"/>
      <c r="AF256"/>
      <c r="AG256"/>
      <c r="AH256"/>
      <c r="AI256"/>
      <c r="AJ256"/>
      <c r="AK256"/>
      <c r="AL256"/>
    </row>
    <row r="257" spans="2:38" ht="30" customHeight="1">
      <c r="B257" s="476" t="s">
        <v>618</v>
      </c>
      <c r="C257" s="476"/>
      <c r="D257" s="476"/>
      <c r="E257" s="476"/>
      <c r="F257" s="476"/>
      <c r="G257" s="476"/>
      <c r="H257" s="476"/>
      <c r="I257" s="470">
        <v>56.97</v>
      </c>
      <c r="J257" s="470"/>
      <c r="K257" s="470"/>
      <c r="L257" s="470"/>
      <c r="M257" s="465"/>
      <c r="N257" s="469"/>
      <c r="O257" s="464">
        <f>M257*O254</f>
        <v>0</v>
      </c>
      <c r="P257" s="465"/>
      <c r="Q257" s="465"/>
      <c r="R257" s="469"/>
      <c r="S257" s="464">
        <f>Q257*S254</f>
        <v>0</v>
      </c>
      <c r="T257" s="465"/>
      <c r="U257" s="465">
        <v>22</v>
      </c>
      <c r="V257" s="469"/>
      <c r="W257" s="469"/>
      <c r="X257" s="464">
        <f>U257*X254</f>
        <v>43.56</v>
      </c>
      <c r="Y257" s="465"/>
      <c r="Z257" s="465">
        <f t="shared" si="0"/>
        <v>22</v>
      </c>
      <c r="AA257" s="469"/>
      <c r="AB257" s="508">
        <f t="shared" si="1"/>
        <v>43.56</v>
      </c>
      <c r="AC257" s="509"/>
      <c r="AD257" s="510"/>
      <c r="AF257"/>
      <c r="AG257"/>
      <c r="AH257"/>
      <c r="AI257"/>
      <c r="AJ257"/>
      <c r="AK257"/>
      <c r="AL257"/>
    </row>
    <row r="258" spans="2:38" ht="30" customHeight="1">
      <c r="B258" s="476" t="s">
        <v>619</v>
      </c>
      <c r="C258" s="476"/>
      <c r="D258" s="476"/>
      <c r="E258" s="476"/>
      <c r="F258" s="476"/>
      <c r="G258" s="476"/>
      <c r="H258" s="476"/>
      <c r="I258" s="470">
        <v>68.849999999999994</v>
      </c>
      <c r="J258" s="470"/>
      <c r="K258" s="470"/>
      <c r="L258" s="470"/>
      <c r="M258" s="465"/>
      <c r="N258" s="469"/>
      <c r="O258" s="464">
        <f>M258*O254</f>
        <v>0</v>
      </c>
      <c r="P258" s="465"/>
      <c r="Q258" s="465"/>
      <c r="R258" s="469"/>
      <c r="S258" s="464">
        <f>Q258*S254</f>
        <v>0</v>
      </c>
      <c r="T258" s="465"/>
      <c r="U258" s="465">
        <v>27</v>
      </c>
      <c r="V258" s="469"/>
      <c r="W258" s="469"/>
      <c r="X258" s="464">
        <f>U258*X254</f>
        <v>53.46</v>
      </c>
      <c r="Y258" s="465"/>
      <c r="Z258" s="465">
        <f t="shared" si="0"/>
        <v>27</v>
      </c>
      <c r="AA258" s="469"/>
      <c r="AB258" s="508">
        <f t="shared" si="1"/>
        <v>53.46</v>
      </c>
      <c r="AC258" s="509"/>
      <c r="AD258" s="510"/>
      <c r="AF258"/>
      <c r="AG258"/>
      <c r="AH258"/>
      <c r="AI258"/>
      <c r="AJ258"/>
      <c r="AK258"/>
      <c r="AL258"/>
    </row>
    <row r="259" spans="2:38" ht="30" customHeight="1">
      <c r="B259" s="476" t="s">
        <v>620</v>
      </c>
      <c r="C259" s="476"/>
      <c r="D259" s="476"/>
      <c r="E259" s="476"/>
      <c r="F259" s="476"/>
      <c r="G259" s="476"/>
      <c r="H259" s="476"/>
      <c r="I259" s="470">
        <v>67.5</v>
      </c>
      <c r="J259" s="470"/>
      <c r="K259" s="470"/>
      <c r="L259" s="470"/>
      <c r="M259" s="465"/>
      <c r="N259" s="469"/>
      <c r="O259" s="464">
        <f>M259*O254</f>
        <v>0</v>
      </c>
      <c r="P259" s="465"/>
      <c r="Q259" s="465"/>
      <c r="R259" s="469"/>
      <c r="S259" s="464">
        <f>Q259*S254</f>
        <v>0</v>
      </c>
      <c r="T259" s="465"/>
      <c r="U259" s="465">
        <v>24</v>
      </c>
      <c r="V259" s="469"/>
      <c r="W259" s="469"/>
      <c r="X259" s="464">
        <f>U259*X254</f>
        <v>47.519999999999996</v>
      </c>
      <c r="Y259" s="465"/>
      <c r="Z259" s="465">
        <f t="shared" si="0"/>
        <v>24</v>
      </c>
      <c r="AA259" s="469"/>
      <c r="AB259" s="508">
        <f t="shared" si="1"/>
        <v>47.519999999999996</v>
      </c>
      <c r="AC259" s="509"/>
      <c r="AD259" s="510"/>
      <c r="AF259"/>
      <c r="AG259"/>
      <c r="AH259"/>
      <c r="AI259"/>
      <c r="AJ259"/>
      <c r="AK259"/>
      <c r="AL259"/>
    </row>
    <row r="260" spans="2:38" ht="30" customHeight="1">
      <c r="B260" s="476" t="s">
        <v>621</v>
      </c>
      <c r="C260" s="476"/>
      <c r="D260" s="476"/>
      <c r="E260" s="476"/>
      <c r="F260" s="476"/>
      <c r="G260" s="476"/>
      <c r="H260" s="476"/>
      <c r="I260" s="470">
        <v>67.5</v>
      </c>
      <c r="J260" s="470"/>
      <c r="K260" s="470"/>
      <c r="L260" s="470"/>
      <c r="M260" s="465"/>
      <c r="N260" s="469"/>
      <c r="O260" s="464">
        <f>M260*O254</f>
        <v>0</v>
      </c>
      <c r="P260" s="465"/>
      <c r="Q260" s="465"/>
      <c r="R260" s="469"/>
      <c r="S260" s="464">
        <f>Q260*S254</f>
        <v>0</v>
      </c>
      <c r="T260" s="465"/>
      <c r="U260" s="465">
        <v>24</v>
      </c>
      <c r="V260" s="469"/>
      <c r="W260" s="469"/>
      <c r="X260" s="464">
        <f>U260*X254</f>
        <v>47.519999999999996</v>
      </c>
      <c r="Y260" s="465"/>
      <c r="Z260" s="465">
        <f t="shared" si="0"/>
        <v>24</v>
      </c>
      <c r="AA260" s="469"/>
      <c r="AB260" s="508">
        <f t="shared" si="1"/>
        <v>47.519999999999996</v>
      </c>
      <c r="AC260" s="509"/>
      <c r="AD260" s="510"/>
      <c r="AF260"/>
      <c r="AG260"/>
      <c r="AH260"/>
      <c r="AI260"/>
      <c r="AJ260"/>
      <c r="AK260"/>
      <c r="AL260"/>
    </row>
    <row r="261" spans="2:38" ht="30" customHeight="1">
      <c r="B261" s="269" t="s">
        <v>53</v>
      </c>
      <c r="C261" s="269"/>
      <c r="D261" s="269"/>
      <c r="E261" s="269"/>
      <c r="F261" s="269"/>
      <c r="G261" s="269"/>
      <c r="H261" s="269"/>
      <c r="I261" s="424">
        <v>392</v>
      </c>
      <c r="J261" s="424"/>
      <c r="K261" s="424"/>
      <c r="L261" s="424"/>
      <c r="M261" s="467">
        <f>SUM(M255:N260)</f>
        <v>18</v>
      </c>
      <c r="N261" s="491"/>
      <c r="O261" s="466">
        <f>SUM(O255:P260)</f>
        <v>59.4</v>
      </c>
      <c r="P261" s="467"/>
      <c r="Q261" s="467">
        <f>SUM(Q255:R260)</f>
        <v>20</v>
      </c>
      <c r="R261" s="491"/>
      <c r="S261" s="466">
        <f>SUM(S255:T260)</f>
        <v>66</v>
      </c>
      <c r="T261" s="467"/>
      <c r="U261" s="467">
        <f>SUM(U255:W260)</f>
        <v>97</v>
      </c>
      <c r="V261" s="491"/>
      <c r="W261" s="491"/>
      <c r="X261" s="466">
        <f>SUM(X255:Y260)</f>
        <v>192.06</v>
      </c>
      <c r="Y261" s="467"/>
      <c r="Z261" s="467">
        <f>SUM(Z255:AA260)</f>
        <v>135</v>
      </c>
      <c r="AA261" s="491"/>
      <c r="AB261" s="492">
        <f t="shared" si="1"/>
        <v>317.46000000000004</v>
      </c>
      <c r="AC261" s="493"/>
      <c r="AD261" s="494"/>
      <c r="AF261"/>
      <c r="AG261"/>
      <c r="AH261"/>
      <c r="AI261"/>
      <c r="AJ261"/>
      <c r="AK261"/>
      <c r="AL261"/>
    </row>
    <row r="262" spans="2:38" ht="30" customHeight="1">
      <c r="B262" s="40" t="s">
        <v>495</v>
      </c>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30"/>
      <c r="AB262" s="30"/>
      <c r="AC262" s="30"/>
    </row>
    <row r="263" spans="2:38" s="59" customFormat="1" ht="30" customHeight="1">
      <c r="B263" s="40"/>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30"/>
      <c r="AB263" s="30"/>
      <c r="AC263" s="30"/>
    </row>
    <row r="264" spans="2:38" ht="30" customHeight="1">
      <c r="B264" s="273" t="s">
        <v>198</v>
      </c>
      <c r="C264" s="273"/>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3"/>
      <c r="AC264" s="273"/>
    </row>
    <row r="265" spans="2:38" ht="30" customHeight="1">
      <c r="B265" s="416" t="s">
        <v>457</v>
      </c>
      <c r="C265" s="416"/>
      <c r="D265" s="416"/>
      <c r="E265" s="416"/>
      <c r="F265" s="416"/>
      <c r="G265" s="416"/>
      <c r="H265" s="416"/>
      <c r="I265" s="29" t="s">
        <v>448</v>
      </c>
      <c r="J265" s="495">
        <f>O165</f>
        <v>75</v>
      </c>
      <c r="K265" s="495"/>
      <c r="L265" s="39" t="s">
        <v>454</v>
      </c>
      <c r="M265" s="39"/>
      <c r="N265" s="39"/>
      <c r="O265" s="39"/>
      <c r="P265" s="39"/>
      <c r="Q265" s="39"/>
      <c r="R265" s="39"/>
      <c r="S265" s="39"/>
      <c r="T265" s="39"/>
      <c r="U265" s="39"/>
      <c r="V265" s="39"/>
      <c r="W265" s="39"/>
      <c r="X265" s="39"/>
      <c r="Y265" s="39"/>
      <c r="Z265" s="39"/>
      <c r="AA265" s="39"/>
      <c r="AB265" s="39"/>
      <c r="AC265" s="39"/>
    </row>
    <row r="266" spans="2:38" ht="30" customHeight="1">
      <c r="B266" s="416" t="s">
        <v>456</v>
      </c>
      <c r="C266" s="416"/>
      <c r="D266" s="416"/>
      <c r="E266" s="416"/>
      <c r="F266" s="416"/>
      <c r="G266" s="416"/>
      <c r="H266" s="416"/>
      <c r="I266" s="416"/>
      <c r="J266" s="416"/>
      <c r="K266" s="416"/>
      <c r="L266" s="29" t="s">
        <v>448</v>
      </c>
      <c r="M266" s="398">
        <f>E159</f>
        <v>22</v>
      </c>
      <c r="N266" s="398"/>
      <c r="O266" s="472" t="s">
        <v>455</v>
      </c>
      <c r="P266" s="455"/>
      <c r="Q266" s="455"/>
      <c r="R266" s="39"/>
      <c r="S266" s="39"/>
      <c r="T266" s="39"/>
      <c r="U266" s="39"/>
      <c r="V266" s="39"/>
      <c r="W266" s="39"/>
      <c r="X266" s="39"/>
      <c r="Y266" s="39"/>
      <c r="Z266" s="39"/>
      <c r="AA266" s="39"/>
      <c r="AB266" s="39"/>
      <c r="AC266" s="39"/>
    </row>
    <row r="267" spans="2:38" ht="30" customHeight="1">
      <c r="B267" s="416" t="s">
        <v>458</v>
      </c>
      <c r="C267" s="416"/>
      <c r="D267" s="416"/>
      <c r="E267" s="416"/>
      <c r="F267" s="416"/>
      <c r="G267" s="416"/>
      <c r="H267" s="416"/>
      <c r="I267" s="416"/>
      <c r="J267" s="416"/>
      <c r="K267" s="416"/>
      <c r="L267" s="29" t="s">
        <v>448</v>
      </c>
      <c r="M267" s="495">
        <f>AB106</f>
        <v>3</v>
      </c>
      <c r="N267" s="495"/>
      <c r="O267" s="62" t="s">
        <v>459</v>
      </c>
      <c r="P267" s="21"/>
      <c r="Q267" s="21"/>
      <c r="R267" s="39"/>
      <c r="S267" s="39"/>
      <c r="T267" s="39"/>
      <c r="U267" s="39"/>
      <c r="V267" s="39"/>
      <c r="W267" s="39"/>
      <c r="X267" s="39"/>
      <c r="Y267" s="39"/>
      <c r="Z267" s="39"/>
      <c r="AA267" s="39"/>
      <c r="AB267" s="39"/>
      <c r="AC267" s="39"/>
    </row>
    <row r="268" spans="2:38" ht="30" customHeight="1">
      <c r="B268" s="416" t="s">
        <v>407</v>
      </c>
      <c r="C268" s="416"/>
      <c r="D268" s="416"/>
      <c r="E268" s="416"/>
      <c r="F268" s="416"/>
      <c r="G268" s="416"/>
      <c r="H268" s="416"/>
      <c r="I268" s="416"/>
      <c r="J268" s="416"/>
      <c r="K268" s="416"/>
      <c r="L268" s="416"/>
      <c r="M268" s="416"/>
      <c r="N268" s="416"/>
      <c r="O268" s="416"/>
      <c r="P268" s="416"/>
      <c r="Q268" s="416"/>
      <c r="R268" s="416"/>
      <c r="S268" s="416"/>
      <c r="T268" s="416"/>
      <c r="U268" s="416"/>
      <c r="V268" s="416"/>
      <c r="W268" s="416"/>
      <c r="X268" s="416"/>
      <c r="Y268" s="416"/>
      <c r="Z268" s="416"/>
      <c r="AA268" s="416"/>
      <c r="AB268" s="416"/>
      <c r="AC268" s="416"/>
      <c r="AD268" s="416"/>
    </row>
    <row r="269" spans="2:38" ht="30" customHeight="1">
      <c r="B269" s="416" t="s">
        <v>460</v>
      </c>
      <c r="C269" s="416"/>
      <c r="D269" s="416"/>
      <c r="E269" s="416"/>
      <c r="F269" s="416"/>
      <c r="G269" s="416"/>
      <c r="H269" s="416"/>
      <c r="I269" s="37" t="s">
        <v>448</v>
      </c>
      <c r="J269" s="495">
        <f>J265*3.3</f>
        <v>247.5</v>
      </c>
      <c r="K269" s="495"/>
      <c r="L269" s="495"/>
      <c r="M269" s="38" t="s">
        <v>449</v>
      </c>
      <c r="N269" s="39"/>
      <c r="O269" s="39"/>
      <c r="P269" s="39"/>
      <c r="Q269" s="39"/>
      <c r="R269" s="39"/>
      <c r="S269" s="39"/>
      <c r="T269" s="39"/>
      <c r="U269" s="39"/>
      <c r="V269" s="39"/>
      <c r="W269" s="39"/>
      <c r="X269" s="39"/>
      <c r="Y269" s="39"/>
      <c r="Z269" s="39"/>
      <c r="AA269" s="39"/>
      <c r="AB269" s="39"/>
      <c r="AC269" s="39"/>
    </row>
    <row r="270" spans="2:38" ht="30" customHeight="1">
      <c r="B270" s="416" t="s">
        <v>410</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row>
    <row r="271" spans="2:38" ht="30" customHeight="1">
      <c r="B271" s="269" t="s">
        <v>199</v>
      </c>
      <c r="C271" s="269"/>
      <c r="D271" s="269"/>
      <c r="E271" s="269"/>
      <c r="F271" s="269"/>
      <c r="G271" s="269">
        <v>1</v>
      </c>
      <c r="H271" s="269"/>
      <c r="I271" s="269">
        <v>2</v>
      </c>
      <c r="J271" s="269"/>
      <c r="K271" s="269">
        <v>3</v>
      </c>
      <c r="L271" s="269"/>
      <c r="M271" s="269">
        <v>4</v>
      </c>
      <c r="N271" s="269"/>
      <c r="O271" s="269">
        <v>5</v>
      </c>
      <c r="P271" s="269"/>
      <c r="Q271" s="269">
        <v>6</v>
      </c>
      <c r="R271" s="269"/>
      <c r="S271" s="269">
        <v>7</v>
      </c>
      <c r="T271" s="269"/>
      <c r="U271" s="629" t="s">
        <v>408</v>
      </c>
      <c r="V271" s="629"/>
      <c r="W271" s="629"/>
      <c r="X271" s="629"/>
      <c r="Y271" s="629"/>
      <c r="Z271" s="629"/>
      <c r="AA271" s="629"/>
      <c r="AB271" s="629"/>
      <c r="AC271" s="629"/>
      <c r="AD271" s="629"/>
    </row>
    <row r="272" spans="2:38" ht="30" customHeight="1">
      <c r="B272" s="269" t="s">
        <v>191</v>
      </c>
      <c r="C272" s="269"/>
      <c r="D272" s="269"/>
      <c r="E272" s="269"/>
      <c r="F272" s="269"/>
      <c r="G272" s="269">
        <v>330</v>
      </c>
      <c r="H272" s="269"/>
      <c r="I272" s="269">
        <v>360</v>
      </c>
      <c r="J272" s="269"/>
      <c r="K272" s="269">
        <v>400</v>
      </c>
      <c r="L272" s="269"/>
      <c r="M272" s="269">
        <v>480</v>
      </c>
      <c r="N272" s="269"/>
      <c r="O272" s="269">
        <v>560</v>
      </c>
      <c r="P272" s="269"/>
      <c r="Q272" s="269">
        <v>640</v>
      </c>
      <c r="R272" s="269"/>
      <c r="S272" s="269">
        <v>720</v>
      </c>
      <c r="T272" s="269"/>
      <c r="U272" s="629"/>
      <c r="V272" s="629"/>
      <c r="W272" s="629"/>
      <c r="X272" s="629"/>
      <c r="Y272" s="629"/>
      <c r="Z272" s="629"/>
      <c r="AA272" s="629"/>
      <c r="AB272" s="629"/>
      <c r="AC272" s="629"/>
      <c r="AD272" s="629"/>
    </row>
    <row r="273" spans="2:30" ht="30" customHeight="1">
      <c r="B273" s="401" t="s">
        <v>553</v>
      </c>
      <c r="C273" s="401"/>
      <c r="D273" s="401"/>
      <c r="E273" s="401"/>
      <c r="F273" s="401"/>
      <c r="G273" s="401"/>
      <c r="H273" s="401"/>
      <c r="I273" s="102" t="s">
        <v>448</v>
      </c>
      <c r="J273" s="402">
        <v>400</v>
      </c>
      <c r="K273" s="402"/>
      <c r="L273" s="41" t="s">
        <v>461</v>
      </c>
      <c r="M273" s="27" t="s">
        <v>554</v>
      </c>
      <c r="N273" s="101" t="s">
        <v>555</v>
      </c>
      <c r="O273" s="102" t="s">
        <v>170</v>
      </c>
      <c r="P273" s="398">
        <v>22</v>
      </c>
      <c r="Q273" s="398"/>
      <c r="R273" s="41" t="s">
        <v>171</v>
      </c>
      <c r="S273" s="42" t="s">
        <v>462</v>
      </c>
      <c r="T273" s="399">
        <v>3.3</v>
      </c>
      <c r="U273" s="399"/>
      <c r="V273" s="103" t="s">
        <v>463</v>
      </c>
      <c r="W273" s="400">
        <f>(P273*T273)+J273</f>
        <v>472.6</v>
      </c>
      <c r="X273" s="400"/>
      <c r="Y273" s="400"/>
      <c r="Z273" s="94" t="s">
        <v>160</v>
      </c>
      <c r="AA273" s="94"/>
      <c r="AB273" s="94"/>
      <c r="AC273" s="94"/>
    </row>
    <row r="274" spans="2:30" s="51" customFormat="1" ht="30" customHeight="1">
      <c r="B274" s="237" t="s">
        <v>496</v>
      </c>
      <c r="C274" s="237"/>
      <c r="D274" s="237"/>
      <c r="E274" s="237"/>
      <c r="F274" s="237"/>
      <c r="G274" s="237"/>
      <c r="H274" s="237"/>
      <c r="I274" s="13"/>
      <c r="J274" s="50" t="s">
        <v>170</v>
      </c>
      <c r="K274" s="692">
        <f>L100</f>
        <v>1350</v>
      </c>
      <c r="L274" s="693"/>
      <c r="M274" s="7" t="s">
        <v>171</v>
      </c>
      <c r="N274" s="13" t="s">
        <v>497</v>
      </c>
      <c r="O274" s="13"/>
      <c r="P274" s="13"/>
      <c r="Q274" s="13"/>
      <c r="R274" s="13"/>
      <c r="S274" s="13"/>
      <c r="T274" s="13"/>
      <c r="U274" s="13"/>
      <c r="V274" s="13"/>
      <c r="W274" s="13"/>
      <c r="X274" s="13"/>
      <c r="Y274" s="13"/>
      <c r="Z274" s="13"/>
      <c r="AA274" s="13"/>
      <c r="AB274" s="13"/>
      <c r="AC274" s="13"/>
    </row>
    <row r="275" spans="2:30" ht="30" customHeight="1">
      <c r="B275" s="237" t="s">
        <v>524</v>
      </c>
      <c r="C275" s="237"/>
      <c r="D275" s="237"/>
      <c r="E275" s="237"/>
      <c r="F275" s="237"/>
      <c r="G275" s="237"/>
      <c r="H275" s="237"/>
      <c r="I275" s="39" t="s">
        <v>520</v>
      </c>
      <c r="J275" s="54" t="s">
        <v>613</v>
      </c>
      <c r="K275" s="415" t="s">
        <v>521</v>
      </c>
      <c r="L275" s="415"/>
      <c r="M275" s="39"/>
      <c r="N275" s="54"/>
      <c r="O275" s="414" t="s">
        <v>522</v>
      </c>
      <c r="P275" s="415"/>
      <c r="Q275" s="39" t="s">
        <v>523</v>
      </c>
      <c r="R275" s="39"/>
      <c r="S275" s="39"/>
      <c r="T275" s="39"/>
      <c r="U275" s="39"/>
      <c r="V275" s="39"/>
      <c r="W275" s="39"/>
      <c r="X275" s="39"/>
      <c r="Y275" s="39"/>
      <c r="Z275" s="39"/>
      <c r="AA275" s="39"/>
      <c r="AB275" s="39"/>
      <c r="AC275" s="39"/>
    </row>
    <row r="276" spans="2:30" ht="30" customHeight="1">
      <c r="B276" s="273" t="s">
        <v>200</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row>
    <row r="277" spans="2:30" ht="30" customHeight="1">
      <c r="B277" s="240" t="s">
        <v>201</v>
      </c>
      <c r="C277" s="240"/>
      <c r="D277" s="240"/>
      <c r="E277" s="240"/>
      <c r="F277" s="240"/>
      <c r="G277" s="240"/>
      <c r="H277" s="240"/>
      <c r="I277" s="240"/>
      <c r="J277" s="240"/>
      <c r="K277" s="240"/>
      <c r="L277" s="328"/>
      <c r="M277" s="329"/>
      <c r="N277" s="329"/>
      <c r="O277" s="329"/>
      <c r="P277" s="329"/>
      <c r="Q277" s="329"/>
      <c r="R277" s="329"/>
      <c r="S277" s="329"/>
      <c r="T277" s="329"/>
      <c r="U277" s="329"/>
      <c r="V277" s="329"/>
      <c r="W277" s="329"/>
      <c r="X277" s="329"/>
      <c r="Y277" s="329"/>
      <c r="Z277" s="329"/>
      <c r="AA277" s="329"/>
      <c r="AB277" s="329"/>
      <c r="AC277" s="329"/>
      <c r="AD277" s="330"/>
    </row>
    <row r="278" spans="2:30" ht="30" customHeight="1">
      <c r="B278" s="240" t="s">
        <v>186</v>
      </c>
      <c r="C278" s="240"/>
      <c r="D278" s="240"/>
      <c r="E278" s="240"/>
      <c r="F278" s="240"/>
      <c r="G278" s="240"/>
      <c r="H278" s="240"/>
      <c r="I278" s="240"/>
      <c r="J278" s="240"/>
      <c r="K278" s="240"/>
      <c r="L278" s="328"/>
      <c r="M278" s="329"/>
      <c r="N278" s="329"/>
      <c r="O278" s="329"/>
      <c r="P278" s="329"/>
      <c r="Q278" s="329"/>
      <c r="R278" s="329"/>
      <c r="S278" s="329"/>
      <c r="T278" s="329"/>
      <c r="U278" s="329"/>
      <c r="V278" s="329"/>
      <c r="W278" s="329"/>
      <c r="X278" s="329"/>
      <c r="Y278" s="329"/>
      <c r="Z278" s="329"/>
      <c r="AA278" s="329"/>
      <c r="AB278" s="329"/>
      <c r="AC278" s="329"/>
      <c r="AD278" s="330"/>
    </row>
    <row r="279" spans="2:30" ht="30" customHeight="1">
      <c r="B279" s="240" t="s">
        <v>187</v>
      </c>
      <c r="C279" s="240"/>
      <c r="D279" s="240"/>
      <c r="E279" s="240"/>
      <c r="F279" s="240"/>
      <c r="G279" s="240"/>
      <c r="H279" s="240"/>
      <c r="I279" s="240"/>
      <c r="J279" s="240"/>
      <c r="K279" s="240"/>
      <c r="L279" s="328"/>
      <c r="M279" s="329"/>
      <c r="N279" s="329"/>
      <c r="O279" s="329"/>
      <c r="P279" s="329"/>
      <c r="Q279" s="329"/>
      <c r="R279" s="329"/>
      <c r="S279" s="329"/>
      <c r="T279" s="329"/>
      <c r="U279" s="329"/>
      <c r="V279" s="329"/>
      <c r="W279" s="329"/>
      <c r="X279" s="329"/>
      <c r="Y279" s="329"/>
      <c r="Z279" s="329"/>
      <c r="AA279" s="329"/>
      <c r="AB279" s="329"/>
      <c r="AC279" s="329"/>
      <c r="AD279" s="330"/>
    </row>
    <row r="280" spans="2:30" ht="30" customHeight="1">
      <c r="B280" s="240" t="s">
        <v>188</v>
      </c>
      <c r="C280" s="240"/>
      <c r="D280" s="240"/>
      <c r="E280" s="240"/>
      <c r="F280" s="240"/>
      <c r="G280" s="240"/>
      <c r="H280" s="240"/>
      <c r="I280" s="240"/>
      <c r="J280" s="240"/>
      <c r="K280" s="240"/>
      <c r="L280" s="328"/>
      <c r="M280" s="329"/>
      <c r="N280" s="329"/>
      <c r="O280" s="329"/>
      <c r="P280" s="329"/>
      <c r="Q280" s="329"/>
      <c r="R280" s="329"/>
      <c r="S280" s="329"/>
      <c r="T280" s="329"/>
      <c r="U280" s="329"/>
      <c r="V280" s="329"/>
      <c r="W280" s="329"/>
      <c r="X280" s="329"/>
      <c r="Y280" s="329"/>
      <c r="Z280" s="329"/>
      <c r="AA280" s="329"/>
      <c r="AB280" s="329"/>
      <c r="AC280" s="329"/>
      <c r="AD280" s="330"/>
    </row>
    <row r="281" spans="2:30" ht="30" customHeight="1">
      <c r="B281" s="240" t="s">
        <v>202</v>
      </c>
      <c r="C281" s="240"/>
      <c r="D281" s="240"/>
      <c r="E281" s="240"/>
      <c r="F281" s="240"/>
      <c r="G281" s="240"/>
      <c r="H281" s="240"/>
      <c r="I281" s="240"/>
      <c r="J281" s="240"/>
      <c r="K281" s="240"/>
      <c r="L281" s="328"/>
      <c r="M281" s="329"/>
      <c r="N281" s="329"/>
      <c r="O281" s="329"/>
      <c r="P281" s="329"/>
      <c r="Q281" s="329"/>
      <c r="R281" s="329"/>
      <c r="S281" s="329"/>
      <c r="T281" s="329"/>
      <c r="U281" s="329"/>
      <c r="V281" s="329"/>
      <c r="W281" s="329"/>
      <c r="X281" s="329"/>
      <c r="Y281" s="329"/>
      <c r="Z281" s="329"/>
      <c r="AA281" s="329"/>
      <c r="AB281" s="329"/>
      <c r="AC281" s="329"/>
      <c r="AD281" s="330"/>
    </row>
    <row r="282" spans="2:30" ht="30" customHeight="1">
      <c r="B282" s="461" t="s">
        <v>203</v>
      </c>
      <c r="C282" s="461"/>
      <c r="D282" s="461"/>
      <c r="E282" s="461"/>
      <c r="F282" s="461"/>
      <c r="G282" s="461"/>
      <c r="H282" s="461"/>
      <c r="I282" s="461"/>
      <c r="J282" s="461"/>
      <c r="K282" s="461"/>
      <c r="L282" s="461"/>
      <c r="M282" s="461"/>
      <c r="N282" s="461"/>
      <c r="O282" s="461"/>
      <c r="P282" s="461"/>
      <c r="Q282" s="461"/>
      <c r="R282" s="461"/>
      <c r="S282" s="461"/>
      <c r="T282" s="461"/>
      <c r="U282" s="461"/>
      <c r="V282" s="461"/>
      <c r="W282" s="461"/>
      <c r="X282" s="461"/>
      <c r="Y282" s="461"/>
      <c r="Z282" s="461"/>
      <c r="AA282" s="461"/>
      <c r="AB282" s="461"/>
      <c r="AC282" s="461"/>
    </row>
    <row r="283" spans="2:30" ht="30" customHeight="1">
      <c r="B283" s="273" t="s">
        <v>204</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row>
    <row r="284" spans="2:30" ht="30" customHeight="1">
      <c r="B284" s="43"/>
      <c r="C284" s="30"/>
      <c r="D284" s="56" t="s">
        <v>519</v>
      </c>
      <c r="E284" s="39"/>
      <c r="F284" s="39"/>
      <c r="G284" s="39"/>
      <c r="H284" s="39"/>
      <c r="I284" s="39" t="s">
        <v>520</v>
      </c>
      <c r="J284" s="54" t="s">
        <v>613</v>
      </c>
      <c r="K284" s="415" t="s">
        <v>521</v>
      </c>
      <c r="L284" s="415"/>
      <c r="M284" s="39"/>
      <c r="N284" s="54"/>
      <c r="O284" s="414" t="s">
        <v>522</v>
      </c>
      <c r="P284" s="415"/>
      <c r="Q284" s="39" t="s">
        <v>523</v>
      </c>
      <c r="R284" s="39"/>
      <c r="S284" s="39"/>
      <c r="T284" s="39"/>
      <c r="U284" s="39"/>
      <c r="V284" s="39"/>
      <c r="W284" s="39"/>
      <c r="X284" s="39"/>
      <c r="Y284" s="39"/>
      <c r="Z284" s="39"/>
      <c r="AA284" s="39"/>
      <c r="AB284" s="39"/>
      <c r="AC284" s="39"/>
    </row>
    <row r="285" spans="2:30" ht="30" customHeight="1">
      <c r="B285" s="44"/>
      <c r="C285" s="30"/>
      <c r="D285" s="56" t="s">
        <v>525</v>
      </c>
      <c r="E285" s="39"/>
      <c r="F285" s="39"/>
      <c r="G285" s="39"/>
      <c r="H285" s="39"/>
      <c r="I285" s="39" t="s">
        <v>520</v>
      </c>
      <c r="J285" s="54" t="s">
        <v>613</v>
      </c>
      <c r="K285" s="415" t="s">
        <v>521</v>
      </c>
      <c r="L285" s="415"/>
      <c r="M285" s="39"/>
      <c r="N285" s="54"/>
      <c r="O285" s="414" t="s">
        <v>522</v>
      </c>
      <c r="P285" s="415"/>
      <c r="Q285" s="39" t="s">
        <v>523</v>
      </c>
      <c r="R285" s="39"/>
      <c r="S285" s="39"/>
      <c r="T285" s="39"/>
      <c r="U285" s="39"/>
      <c r="V285" s="39"/>
      <c r="W285" s="39"/>
      <c r="X285" s="39"/>
      <c r="Y285" s="39"/>
      <c r="Z285" s="39"/>
      <c r="AA285" s="39"/>
      <c r="AB285" s="39"/>
      <c r="AC285" s="39"/>
    </row>
    <row r="286" spans="2:30" ht="30" customHeight="1">
      <c r="B286" s="44"/>
      <c r="C286" s="30"/>
      <c r="D286" s="56" t="s">
        <v>526</v>
      </c>
      <c r="E286" s="39"/>
      <c r="F286" s="39"/>
      <c r="G286" s="39"/>
      <c r="H286" s="39"/>
      <c r="I286" s="39" t="s">
        <v>520</v>
      </c>
      <c r="J286" s="54" t="s">
        <v>613</v>
      </c>
      <c r="K286" s="415" t="s">
        <v>521</v>
      </c>
      <c r="L286" s="415"/>
      <c r="M286" s="39"/>
      <c r="N286" s="54"/>
      <c r="O286" s="414" t="s">
        <v>522</v>
      </c>
      <c r="P286" s="415"/>
      <c r="Q286" s="39" t="s">
        <v>523</v>
      </c>
      <c r="R286" s="39"/>
      <c r="S286" s="39"/>
      <c r="T286" s="39"/>
      <c r="U286" s="39"/>
      <c r="V286" s="39"/>
      <c r="W286" s="39"/>
      <c r="X286" s="39"/>
      <c r="Y286" s="39"/>
      <c r="Z286" s="39"/>
      <c r="AA286" s="39"/>
      <c r="AB286" s="39"/>
      <c r="AC286" s="39"/>
    </row>
    <row r="287" spans="2:30" ht="30" customHeight="1">
      <c r="B287" s="44"/>
      <c r="C287" s="30"/>
      <c r="D287" s="57" t="s">
        <v>527</v>
      </c>
      <c r="E287" s="4"/>
      <c r="F287" s="4"/>
      <c r="G287" s="4"/>
      <c r="H287" s="4"/>
      <c r="I287" s="4"/>
      <c r="J287" s="4"/>
      <c r="K287" s="4"/>
      <c r="L287" s="4"/>
      <c r="M287" s="4"/>
      <c r="N287" s="4"/>
      <c r="O287" s="4"/>
      <c r="P287" s="4"/>
      <c r="Q287" s="4"/>
      <c r="R287" s="39" t="s">
        <v>520</v>
      </c>
      <c r="S287" s="54" t="s">
        <v>613</v>
      </c>
      <c r="T287" s="415" t="s">
        <v>521</v>
      </c>
      <c r="U287" s="415"/>
      <c r="V287" s="39"/>
      <c r="W287" s="54"/>
      <c r="X287" s="414" t="s">
        <v>522</v>
      </c>
      <c r="Y287" s="415"/>
      <c r="Z287" s="39" t="s">
        <v>523</v>
      </c>
      <c r="AA287" s="39"/>
      <c r="AB287" s="39"/>
      <c r="AC287" s="39"/>
    </row>
    <row r="288" spans="2:30" ht="30" customHeight="1">
      <c r="B288" s="44"/>
      <c r="C288" s="30"/>
      <c r="D288" s="38"/>
      <c r="M288" s="55"/>
    </row>
    <row r="289" spans="1:30" ht="30" customHeight="1">
      <c r="B289" s="44"/>
      <c r="C289" s="30"/>
      <c r="D289" s="38"/>
    </row>
    <row r="290" spans="1:30" ht="30" customHeight="1">
      <c r="B290" s="273" t="s">
        <v>137</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row>
    <row r="291" spans="1:30" s="69" customFormat="1" ht="26.25" customHeight="1">
      <c r="B291" s="462" t="s">
        <v>205</v>
      </c>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c r="AA291" s="462"/>
      <c r="AB291" s="462"/>
      <c r="AC291" s="462"/>
      <c r="AD291" s="462"/>
    </row>
    <row r="292" spans="1:30" s="69" customFormat="1" ht="26.25" customHeight="1">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c r="AA292" s="462"/>
      <c r="AB292" s="462"/>
      <c r="AC292" s="462"/>
      <c r="AD292" s="462"/>
    </row>
    <row r="293" spans="1:30" s="69" customFormat="1" ht="26.25" customHeight="1">
      <c r="B293" s="462" t="s">
        <v>206</v>
      </c>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c r="AA293" s="462"/>
      <c r="AB293" s="462"/>
      <c r="AC293" s="462"/>
      <c r="AD293" s="462"/>
    </row>
    <row r="294" spans="1:30" s="69" customFormat="1" ht="26.25" customHeight="1">
      <c r="B294" s="463" t="s">
        <v>510</v>
      </c>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c r="AA294" s="462"/>
      <c r="AB294" s="462"/>
      <c r="AC294" s="462"/>
      <c r="AD294" s="462"/>
    </row>
    <row r="295" spans="1:30" s="69" customFormat="1" ht="26.25" customHeight="1">
      <c r="B295" s="462"/>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c r="AA295" s="462"/>
      <c r="AB295" s="462"/>
      <c r="AC295" s="462"/>
      <c r="AD295" s="462"/>
    </row>
    <row r="296" spans="1:30" s="69" customFormat="1" ht="26.25" customHeight="1">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row>
    <row r="297" spans="1:30" s="59" customFormat="1" ht="30" customHeight="1">
      <c r="B297" s="237" t="s">
        <v>409</v>
      </c>
      <c r="C297" s="238"/>
      <c r="D297" s="238"/>
      <c r="E297" s="21"/>
      <c r="F297" s="21"/>
      <c r="G297" s="21"/>
      <c r="H297" s="21"/>
      <c r="I297" s="21"/>
      <c r="J297" s="21"/>
      <c r="K297" s="21"/>
      <c r="L297" s="21"/>
      <c r="M297" s="21"/>
      <c r="N297" s="21"/>
      <c r="O297" s="64"/>
      <c r="P297" s="64"/>
      <c r="Q297" s="64"/>
      <c r="R297" s="64"/>
      <c r="S297" s="64"/>
      <c r="T297" s="64"/>
      <c r="U297" s="64"/>
      <c r="V297" s="64"/>
      <c r="W297" s="64"/>
      <c r="X297" s="64"/>
      <c r="Y297" s="64"/>
      <c r="Z297" s="64"/>
      <c r="AA297" s="64"/>
      <c r="AB297" s="64"/>
      <c r="AC297" s="64"/>
      <c r="AD297" s="64"/>
    </row>
    <row r="298" spans="1:30" s="59" customFormat="1" ht="30" customHeight="1">
      <c r="B298" s="64"/>
      <c r="C298" s="21"/>
      <c r="D298" s="21"/>
      <c r="E298" s="21"/>
      <c r="F298" s="21"/>
      <c r="G298" s="21"/>
      <c r="H298" s="21"/>
      <c r="I298" s="21"/>
      <c r="J298" s="21"/>
      <c r="K298" s="21"/>
      <c r="L298" s="21"/>
      <c r="M298" s="21"/>
      <c r="N298" s="21"/>
      <c r="O298" s="64"/>
      <c r="P298" s="64"/>
      <c r="Q298" s="64"/>
      <c r="R298" s="64"/>
      <c r="S298" s="313" t="s">
        <v>159</v>
      </c>
      <c r="T298" s="313"/>
      <c r="U298" s="313"/>
      <c r="V298" s="313"/>
      <c r="W298" s="313"/>
      <c r="X298" s="314" t="str">
        <f>X150</f>
        <v>まえばしこども園</v>
      </c>
      <c r="Y298" s="314"/>
      <c r="Z298" s="314"/>
      <c r="AA298" s="314"/>
      <c r="AB298" s="314"/>
      <c r="AC298" s="314"/>
      <c r="AD298" s="314"/>
    </row>
    <row r="299" spans="1:30" s="59" customFormat="1" ht="30" customHeight="1">
      <c r="B299" s="64"/>
      <c r="C299" s="21"/>
      <c r="D299" s="21"/>
      <c r="E299" s="21"/>
      <c r="F299" s="21"/>
      <c r="G299" s="21"/>
      <c r="H299" s="21"/>
      <c r="I299" s="21"/>
      <c r="J299" s="21"/>
      <c r="K299" s="21"/>
      <c r="L299" s="21"/>
      <c r="M299" s="21"/>
      <c r="N299" s="21"/>
      <c r="O299" s="64"/>
      <c r="P299" s="64"/>
      <c r="Q299" s="64"/>
      <c r="R299" s="64"/>
      <c r="S299" s="70"/>
      <c r="T299" s="70"/>
      <c r="U299" s="70"/>
      <c r="V299" s="70"/>
      <c r="W299" s="70"/>
      <c r="X299" s="25"/>
      <c r="Y299" s="5"/>
      <c r="Z299" s="5"/>
      <c r="AA299" s="5"/>
      <c r="AB299" s="5"/>
      <c r="AC299" s="5"/>
      <c r="AD299" s="5"/>
    </row>
    <row r="300" spans="1:30" ht="30" customHeight="1">
      <c r="A300" s="64"/>
      <c r="B300" s="264" t="s">
        <v>98</v>
      </c>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row>
    <row r="301" spans="1:30" ht="30" customHeight="1">
      <c r="A301" s="64"/>
      <c r="B301" s="14"/>
      <c r="C301" s="21"/>
      <c r="D301" s="21"/>
      <c r="E301" s="21"/>
      <c r="F301" s="21"/>
      <c r="G301" s="21"/>
      <c r="H301" s="21"/>
      <c r="I301" s="21"/>
      <c r="J301" s="21"/>
      <c r="K301" s="21"/>
      <c r="L301" s="21"/>
      <c r="M301" s="21"/>
      <c r="N301" s="21"/>
      <c r="O301" s="64"/>
      <c r="P301" s="64"/>
      <c r="Q301" s="64"/>
      <c r="R301" s="64"/>
      <c r="S301" s="64"/>
      <c r="T301" s="64"/>
      <c r="U301" s="64"/>
      <c r="V301" s="64"/>
      <c r="W301" s="64"/>
      <c r="X301" s="64"/>
      <c r="Y301" s="64"/>
      <c r="Z301" s="64"/>
      <c r="AA301" s="64"/>
      <c r="AB301" s="64"/>
      <c r="AC301" s="64"/>
      <c r="AD301" s="64"/>
    </row>
    <row r="302" spans="1:30" ht="30" customHeight="1">
      <c r="A302" s="64"/>
      <c r="B302" s="238" t="s">
        <v>207</v>
      </c>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c r="AA302" s="238"/>
      <c r="AB302" s="238"/>
      <c r="AC302" s="238"/>
      <c r="AD302" s="238"/>
    </row>
    <row r="303" spans="1:30" ht="30" customHeight="1">
      <c r="A303" s="64"/>
      <c r="B303" s="230" t="s">
        <v>748</v>
      </c>
      <c r="C303" s="349"/>
      <c r="D303" s="349"/>
      <c r="E303" s="349"/>
      <c r="F303" s="349"/>
      <c r="G303" s="349"/>
      <c r="H303" s="349"/>
      <c r="I303" s="349"/>
      <c r="J303" s="349"/>
      <c r="K303" s="349"/>
      <c r="L303" s="349"/>
      <c r="M303" s="349"/>
      <c r="N303" s="349"/>
      <c r="O303" s="349"/>
      <c r="P303" s="349"/>
      <c r="Q303" s="349"/>
      <c r="R303" s="349"/>
      <c r="S303" s="349"/>
      <c r="T303" s="349"/>
      <c r="U303" s="349"/>
      <c r="V303" s="349"/>
      <c r="W303" s="349"/>
      <c r="X303" s="349"/>
      <c r="Y303" s="349"/>
      <c r="Z303" s="349"/>
      <c r="AA303" s="349"/>
      <c r="AB303" s="349"/>
      <c r="AC303" s="349"/>
      <c r="AD303" s="349"/>
    </row>
    <row r="304" spans="1:30" ht="36.950000000000003" customHeight="1">
      <c r="A304" s="64"/>
      <c r="B304" s="349"/>
      <c r="C304" s="349"/>
      <c r="D304" s="349"/>
      <c r="E304" s="349"/>
      <c r="F304" s="349"/>
      <c r="G304" s="349"/>
      <c r="H304" s="349"/>
      <c r="I304" s="349"/>
      <c r="J304" s="349"/>
      <c r="K304" s="349"/>
      <c r="L304" s="349"/>
      <c r="M304" s="349"/>
      <c r="N304" s="349"/>
      <c r="O304" s="349"/>
      <c r="P304" s="349"/>
      <c r="Q304" s="349"/>
      <c r="R304" s="349"/>
      <c r="S304" s="349"/>
      <c r="T304" s="349"/>
      <c r="U304" s="349"/>
      <c r="V304" s="349"/>
      <c r="W304" s="349"/>
      <c r="X304" s="349"/>
      <c r="Y304" s="349"/>
      <c r="Z304" s="349"/>
      <c r="AA304" s="349"/>
      <c r="AB304" s="349"/>
      <c r="AC304" s="349"/>
      <c r="AD304" s="349"/>
    </row>
    <row r="305" spans="1:31" ht="14.1" customHeight="1">
      <c r="A305" s="64"/>
      <c r="B305" s="14"/>
      <c r="C305" s="21"/>
      <c r="D305" s="21"/>
      <c r="E305" s="21"/>
      <c r="F305" s="21"/>
      <c r="G305" s="21"/>
      <c r="H305" s="21"/>
      <c r="I305" s="21"/>
      <c r="J305" s="21"/>
      <c r="K305" s="21"/>
      <c r="L305" s="21"/>
      <c r="M305" s="21"/>
      <c r="N305" s="21"/>
      <c r="O305" s="64"/>
      <c r="P305" s="64"/>
      <c r="Q305" s="64"/>
      <c r="R305" s="64"/>
      <c r="S305" s="64"/>
      <c r="T305" s="64"/>
      <c r="U305" s="64"/>
      <c r="V305" s="64"/>
      <c r="W305" s="64"/>
      <c r="X305" s="64"/>
      <c r="Y305" s="64"/>
      <c r="Z305" s="64"/>
      <c r="AA305" s="64"/>
      <c r="AB305" s="64"/>
      <c r="AC305" s="64"/>
      <c r="AD305" s="64"/>
    </row>
    <row r="306" spans="1:31" ht="30" customHeight="1">
      <c r="A306" s="64"/>
      <c r="B306" s="238" t="s">
        <v>208</v>
      </c>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row>
    <row r="307" spans="1:31" ht="30" customHeight="1">
      <c r="A307" s="64"/>
      <c r="B307" s="293" t="s">
        <v>209</v>
      </c>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1" ht="51.95" customHeight="1">
      <c r="A308" s="64"/>
      <c r="B308" s="417" t="s">
        <v>210</v>
      </c>
      <c r="C308" s="380"/>
      <c r="D308" s="380"/>
      <c r="E308" s="380"/>
      <c r="F308" s="380"/>
      <c r="G308" s="210" t="s">
        <v>211</v>
      </c>
      <c r="H308" s="211"/>
      <c r="I308" s="212"/>
      <c r="J308" s="214" t="s">
        <v>705</v>
      </c>
      <c r="K308" s="221"/>
      <c r="L308" s="221"/>
      <c r="M308" s="221"/>
      <c r="N308" s="221"/>
      <c r="O308" s="221"/>
      <c r="P308" s="221"/>
      <c r="Q308" s="221"/>
      <c r="R308" s="221"/>
      <c r="S308" s="221"/>
      <c r="T308" s="221"/>
      <c r="U308" s="221"/>
      <c r="V308" s="221"/>
      <c r="W308" s="221"/>
      <c r="X308" s="221"/>
      <c r="Y308" s="221"/>
      <c r="Z308" s="221"/>
      <c r="AA308" s="221"/>
      <c r="AB308" s="221"/>
      <c r="AC308" s="221"/>
      <c r="AD308" s="222"/>
    </row>
    <row r="309" spans="1:31" ht="51.95" customHeight="1">
      <c r="A309" s="64"/>
      <c r="B309" s="454"/>
      <c r="C309" s="455"/>
      <c r="D309" s="455"/>
      <c r="E309" s="455"/>
      <c r="F309" s="455"/>
      <c r="G309" s="210" t="s">
        <v>212</v>
      </c>
      <c r="H309" s="211"/>
      <c r="I309" s="212"/>
      <c r="J309" s="214" t="s">
        <v>753</v>
      </c>
      <c r="K309" s="318"/>
      <c r="L309" s="318"/>
      <c r="M309" s="318"/>
      <c r="N309" s="318"/>
      <c r="O309" s="318"/>
      <c r="P309" s="318"/>
      <c r="Q309" s="318"/>
      <c r="R309" s="318"/>
      <c r="S309" s="318"/>
      <c r="T309" s="318"/>
      <c r="U309" s="318"/>
      <c r="V309" s="318"/>
      <c r="W309" s="318"/>
      <c r="X309" s="318"/>
      <c r="Y309" s="318"/>
      <c r="Z309" s="318"/>
      <c r="AA309" s="318"/>
      <c r="AB309" s="318"/>
      <c r="AC309" s="318"/>
      <c r="AD309" s="319"/>
    </row>
    <row r="310" spans="1:31" ht="51.95" customHeight="1">
      <c r="A310" s="64"/>
      <c r="B310" s="382"/>
      <c r="C310" s="383"/>
      <c r="D310" s="383"/>
      <c r="E310" s="383"/>
      <c r="F310" s="383"/>
      <c r="G310" s="210" t="s">
        <v>213</v>
      </c>
      <c r="H310" s="211"/>
      <c r="I310" s="212"/>
      <c r="J310" s="214" t="s">
        <v>706</v>
      </c>
      <c r="K310" s="221"/>
      <c r="L310" s="221"/>
      <c r="M310" s="221"/>
      <c r="N310" s="221"/>
      <c r="O310" s="221"/>
      <c r="P310" s="221"/>
      <c r="Q310" s="221"/>
      <c r="R310" s="221"/>
      <c r="S310" s="221"/>
      <c r="T310" s="221"/>
      <c r="U310" s="221"/>
      <c r="V310" s="221"/>
      <c r="W310" s="221"/>
      <c r="X310" s="221"/>
      <c r="Y310" s="221"/>
      <c r="Z310" s="221"/>
      <c r="AA310" s="221"/>
      <c r="AB310" s="221"/>
      <c r="AC310" s="221"/>
      <c r="AD310" s="222"/>
    </row>
    <row r="311" spans="1:31" ht="51.95" customHeight="1">
      <c r="A311" s="64"/>
      <c r="B311" s="274" t="s">
        <v>413</v>
      </c>
      <c r="C311" s="275"/>
      <c r="D311" s="275"/>
      <c r="E311" s="275"/>
      <c r="F311" s="275"/>
      <c r="G311" s="210" t="s">
        <v>211</v>
      </c>
      <c r="H311" s="211"/>
      <c r="I311" s="212"/>
      <c r="J311" s="214" t="s">
        <v>726</v>
      </c>
      <c r="K311" s="318"/>
      <c r="L311" s="318"/>
      <c r="M311" s="318"/>
      <c r="N311" s="318"/>
      <c r="O311" s="318"/>
      <c r="P311" s="318"/>
      <c r="Q311" s="318"/>
      <c r="R311" s="318"/>
      <c r="S311" s="318"/>
      <c r="T311" s="318"/>
      <c r="U311" s="318"/>
      <c r="V311" s="318"/>
      <c r="W311" s="318"/>
      <c r="X311" s="318"/>
      <c r="Y311" s="318"/>
      <c r="Z311" s="318"/>
      <c r="AA311" s="318"/>
      <c r="AB311" s="318"/>
      <c r="AC311" s="318"/>
      <c r="AD311" s="319"/>
    </row>
    <row r="312" spans="1:31" ht="51.95" customHeight="1">
      <c r="A312" s="64"/>
      <c r="B312" s="471"/>
      <c r="C312" s="472"/>
      <c r="D312" s="472"/>
      <c r="E312" s="472"/>
      <c r="F312" s="472"/>
      <c r="G312" s="210" t="s">
        <v>212</v>
      </c>
      <c r="H312" s="211"/>
      <c r="I312" s="212"/>
      <c r="J312" s="214" t="s">
        <v>727</v>
      </c>
      <c r="K312" s="318"/>
      <c r="L312" s="318"/>
      <c r="M312" s="318"/>
      <c r="N312" s="318"/>
      <c r="O312" s="318"/>
      <c r="P312" s="318"/>
      <c r="Q312" s="318"/>
      <c r="R312" s="318"/>
      <c r="S312" s="318"/>
      <c r="T312" s="318"/>
      <c r="U312" s="318"/>
      <c r="V312" s="318"/>
      <c r="W312" s="318"/>
      <c r="X312" s="318"/>
      <c r="Y312" s="318"/>
      <c r="Z312" s="318"/>
      <c r="AA312" s="318"/>
      <c r="AB312" s="318"/>
      <c r="AC312" s="318"/>
      <c r="AD312" s="319"/>
    </row>
    <row r="313" spans="1:31" ht="51.95" customHeight="1">
      <c r="A313" s="64"/>
      <c r="B313" s="277"/>
      <c r="C313" s="278"/>
      <c r="D313" s="278"/>
      <c r="E313" s="278"/>
      <c r="F313" s="278"/>
      <c r="G313" s="210" t="s">
        <v>213</v>
      </c>
      <c r="H313" s="211"/>
      <c r="I313" s="212"/>
      <c r="J313" s="214" t="s">
        <v>728</v>
      </c>
      <c r="K313" s="221"/>
      <c r="L313" s="221"/>
      <c r="M313" s="221"/>
      <c r="N313" s="221"/>
      <c r="O313" s="221"/>
      <c r="P313" s="221"/>
      <c r="Q313" s="221"/>
      <c r="R313" s="221"/>
      <c r="S313" s="221"/>
      <c r="T313" s="221"/>
      <c r="U313" s="221"/>
      <c r="V313" s="221"/>
      <c r="W313" s="221"/>
      <c r="X313" s="221"/>
      <c r="Y313" s="221"/>
      <c r="Z313" s="221"/>
      <c r="AA313" s="221"/>
      <c r="AB313" s="221"/>
      <c r="AC313" s="221"/>
      <c r="AD313" s="222"/>
    </row>
    <row r="314" spans="1:31" ht="46.5" customHeight="1">
      <c r="A314" s="64"/>
      <c r="B314" s="274" t="s">
        <v>412</v>
      </c>
      <c r="C314" s="275"/>
      <c r="D314" s="275"/>
      <c r="E314" s="275"/>
      <c r="F314" s="275"/>
      <c r="G314" s="210" t="s">
        <v>211</v>
      </c>
      <c r="H314" s="211"/>
      <c r="I314" s="212"/>
      <c r="J314" s="214" t="s">
        <v>729</v>
      </c>
      <c r="K314" s="318"/>
      <c r="L314" s="318"/>
      <c r="M314" s="318"/>
      <c r="N314" s="318"/>
      <c r="O314" s="318"/>
      <c r="P314" s="318"/>
      <c r="Q314" s="318"/>
      <c r="R314" s="318"/>
      <c r="S314" s="318"/>
      <c r="T314" s="318"/>
      <c r="U314" s="318"/>
      <c r="V314" s="318"/>
      <c r="W314" s="318"/>
      <c r="X314" s="318"/>
      <c r="Y314" s="318"/>
      <c r="Z314" s="318"/>
      <c r="AA314" s="318"/>
      <c r="AB314" s="318"/>
      <c r="AC314" s="318"/>
      <c r="AD314" s="319"/>
    </row>
    <row r="315" spans="1:31" ht="45" customHeight="1">
      <c r="A315" s="64"/>
      <c r="B315" s="471"/>
      <c r="C315" s="472"/>
      <c r="D315" s="472"/>
      <c r="E315" s="472"/>
      <c r="F315" s="472"/>
      <c r="G315" s="210" t="s">
        <v>212</v>
      </c>
      <c r="H315" s="211"/>
      <c r="I315" s="212"/>
      <c r="J315" s="217" t="s">
        <v>730</v>
      </c>
      <c r="K315" s="318"/>
      <c r="L315" s="318"/>
      <c r="M315" s="318"/>
      <c r="N315" s="318"/>
      <c r="O315" s="318"/>
      <c r="P315" s="318"/>
      <c r="Q315" s="318"/>
      <c r="R315" s="318"/>
      <c r="S315" s="318"/>
      <c r="T315" s="318"/>
      <c r="U315" s="318"/>
      <c r="V315" s="318"/>
      <c r="W315" s="318"/>
      <c r="X315" s="318"/>
      <c r="Y315" s="318"/>
      <c r="Z315" s="318"/>
      <c r="AA315" s="318"/>
      <c r="AB315" s="318"/>
      <c r="AC315" s="318"/>
      <c r="AD315" s="319"/>
    </row>
    <row r="316" spans="1:31" ht="81.75" customHeight="1">
      <c r="A316" s="64"/>
      <c r="B316" s="277"/>
      <c r="C316" s="278"/>
      <c r="D316" s="278"/>
      <c r="E316" s="278"/>
      <c r="F316" s="278"/>
      <c r="G316" s="210" t="s">
        <v>213</v>
      </c>
      <c r="H316" s="211"/>
      <c r="I316" s="212"/>
      <c r="J316" s="214" t="s">
        <v>855</v>
      </c>
      <c r="K316" s="221"/>
      <c r="L316" s="221"/>
      <c r="M316" s="221"/>
      <c r="N316" s="221"/>
      <c r="O316" s="221"/>
      <c r="P316" s="221"/>
      <c r="Q316" s="221"/>
      <c r="R316" s="221"/>
      <c r="S316" s="221"/>
      <c r="T316" s="221"/>
      <c r="U316" s="221"/>
      <c r="V316" s="221"/>
      <c r="W316" s="221"/>
      <c r="X316" s="221"/>
      <c r="Y316" s="221"/>
      <c r="Z316" s="221"/>
      <c r="AA316" s="221"/>
      <c r="AB316" s="221"/>
      <c r="AC316" s="221"/>
      <c r="AD316" s="222"/>
    </row>
    <row r="317" spans="1:31" ht="42.6" customHeight="1">
      <c r="A317" s="64"/>
      <c r="B317" s="417" t="s">
        <v>214</v>
      </c>
      <c r="C317" s="380"/>
      <c r="D317" s="380"/>
      <c r="E317" s="380"/>
      <c r="F317" s="380"/>
      <c r="G317" s="210" t="s">
        <v>211</v>
      </c>
      <c r="H317" s="211"/>
      <c r="I317" s="212"/>
      <c r="J317" s="214" t="s">
        <v>731</v>
      </c>
      <c r="K317" s="318"/>
      <c r="L317" s="318"/>
      <c r="M317" s="318"/>
      <c r="N317" s="318"/>
      <c r="O317" s="318"/>
      <c r="P317" s="318"/>
      <c r="Q317" s="318"/>
      <c r="R317" s="318"/>
      <c r="S317" s="318"/>
      <c r="T317" s="318"/>
      <c r="U317" s="318"/>
      <c r="V317" s="318"/>
      <c r="W317" s="318"/>
      <c r="X317" s="318"/>
      <c r="Y317" s="318"/>
      <c r="Z317" s="318"/>
      <c r="AA317" s="318"/>
      <c r="AB317" s="318"/>
      <c r="AC317" s="318"/>
      <c r="AD317" s="319"/>
    </row>
    <row r="318" spans="1:31" ht="45" customHeight="1">
      <c r="A318" s="64"/>
      <c r="B318" s="454"/>
      <c r="C318" s="455"/>
      <c r="D318" s="455"/>
      <c r="E318" s="455"/>
      <c r="F318" s="455"/>
      <c r="G318" s="210" t="s">
        <v>212</v>
      </c>
      <c r="H318" s="211"/>
      <c r="I318" s="212"/>
      <c r="J318" s="214" t="s">
        <v>732</v>
      </c>
      <c r="K318" s="318"/>
      <c r="L318" s="318"/>
      <c r="M318" s="318"/>
      <c r="N318" s="318"/>
      <c r="O318" s="318"/>
      <c r="P318" s="318"/>
      <c r="Q318" s="318"/>
      <c r="R318" s="318"/>
      <c r="S318" s="318"/>
      <c r="T318" s="318"/>
      <c r="U318" s="318"/>
      <c r="V318" s="318"/>
      <c r="W318" s="318"/>
      <c r="X318" s="318"/>
      <c r="Y318" s="318"/>
      <c r="Z318" s="318"/>
      <c r="AA318" s="318"/>
      <c r="AB318" s="318"/>
      <c r="AC318" s="318"/>
      <c r="AD318" s="319"/>
    </row>
    <row r="319" spans="1:31" ht="44.1" customHeight="1">
      <c r="A319" s="64"/>
      <c r="B319" s="382"/>
      <c r="C319" s="383"/>
      <c r="D319" s="383"/>
      <c r="E319" s="383"/>
      <c r="F319" s="383"/>
      <c r="G319" s="210" t="s">
        <v>213</v>
      </c>
      <c r="H319" s="211"/>
      <c r="I319" s="212"/>
      <c r="J319" s="214" t="s">
        <v>775</v>
      </c>
      <c r="K319" s="221"/>
      <c r="L319" s="221"/>
      <c r="M319" s="221"/>
      <c r="N319" s="221"/>
      <c r="O319" s="221"/>
      <c r="P319" s="221"/>
      <c r="Q319" s="221"/>
      <c r="R319" s="221"/>
      <c r="S319" s="221"/>
      <c r="T319" s="221"/>
      <c r="U319" s="221"/>
      <c r="V319" s="221"/>
      <c r="W319" s="221"/>
      <c r="X319" s="221"/>
      <c r="Y319" s="221"/>
      <c r="Z319" s="221"/>
      <c r="AA319" s="221"/>
      <c r="AB319" s="221"/>
      <c r="AC319" s="221"/>
      <c r="AD319" s="222"/>
    </row>
    <row r="320" spans="1:31" s="59" customFormat="1" ht="30" customHeight="1">
      <c r="A320" s="64"/>
      <c r="B320" s="97"/>
      <c r="C320" s="97"/>
      <c r="D320" s="97"/>
      <c r="E320" s="97"/>
      <c r="F320" s="97"/>
      <c r="G320" s="98"/>
      <c r="H320" s="98"/>
      <c r="I320" s="98"/>
      <c r="J320" s="99"/>
      <c r="K320" s="100"/>
      <c r="L320" s="100"/>
      <c r="M320" s="100"/>
      <c r="N320" s="100"/>
      <c r="O320" s="100"/>
      <c r="P320" s="100"/>
      <c r="Q320" s="100"/>
      <c r="R320" s="100"/>
      <c r="S320" s="100"/>
      <c r="T320" s="100"/>
      <c r="U320" s="100"/>
      <c r="V320" s="100"/>
      <c r="W320" s="100"/>
      <c r="X320" s="100"/>
      <c r="Y320" s="100"/>
      <c r="Z320" s="100"/>
      <c r="AA320" s="100"/>
      <c r="AB320" s="100"/>
      <c r="AC320" s="100"/>
      <c r="AD320" s="100"/>
      <c r="AE320" s="96"/>
    </row>
    <row r="321" spans="1:30" s="32" customFormat="1" ht="30" customHeight="1">
      <c r="A321" s="64"/>
      <c r="B321" s="293" t="s">
        <v>215</v>
      </c>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s="32" customFormat="1" ht="42" customHeight="1">
      <c r="A322" s="64"/>
      <c r="B322" s="274" t="s">
        <v>411</v>
      </c>
      <c r="C322" s="275"/>
      <c r="D322" s="275"/>
      <c r="E322" s="275"/>
      <c r="F322" s="275"/>
      <c r="G322" s="210" t="s">
        <v>211</v>
      </c>
      <c r="H322" s="211"/>
      <c r="I322" s="212"/>
      <c r="J322" s="292" t="s">
        <v>842</v>
      </c>
      <c r="K322" s="428"/>
      <c r="L322" s="428"/>
      <c r="M322" s="428"/>
      <c r="N322" s="428"/>
      <c r="O322" s="428"/>
      <c r="P322" s="428"/>
      <c r="Q322" s="428"/>
      <c r="R322" s="428"/>
      <c r="S322" s="428"/>
      <c r="T322" s="428"/>
      <c r="U322" s="428"/>
      <c r="V322" s="428"/>
      <c r="W322" s="428"/>
      <c r="X322" s="428"/>
      <c r="Y322" s="428"/>
      <c r="Z322" s="428"/>
      <c r="AA322" s="428"/>
      <c r="AB322" s="428"/>
      <c r="AC322" s="428"/>
      <c r="AD322" s="429"/>
    </row>
    <row r="323" spans="1:30" s="32" customFormat="1" ht="34.5" customHeight="1">
      <c r="A323" s="64"/>
      <c r="B323" s="471"/>
      <c r="C323" s="472"/>
      <c r="D323" s="472"/>
      <c r="E323" s="472"/>
      <c r="F323" s="472"/>
      <c r="G323" s="210" t="s">
        <v>212</v>
      </c>
      <c r="H323" s="211"/>
      <c r="I323" s="212"/>
      <c r="J323" s="292" t="s">
        <v>843</v>
      </c>
      <c r="K323" s="428"/>
      <c r="L323" s="428"/>
      <c r="M323" s="428"/>
      <c r="N323" s="428"/>
      <c r="O323" s="428"/>
      <c r="P323" s="428"/>
      <c r="Q323" s="428"/>
      <c r="R323" s="428"/>
      <c r="S323" s="428"/>
      <c r="T323" s="428"/>
      <c r="U323" s="428"/>
      <c r="V323" s="428"/>
      <c r="W323" s="428"/>
      <c r="X323" s="428"/>
      <c r="Y323" s="428"/>
      <c r="Z323" s="428"/>
      <c r="AA323" s="428"/>
      <c r="AB323" s="428"/>
      <c r="AC323" s="428"/>
      <c r="AD323" s="429"/>
    </row>
    <row r="324" spans="1:30" ht="49.5" customHeight="1">
      <c r="A324" s="64"/>
      <c r="B324" s="277"/>
      <c r="C324" s="278"/>
      <c r="D324" s="278"/>
      <c r="E324" s="278"/>
      <c r="F324" s="278"/>
      <c r="G324" s="210" t="s">
        <v>213</v>
      </c>
      <c r="H324" s="211"/>
      <c r="I324" s="212"/>
      <c r="J324" s="292" t="s">
        <v>844</v>
      </c>
      <c r="K324" s="428"/>
      <c r="L324" s="428"/>
      <c r="M324" s="428"/>
      <c r="N324" s="428"/>
      <c r="O324" s="428"/>
      <c r="P324" s="428"/>
      <c r="Q324" s="428"/>
      <c r="R324" s="428"/>
      <c r="S324" s="428"/>
      <c r="T324" s="428"/>
      <c r="U324" s="428"/>
      <c r="V324" s="428"/>
      <c r="W324" s="428"/>
      <c r="X324" s="428"/>
      <c r="Y324" s="428"/>
      <c r="Z324" s="428"/>
      <c r="AA324" s="428"/>
      <c r="AB324" s="428"/>
      <c r="AC324" s="428"/>
      <c r="AD324" s="429"/>
    </row>
    <row r="325" spans="1:30" ht="50.1" customHeight="1">
      <c r="A325" s="64"/>
      <c r="B325" s="417" t="s">
        <v>216</v>
      </c>
      <c r="C325" s="380"/>
      <c r="D325" s="380"/>
      <c r="E325" s="380"/>
      <c r="F325" s="380"/>
      <c r="G325" s="210" t="s">
        <v>211</v>
      </c>
      <c r="H325" s="211"/>
      <c r="I325" s="212"/>
      <c r="J325" s="292" t="s">
        <v>845</v>
      </c>
      <c r="K325" s="428"/>
      <c r="L325" s="428"/>
      <c r="M325" s="428"/>
      <c r="N325" s="428"/>
      <c r="O325" s="428"/>
      <c r="P325" s="428"/>
      <c r="Q325" s="428"/>
      <c r="R325" s="428"/>
      <c r="S325" s="428"/>
      <c r="T325" s="428"/>
      <c r="U325" s="428"/>
      <c r="V325" s="428"/>
      <c r="W325" s="428"/>
      <c r="X325" s="428"/>
      <c r="Y325" s="428"/>
      <c r="Z325" s="428"/>
      <c r="AA325" s="428"/>
      <c r="AB325" s="428"/>
      <c r="AC325" s="428"/>
      <c r="AD325" s="429"/>
    </row>
    <row r="326" spans="1:30" ht="50.1" customHeight="1">
      <c r="A326" s="64"/>
      <c r="B326" s="454"/>
      <c r="C326" s="455"/>
      <c r="D326" s="455"/>
      <c r="E326" s="455"/>
      <c r="F326" s="455"/>
      <c r="G326" s="210" t="s">
        <v>212</v>
      </c>
      <c r="H326" s="211"/>
      <c r="I326" s="212"/>
      <c r="J326" s="292" t="s">
        <v>856</v>
      </c>
      <c r="K326" s="428"/>
      <c r="L326" s="428"/>
      <c r="M326" s="428"/>
      <c r="N326" s="428"/>
      <c r="O326" s="428"/>
      <c r="P326" s="428"/>
      <c r="Q326" s="428"/>
      <c r="R326" s="428"/>
      <c r="S326" s="428"/>
      <c r="T326" s="428"/>
      <c r="U326" s="428"/>
      <c r="V326" s="428"/>
      <c r="W326" s="428"/>
      <c r="X326" s="428"/>
      <c r="Y326" s="428"/>
      <c r="Z326" s="428"/>
      <c r="AA326" s="428"/>
      <c r="AB326" s="428"/>
      <c r="AC326" s="428"/>
      <c r="AD326" s="429"/>
    </row>
    <row r="327" spans="1:30" ht="50.1" customHeight="1">
      <c r="A327" s="64"/>
      <c r="B327" s="382"/>
      <c r="C327" s="383"/>
      <c r="D327" s="383"/>
      <c r="E327" s="383"/>
      <c r="F327" s="383"/>
      <c r="G327" s="210" t="s">
        <v>213</v>
      </c>
      <c r="H327" s="211"/>
      <c r="I327" s="212"/>
      <c r="J327" s="292" t="s">
        <v>857</v>
      </c>
      <c r="K327" s="428"/>
      <c r="L327" s="428"/>
      <c r="M327" s="428"/>
      <c r="N327" s="428"/>
      <c r="O327" s="428"/>
      <c r="P327" s="428"/>
      <c r="Q327" s="428"/>
      <c r="R327" s="428"/>
      <c r="S327" s="428"/>
      <c r="T327" s="428"/>
      <c r="U327" s="428"/>
      <c r="V327" s="428"/>
      <c r="W327" s="428"/>
      <c r="X327" s="428"/>
      <c r="Y327" s="428"/>
      <c r="Z327" s="428"/>
      <c r="AA327" s="428"/>
      <c r="AB327" s="428"/>
      <c r="AC327" s="428"/>
      <c r="AD327" s="429"/>
    </row>
    <row r="328" spans="1:30" ht="50.1" customHeight="1">
      <c r="A328" s="64"/>
      <c r="B328" s="417" t="s">
        <v>217</v>
      </c>
      <c r="C328" s="380"/>
      <c r="D328" s="380"/>
      <c r="E328" s="380"/>
      <c r="F328" s="380"/>
      <c r="G328" s="210" t="s">
        <v>211</v>
      </c>
      <c r="H328" s="211"/>
      <c r="I328" s="212"/>
      <c r="J328" s="292" t="s">
        <v>846</v>
      </c>
      <c r="K328" s="428"/>
      <c r="L328" s="428"/>
      <c r="M328" s="428"/>
      <c r="N328" s="428"/>
      <c r="O328" s="428"/>
      <c r="P328" s="428"/>
      <c r="Q328" s="428"/>
      <c r="R328" s="428"/>
      <c r="S328" s="428"/>
      <c r="T328" s="428"/>
      <c r="U328" s="428"/>
      <c r="V328" s="428"/>
      <c r="W328" s="428"/>
      <c r="X328" s="428"/>
      <c r="Y328" s="428"/>
      <c r="Z328" s="428"/>
      <c r="AA328" s="428"/>
      <c r="AB328" s="428"/>
      <c r="AC328" s="428"/>
      <c r="AD328" s="429"/>
    </row>
    <row r="329" spans="1:30" ht="50.1" customHeight="1">
      <c r="A329" s="64"/>
      <c r="B329" s="454"/>
      <c r="C329" s="455"/>
      <c r="D329" s="455"/>
      <c r="E329" s="455"/>
      <c r="F329" s="455"/>
      <c r="G329" s="210" t="s">
        <v>212</v>
      </c>
      <c r="H329" s="211"/>
      <c r="I329" s="212"/>
      <c r="J329" s="223" t="s">
        <v>847</v>
      </c>
      <c r="K329" s="224"/>
      <c r="L329" s="224"/>
      <c r="M329" s="224"/>
      <c r="N329" s="224"/>
      <c r="O329" s="224"/>
      <c r="P329" s="224"/>
      <c r="Q329" s="224"/>
      <c r="R329" s="224"/>
      <c r="S329" s="224"/>
      <c r="T329" s="224"/>
      <c r="U329" s="224"/>
      <c r="V329" s="224"/>
      <c r="W329" s="224"/>
      <c r="X329" s="224"/>
      <c r="Y329" s="224"/>
      <c r="Z329" s="224"/>
      <c r="AA329" s="224"/>
      <c r="AB329" s="224"/>
      <c r="AC329" s="224"/>
      <c r="AD329" s="225"/>
    </row>
    <row r="330" spans="1:30" ht="56.25" customHeight="1">
      <c r="A330" s="64"/>
      <c r="B330" s="382"/>
      <c r="C330" s="383"/>
      <c r="D330" s="383"/>
      <c r="E330" s="383"/>
      <c r="F330" s="383"/>
      <c r="G330" s="210" t="s">
        <v>213</v>
      </c>
      <c r="H330" s="211"/>
      <c r="I330" s="212"/>
      <c r="J330" s="292" t="s">
        <v>848</v>
      </c>
      <c r="K330" s="428"/>
      <c r="L330" s="428"/>
      <c r="M330" s="428"/>
      <c r="N330" s="428"/>
      <c r="O330" s="428"/>
      <c r="P330" s="428"/>
      <c r="Q330" s="428"/>
      <c r="R330" s="428"/>
      <c r="S330" s="428"/>
      <c r="T330" s="428"/>
      <c r="U330" s="428"/>
      <c r="V330" s="428"/>
      <c r="W330" s="428"/>
      <c r="X330" s="428"/>
      <c r="Y330" s="428"/>
      <c r="Z330" s="428"/>
      <c r="AA330" s="428"/>
      <c r="AB330" s="428"/>
      <c r="AC330" s="428"/>
      <c r="AD330" s="429"/>
    </row>
    <row r="331" spans="1:30" ht="41.45" customHeight="1">
      <c r="A331" s="64"/>
      <c r="B331" s="417" t="s">
        <v>218</v>
      </c>
      <c r="C331" s="380"/>
      <c r="D331" s="380"/>
      <c r="E331" s="380"/>
      <c r="F331" s="380"/>
      <c r="G331" s="210" t="s">
        <v>211</v>
      </c>
      <c r="H331" s="211"/>
      <c r="I331" s="212"/>
      <c r="J331" s="292" t="s">
        <v>849</v>
      </c>
      <c r="K331" s="428"/>
      <c r="L331" s="428"/>
      <c r="M331" s="428"/>
      <c r="N331" s="428"/>
      <c r="O331" s="428"/>
      <c r="P331" s="428"/>
      <c r="Q331" s="428"/>
      <c r="R331" s="428"/>
      <c r="S331" s="428"/>
      <c r="T331" s="428"/>
      <c r="U331" s="428"/>
      <c r="V331" s="428"/>
      <c r="W331" s="428"/>
      <c r="X331" s="428"/>
      <c r="Y331" s="428"/>
      <c r="Z331" s="428"/>
      <c r="AA331" s="428"/>
      <c r="AB331" s="428"/>
      <c r="AC331" s="428"/>
      <c r="AD331" s="429"/>
    </row>
    <row r="332" spans="1:30" ht="42.95" customHeight="1">
      <c r="A332" s="64"/>
      <c r="B332" s="454"/>
      <c r="C332" s="455"/>
      <c r="D332" s="455"/>
      <c r="E332" s="455"/>
      <c r="F332" s="455"/>
      <c r="G332" s="210" t="s">
        <v>212</v>
      </c>
      <c r="H332" s="211"/>
      <c r="I332" s="212"/>
      <c r="J332" s="292" t="s">
        <v>850</v>
      </c>
      <c r="K332" s="428"/>
      <c r="L332" s="428"/>
      <c r="M332" s="428"/>
      <c r="N332" s="428"/>
      <c r="O332" s="428"/>
      <c r="P332" s="428"/>
      <c r="Q332" s="428"/>
      <c r="R332" s="428"/>
      <c r="S332" s="428"/>
      <c r="T332" s="428"/>
      <c r="U332" s="428"/>
      <c r="V332" s="428"/>
      <c r="W332" s="428"/>
      <c r="X332" s="428"/>
      <c r="Y332" s="428"/>
      <c r="Z332" s="428"/>
      <c r="AA332" s="428"/>
      <c r="AB332" s="428"/>
      <c r="AC332" s="428"/>
      <c r="AD332" s="429"/>
    </row>
    <row r="333" spans="1:30" ht="50.1" customHeight="1">
      <c r="A333" s="64"/>
      <c r="B333" s="382"/>
      <c r="C333" s="383"/>
      <c r="D333" s="383"/>
      <c r="E333" s="383"/>
      <c r="F333" s="383"/>
      <c r="G333" s="210" t="s">
        <v>213</v>
      </c>
      <c r="H333" s="211"/>
      <c r="I333" s="212"/>
      <c r="J333" s="292" t="s">
        <v>852</v>
      </c>
      <c r="K333" s="428"/>
      <c r="L333" s="428"/>
      <c r="M333" s="428"/>
      <c r="N333" s="428"/>
      <c r="O333" s="428"/>
      <c r="P333" s="428"/>
      <c r="Q333" s="428"/>
      <c r="R333" s="428"/>
      <c r="S333" s="428"/>
      <c r="T333" s="428"/>
      <c r="U333" s="428"/>
      <c r="V333" s="428"/>
      <c r="W333" s="428"/>
      <c r="X333" s="428"/>
      <c r="Y333" s="428"/>
      <c r="Z333" s="428"/>
      <c r="AA333" s="428"/>
      <c r="AB333" s="428"/>
      <c r="AC333" s="428"/>
      <c r="AD333" s="429"/>
    </row>
    <row r="334" spans="1:30" ht="50.1" customHeight="1">
      <c r="A334" s="64"/>
      <c r="B334" s="417" t="s">
        <v>219</v>
      </c>
      <c r="C334" s="380"/>
      <c r="D334" s="380"/>
      <c r="E334" s="380"/>
      <c r="F334" s="380"/>
      <c r="G334" s="210" t="s">
        <v>211</v>
      </c>
      <c r="H334" s="211"/>
      <c r="I334" s="212"/>
      <c r="J334" s="214" t="s">
        <v>851</v>
      </c>
      <c r="K334" s="459"/>
      <c r="L334" s="459"/>
      <c r="M334" s="459"/>
      <c r="N334" s="459"/>
      <c r="O334" s="459"/>
      <c r="P334" s="459"/>
      <c r="Q334" s="459"/>
      <c r="R334" s="459"/>
      <c r="S334" s="459"/>
      <c r="T334" s="459"/>
      <c r="U334" s="459"/>
      <c r="V334" s="459"/>
      <c r="W334" s="459"/>
      <c r="X334" s="459"/>
      <c r="Y334" s="459"/>
      <c r="Z334" s="459"/>
      <c r="AA334" s="459"/>
      <c r="AB334" s="459"/>
      <c r="AC334" s="459"/>
      <c r="AD334" s="460"/>
    </row>
    <row r="335" spans="1:30" ht="38.450000000000003" customHeight="1">
      <c r="A335" s="64"/>
      <c r="B335" s="454"/>
      <c r="C335" s="455"/>
      <c r="D335" s="455"/>
      <c r="E335" s="455"/>
      <c r="F335" s="455"/>
      <c r="G335" s="210" t="s">
        <v>212</v>
      </c>
      <c r="H335" s="211"/>
      <c r="I335" s="212"/>
      <c r="J335" s="214" t="s">
        <v>733</v>
      </c>
      <c r="K335" s="459"/>
      <c r="L335" s="459"/>
      <c r="M335" s="459"/>
      <c r="N335" s="459"/>
      <c r="O335" s="459"/>
      <c r="P335" s="459"/>
      <c r="Q335" s="459"/>
      <c r="R335" s="459"/>
      <c r="S335" s="459"/>
      <c r="T335" s="459"/>
      <c r="U335" s="459"/>
      <c r="V335" s="459"/>
      <c r="W335" s="459"/>
      <c r="X335" s="459"/>
      <c r="Y335" s="459"/>
      <c r="Z335" s="459"/>
      <c r="AA335" s="459"/>
      <c r="AB335" s="459"/>
      <c r="AC335" s="459"/>
      <c r="AD335" s="460"/>
    </row>
    <row r="336" spans="1:30" ht="60.75" customHeight="1">
      <c r="A336" s="64"/>
      <c r="B336" s="382"/>
      <c r="C336" s="383"/>
      <c r="D336" s="383"/>
      <c r="E336" s="383"/>
      <c r="F336" s="383"/>
      <c r="G336" s="210" t="s">
        <v>213</v>
      </c>
      <c r="H336" s="211"/>
      <c r="I336" s="212"/>
      <c r="J336" s="694" t="s">
        <v>734</v>
      </c>
      <c r="K336" s="459"/>
      <c r="L336" s="459"/>
      <c r="M336" s="459"/>
      <c r="N336" s="459"/>
      <c r="O336" s="459"/>
      <c r="P336" s="459"/>
      <c r="Q336" s="459"/>
      <c r="R336" s="459"/>
      <c r="S336" s="459"/>
      <c r="T336" s="459"/>
      <c r="U336" s="459"/>
      <c r="V336" s="459"/>
      <c r="W336" s="459"/>
      <c r="X336" s="459"/>
      <c r="Y336" s="459"/>
      <c r="Z336" s="459"/>
      <c r="AA336" s="459"/>
      <c r="AB336" s="459"/>
      <c r="AC336" s="459"/>
      <c r="AD336" s="460"/>
    </row>
    <row r="337" spans="1:30" ht="30" customHeight="1">
      <c r="A337" s="64"/>
      <c r="B337" s="71"/>
      <c r="C337" s="71"/>
      <c r="D337" s="71"/>
      <c r="E337" s="71"/>
      <c r="F337" s="71"/>
      <c r="G337" s="76"/>
      <c r="H337" s="76"/>
      <c r="I337" s="76"/>
      <c r="J337" s="6"/>
      <c r="K337" s="6"/>
      <c r="L337" s="6"/>
      <c r="M337" s="6"/>
      <c r="N337" s="6"/>
      <c r="O337" s="6"/>
      <c r="P337" s="6"/>
      <c r="Q337" s="6"/>
      <c r="R337" s="6"/>
      <c r="S337" s="6"/>
      <c r="T337" s="6"/>
      <c r="U337" s="6"/>
      <c r="V337" s="6"/>
      <c r="W337" s="6"/>
      <c r="X337" s="6"/>
      <c r="Y337" s="6"/>
      <c r="Z337" s="6"/>
      <c r="AA337" s="6"/>
      <c r="AB337" s="6"/>
      <c r="AC337" s="6"/>
      <c r="AD337" s="6"/>
    </row>
    <row r="338" spans="1:30" ht="30" customHeight="1">
      <c r="A338" s="238" t="s">
        <v>220</v>
      </c>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c r="AD338" s="238"/>
    </row>
    <row r="339" spans="1:30" ht="30" customHeight="1">
      <c r="A339" s="64"/>
      <c r="B339" s="274" t="s">
        <v>464</v>
      </c>
      <c r="C339" s="275"/>
      <c r="D339" s="275"/>
      <c r="E339" s="275"/>
      <c r="F339" s="275"/>
      <c r="G339" s="275"/>
      <c r="H339" s="275"/>
      <c r="I339" s="276"/>
      <c r="J339" s="430" t="s">
        <v>735</v>
      </c>
      <c r="K339" s="431"/>
      <c r="L339" s="431"/>
      <c r="M339" s="431"/>
      <c r="N339" s="431"/>
      <c r="O339" s="431"/>
      <c r="P339" s="431"/>
      <c r="Q339" s="431"/>
      <c r="R339" s="431"/>
      <c r="S339" s="431"/>
      <c r="T339" s="431"/>
      <c r="U339" s="431"/>
      <c r="V339" s="431"/>
      <c r="W339" s="431"/>
      <c r="X339" s="431"/>
      <c r="Y339" s="431"/>
      <c r="Z339" s="431"/>
      <c r="AA339" s="431"/>
      <c r="AB339" s="431"/>
      <c r="AC339" s="431"/>
      <c r="AD339" s="432"/>
    </row>
    <row r="340" spans="1:30" ht="30" customHeight="1">
      <c r="A340" s="64"/>
      <c r="B340" s="277"/>
      <c r="C340" s="278"/>
      <c r="D340" s="278"/>
      <c r="E340" s="278"/>
      <c r="F340" s="278"/>
      <c r="G340" s="278"/>
      <c r="H340" s="278"/>
      <c r="I340" s="279"/>
      <c r="J340" s="433"/>
      <c r="K340" s="434"/>
      <c r="L340" s="434"/>
      <c r="M340" s="434"/>
      <c r="N340" s="434"/>
      <c r="O340" s="434"/>
      <c r="P340" s="434"/>
      <c r="Q340" s="434"/>
      <c r="R340" s="434"/>
      <c r="S340" s="434"/>
      <c r="T340" s="434"/>
      <c r="U340" s="434"/>
      <c r="V340" s="434"/>
      <c r="W340" s="434"/>
      <c r="X340" s="434"/>
      <c r="Y340" s="434"/>
      <c r="Z340" s="434"/>
      <c r="AA340" s="434"/>
      <c r="AB340" s="434"/>
      <c r="AC340" s="434"/>
      <c r="AD340" s="435"/>
    </row>
    <row r="341" spans="1:30" ht="30" customHeight="1">
      <c r="A341" s="64"/>
      <c r="B341" s="274" t="s">
        <v>465</v>
      </c>
      <c r="C341" s="275"/>
      <c r="D341" s="275"/>
      <c r="E341" s="275"/>
      <c r="F341" s="275"/>
      <c r="G341" s="275"/>
      <c r="H341" s="275"/>
      <c r="I341" s="276"/>
      <c r="J341" s="430" t="s">
        <v>736</v>
      </c>
      <c r="K341" s="431"/>
      <c r="L341" s="431"/>
      <c r="M341" s="431"/>
      <c r="N341" s="431"/>
      <c r="O341" s="431"/>
      <c r="P341" s="431"/>
      <c r="Q341" s="431"/>
      <c r="R341" s="431"/>
      <c r="S341" s="431"/>
      <c r="T341" s="431"/>
      <c r="U341" s="431"/>
      <c r="V341" s="431"/>
      <c r="W341" s="431"/>
      <c r="X341" s="431"/>
      <c r="Y341" s="431"/>
      <c r="Z341" s="431"/>
      <c r="AA341" s="431"/>
      <c r="AB341" s="431"/>
      <c r="AC341" s="431"/>
      <c r="AD341" s="432"/>
    </row>
    <row r="342" spans="1:30" ht="30" customHeight="1">
      <c r="A342" s="64"/>
      <c r="B342" s="277"/>
      <c r="C342" s="278"/>
      <c r="D342" s="278"/>
      <c r="E342" s="278"/>
      <c r="F342" s="278"/>
      <c r="G342" s="278"/>
      <c r="H342" s="278"/>
      <c r="I342" s="279"/>
      <c r="J342" s="433"/>
      <c r="K342" s="434"/>
      <c r="L342" s="434"/>
      <c r="M342" s="434"/>
      <c r="N342" s="434"/>
      <c r="O342" s="434"/>
      <c r="P342" s="434"/>
      <c r="Q342" s="434"/>
      <c r="R342" s="434"/>
      <c r="S342" s="434"/>
      <c r="T342" s="434"/>
      <c r="U342" s="434"/>
      <c r="V342" s="434"/>
      <c r="W342" s="434"/>
      <c r="X342" s="434"/>
      <c r="Y342" s="434"/>
      <c r="Z342" s="434"/>
      <c r="AA342" s="434"/>
      <c r="AB342" s="434"/>
      <c r="AC342" s="434"/>
      <c r="AD342" s="435"/>
    </row>
    <row r="343" spans="1:30" ht="30" customHeight="1">
      <c r="A343" s="64"/>
      <c r="B343" s="274" t="s">
        <v>417</v>
      </c>
      <c r="C343" s="275"/>
      <c r="D343" s="275"/>
      <c r="E343" s="275"/>
      <c r="F343" s="275"/>
      <c r="G343" s="275"/>
      <c r="H343" s="275"/>
      <c r="I343" s="276"/>
      <c r="J343" s="320" t="s">
        <v>858</v>
      </c>
      <c r="K343" s="321"/>
      <c r="L343" s="321"/>
      <c r="M343" s="321"/>
      <c r="N343" s="321"/>
      <c r="O343" s="321"/>
      <c r="P343" s="321"/>
      <c r="Q343" s="321"/>
      <c r="R343" s="321"/>
      <c r="S343" s="321"/>
      <c r="T343" s="321"/>
      <c r="U343" s="321"/>
      <c r="V343" s="321"/>
      <c r="W343" s="321"/>
      <c r="X343" s="321"/>
      <c r="Y343" s="321"/>
      <c r="Z343" s="321"/>
      <c r="AA343" s="321"/>
      <c r="AB343" s="321"/>
      <c r="AC343" s="321"/>
      <c r="AD343" s="322"/>
    </row>
    <row r="344" spans="1:30" ht="30" customHeight="1">
      <c r="A344" s="64"/>
      <c r="B344" s="277"/>
      <c r="C344" s="278"/>
      <c r="D344" s="278"/>
      <c r="E344" s="278"/>
      <c r="F344" s="278"/>
      <c r="G344" s="278"/>
      <c r="H344" s="278"/>
      <c r="I344" s="279"/>
      <c r="J344" s="323"/>
      <c r="K344" s="324"/>
      <c r="L344" s="324"/>
      <c r="M344" s="324"/>
      <c r="N344" s="324"/>
      <c r="O344" s="324"/>
      <c r="P344" s="324"/>
      <c r="Q344" s="324"/>
      <c r="R344" s="324"/>
      <c r="S344" s="324"/>
      <c r="T344" s="324"/>
      <c r="U344" s="324"/>
      <c r="V344" s="324"/>
      <c r="W344" s="324"/>
      <c r="X344" s="324"/>
      <c r="Y344" s="324"/>
      <c r="Z344" s="324"/>
      <c r="AA344" s="324"/>
      <c r="AB344" s="324"/>
      <c r="AC344" s="324"/>
      <c r="AD344" s="325"/>
    </row>
    <row r="345" spans="1:30" ht="30" customHeight="1">
      <c r="A345" s="64"/>
      <c r="B345" s="293" t="s">
        <v>859</v>
      </c>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49.5" customHeight="1">
      <c r="A346" s="64"/>
      <c r="B346" s="417" t="s">
        <v>222</v>
      </c>
      <c r="C346" s="380"/>
      <c r="D346" s="380"/>
      <c r="E346" s="380"/>
      <c r="F346" s="380"/>
      <c r="G346" s="380"/>
      <c r="H346" s="380"/>
      <c r="I346" s="381"/>
      <c r="J346" s="285" t="s">
        <v>860</v>
      </c>
      <c r="K346" s="321"/>
      <c r="L346" s="321"/>
      <c r="M346" s="321"/>
      <c r="N346" s="321"/>
      <c r="O346" s="321"/>
      <c r="P346" s="321"/>
      <c r="Q346" s="321"/>
      <c r="R346" s="321"/>
      <c r="S346" s="321"/>
      <c r="T346" s="321"/>
      <c r="U346" s="321"/>
      <c r="V346" s="321"/>
      <c r="W346" s="321"/>
      <c r="X346" s="321"/>
      <c r="Y346" s="321"/>
      <c r="Z346" s="321"/>
      <c r="AA346" s="321"/>
      <c r="AB346" s="321"/>
      <c r="AC346" s="321"/>
      <c r="AD346" s="322"/>
    </row>
    <row r="347" spans="1:30" ht="49.5" customHeight="1">
      <c r="A347" s="64"/>
      <c r="B347" s="218" t="s">
        <v>223</v>
      </c>
      <c r="C347" s="219"/>
      <c r="D347" s="219"/>
      <c r="E347" s="219"/>
      <c r="F347" s="219"/>
      <c r="G347" s="219"/>
      <c r="H347" s="219"/>
      <c r="I347" s="220"/>
      <c r="J347" s="214" t="s">
        <v>737</v>
      </c>
      <c r="K347" s="318"/>
      <c r="L347" s="318"/>
      <c r="M347" s="318"/>
      <c r="N347" s="318"/>
      <c r="O347" s="318"/>
      <c r="P347" s="318"/>
      <c r="Q347" s="318"/>
      <c r="R347" s="318"/>
      <c r="S347" s="318"/>
      <c r="T347" s="318"/>
      <c r="U347" s="318"/>
      <c r="V347" s="318"/>
      <c r="W347" s="318"/>
      <c r="X347" s="318"/>
      <c r="Y347" s="318"/>
      <c r="Z347" s="318"/>
      <c r="AA347" s="318"/>
      <c r="AB347" s="318"/>
      <c r="AC347" s="318"/>
      <c r="AD347" s="319"/>
    </row>
    <row r="348" spans="1:30" ht="49.5" customHeight="1">
      <c r="A348" s="64"/>
      <c r="B348" s="218" t="s">
        <v>224</v>
      </c>
      <c r="C348" s="219"/>
      <c r="D348" s="219"/>
      <c r="E348" s="219"/>
      <c r="F348" s="219"/>
      <c r="G348" s="219"/>
      <c r="H348" s="219"/>
      <c r="I348" s="220"/>
      <c r="J348" s="217" t="s">
        <v>738</v>
      </c>
      <c r="K348" s="221"/>
      <c r="L348" s="221"/>
      <c r="M348" s="221"/>
      <c r="N348" s="221"/>
      <c r="O348" s="221"/>
      <c r="P348" s="221"/>
      <c r="Q348" s="221"/>
      <c r="R348" s="221"/>
      <c r="S348" s="221"/>
      <c r="T348" s="221"/>
      <c r="U348" s="221"/>
      <c r="V348" s="221"/>
      <c r="W348" s="221"/>
      <c r="X348" s="221"/>
      <c r="Y348" s="221"/>
      <c r="Z348" s="221"/>
      <c r="AA348" s="221"/>
      <c r="AB348" s="221"/>
      <c r="AC348" s="221"/>
      <c r="AD348" s="222"/>
    </row>
    <row r="349" spans="1:30" ht="49.5" customHeight="1">
      <c r="A349" s="64"/>
      <c r="B349" s="218" t="s">
        <v>225</v>
      </c>
      <c r="C349" s="219"/>
      <c r="D349" s="219"/>
      <c r="E349" s="219"/>
      <c r="F349" s="219"/>
      <c r="G349" s="219"/>
      <c r="H349" s="219"/>
      <c r="I349" s="220"/>
      <c r="J349" s="217" t="s">
        <v>795</v>
      </c>
      <c r="K349" s="221"/>
      <c r="L349" s="221"/>
      <c r="M349" s="221"/>
      <c r="N349" s="221"/>
      <c r="O349" s="221"/>
      <c r="P349" s="221"/>
      <c r="Q349" s="221"/>
      <c r="R349" s="221"/>
      <c r="S349" s="221"/>
      <c r="T349" s="221"/>
      <c r="U349" s="221"/>
      <c r="V349" s="221"/>
      <c r="W349" s="221"/>
      <c r="X349" s="221"/>
      <c r="Y349" s="221"/>
      <c r="Z349" s="221"/>
      <c r="AA349" s="221"/>
      <c r="AB349" s="221"/>
      <c r="AC349" s="221"/>
      <c r="AD349" s="222"/>
    </row>
    <row r="350" spans="1:30" ht="64.5" customHeight="1">
      <c r="A350" s="64"/>
      <c r="B350" s="456" t="s">
        <v>226</v>
      </c>
      <c r="C350" s="457"/>
      <c r="D350" s="457"/>
      <c r="E350" s="457"/>
      <c r="F350" s="457"/>
      <c r="G350" s="457"/>
      <c r="H350" s="457"/>
      <c r="I350" s="458"/>
      <c r="J350" s="292" t="s">
        <v>853</v>
      </c>
      <c r="K350" s="224"/>
      <c r="L350" s="224"/>
      <c r="M350" s="224"/>
      <c r="N350" s="224"/>
      <c r="O350" s="224"/>
      <c r="P350" s="224"/>
      <c r="Q350" s="224"/>
      <c r="R350" s="224"/>
      <c r="S350" s="224"/>
      <c r="T350" s="224"/>
      <c r="U350" s="224"/>
      <c r="V350" s="224"/>
      <c r="W350" s="224"/>
      <c r="X350" s="224"/>
      <c r="Y350" s="224"/>
      <c r="Z350" s="224"/>
      <c r="AA350" s="224"/>
      <c r="AB350" s="224"/>
      <c r="AC350" s="224"/>
      <c r="AD350" s="225"/>
    </row>
    <row r="351" spans="1:30" ht="49.5" customHeight="1">
      <c r="A351" s="64"/>
      <c r="B351" s="218" t="s">
        <v>227</v>
      </c>
      <c r="C351" s="219"/>
      <c r="D351" s="219"/>
      <c r="E351" s="219"/>
      <c r="F351" s="219"/>
      <c r="G351" s="219"/>
      <c r="H351" s="219"/>
      <c r="I351" s="220"/>
      <c r="J351" s="217" t="s">
        <v>739</v>
      </c>
      <c r="K351" s="221"/>
      <c r="L351" s="221"/>
      <c r="M351" s="221"/>
      <c r="N351" s="221"/>
      <c r="O351" s="221"/>
      <c r="P351" s="221"/>
      <c r="Q351" s="221"/>
      <c r="R351" s="221"/>
      <c r="S351" s="221"/>
      <c r="T351" s="221"/>
      <c r="U351" s="221"/>
      <c r="V351" s="221"/>
      <c r="W351" s="221"/>
      <c r="X351" s="221"/>
      <c r="Y351" s="221"/>
      <c r="Z351" s="221"/>
      <c r="AA351" s="221"/>
      <c r="AB351" s="221"/>
      <c r="AC351" s="221"/>
      <c r="AD351" s="222"/>
    </row>
    <row r="352" spans="1:30" ht="49.5" customHeight="1">
      <c r="A352" s="64"/>
      <c r="B352" s="218" t="s">
        <v>228</v>
      </c>
      <c r="C352" s="219"/>
      <c r="D352" s="219"/>
      <c r="E352" s="219"/>
      <c r="F352" s="219"/>
      <c r="G352" s="219"/>
      <c r="H352" s="219"/>
      <c r="I352" s="220"/>
      <c r="J352" s="214" t="s">
        <v>740</v>
      </c>
      <c r="K352" s="221"/>
      <c r="L352" s="221"/>
      <c r="M352" s="221"/>
      <c r="N352" s="221"/>
      <c r="O352" s="221"/>
      <c r="P352" s="221"/>
      <c r="Q352" s="221"/>
      <c r="R352" s="221"/>
      <c r="S352" s="221"/>
      <c r="T352" s="221"/>
      <c r="U352" s="221"/>
      <c r="V352" s="221"/>
      <c r="W352" s="221"/>
      <c r="X352" s="221"/>
      <c r="Y352" s="221"/>
      <c r="Z352" s="221"/>
      <c r="AA352" s="221"/>
      <c r="AB352" s="221"/>
      <c r="AC352" s="221"/>
      <c r="AD352" s="222"/>
    </row>
    <row r="353" spans="1:30" ht="49.5" customHeight="1">
      <c r="A353" s="64"/>
      <c r="B353" s="218" t="s">
        <v>229</v>
      </c>
      <c r="C353" s="219"/>
      <c r="D353" s="219"/>
      <c r="E353" s="219"/>
      <c r="F353" s="219"/>
      <c r="G353" s="219"/>
      <c r="H353" s="219"/>
      <c r="I353" s="220"/>
      <c r="J353" s="214" t="s">
        <v>741</v>
      </c>
      <c r="K353" s="318"/>
      <c r="L353" s="318"/>
      <c r="M353" s="318"/>
      <c r="N353" s="318"/>
      <c r="O353" s="318"/>
      <c r="P353" s="318"/>
      <c r="Q353" s="318"/>
      <c r="R353" s="318"/>
      <c r="S353" s="318"/>
      <c r="T353" s="318"/>
      <c r="U353" s="318"/>
      <c r="V353" s="318"/>
      <c r="W353" s="318"/>
      <c r="X353" s="318"/>
      <c r="Y353" s="318"/>
      <c r="Z353" s="318"/>
      <c r="AA353" s="318"/>
      <c r="AB353" s="318"/>
      <c r="AC353" s="318"/>
      <c r="AD353" s="319"/>
    </row>
    <row r="354" spans="1:30" ht="21.6" customHeight="1">
      <c r="A354" s="64"/>
      <c r="B354" s="71"/>
      <c r="C354" s="71"/>
      <c r="D354" s="71"/>
      <c r="E354" s="71"/>
      <c r="F354" s="71"/>
      <c r="G354" s="71"/>
      <c r="H354" s="71"/>
      <c r="I354" s="71"/>
      <c r="J354" s="6"/>
      <c r="K354" s="6"/>
      <c r="L354" s="6"/>
      <c r="M354" s="6"/>
      <c r="N354" s="6"/>
      <c r="O354" s="6"/>
      <c r="P354" s="6"/>
      <c r="Q354" s="6"/>
      <c r="R354" s="6"/>
      <c r="S354" s="6"/>
      <c r="T354" s="6"/>
      <c r="U354" s="6"/>
      <c r="V354" s="6"/>
      <c r="W354" s="6"/>
      <c r="X354" s="6"/>
      <c r="Y354" s="6"/>
      <c r="Z354" s="6"/>
      <c r="AA354" s="6"/>
      <c r="AB354" s="6"/>
      <c r="AC354" s="6"/>
      <c r="AD354" s="6"/>
    </row>
    <row r="355" spans="1:30" ht="30" customHeight="1">
      <c r="A355" s="64"/>
      <c r="B355" s="293" t="s">
        <v>230</v>
      </c>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42" customHeight="1">
      <c r="A356" s="64"/>
      <c r="B356" s="218" t="s">
        <v>231</v>
      </c>
      <c r="C356" s="219"/>
      <c r="D356" s="219"/>
      <c r="E356" s="219"/>
      <c r="F356" s="219"/>
      <c r="G356" s="219"/>
      <c r="H356" s="219"/>
      <c r="I356" s="219"/>
      <c r="J356" s="220"/>
      <c r="K356" s="217" t="s">
        <v>854</v>
      </c>
      <c r="L356" s="318"/>
      <c r="M356" s="318"/>
      <c r="N356" s="318"/>
      <c r="O356" s="318"/>
      <c r="P356" s="318"/>
      <c r="Q356" s="318"/>
      <c r="R356" s="318"/>
      <c r="S356" s="318"/>
      <c r="T356" s="318"/>
      <c r="U356" s="318"/>
      <c r="V356" s="318"/>
      <c r="W356" s="318"/>
      <c r="X356" s="318"/>
      <c r="Y356" s="318"/>
      <c r="Z356" s="318"/>
      <c r="AA356" s="318"/>
      <c r="AB356" s="318"/>
      <c r="AC356" s="318"/>
      <c r="AD356" s="319"/>
    </row>
    <row r="357" spans="1:30" ht="81" customHeight="1">
      <c r="A357" s="64"/>
      <c r="B357" s="385" t="s">
        <v>483</v>
      </c>
      <c r="C357" s="387"/>
      <c r="D357" s="387"/>
      <c r="E357" s="387"/>
      <c r="F357" s="387"/>
      <c r="G357" s="387"/>
      <c r="H357" s="387"/>
      <c r="I357" s="387"/>
      <c r="J357" s="388"/>
      <c r="K357" s="214" t="s">
        <v>861</v>
      </c>
      <c r="L357" s="318"/>
      <c r="M357" s="318"/>
      <c r="N357" s="318"/>
      <c r="O357" s="318"/>
      <c r="P357" s="318"/>
      <c r="Q357" s="318"/>
      <c r="R357" s="318"/>
      <c r="S357" s="318"/>
      <c r="T357" s="318"/>
      <c r="U357" s="318"/>
      <c r="V357" s="318"/>
      <c r="W357" s="318"/>
      <c r="X357" s="318"/>
      <c r="Y357" s="318"/>
      <c r="Z357" s="318"/>
      <c r="AA357" s="318"/>
      <c r="AB357" s="318"/>
      <c r="AC357" s="318"/>
      <c r="AD357" s="319"/>
    </row>
    <row r="358" spans="1:30" ht="37.5" customHeight="1">
      <c r="A358" s="64"/>
      <c r="B358" s="218" t="s">
        <v>232</v>
      </c>
      <c r="C358" s="219"/>
      <c r="D358" s="219"/>
      <c r="E358" s="219"/>
      <c r="F358" s="219"/>
      <c r="G358" s="219"/>
      <c r="H358" s="219"/>
      <c r="I358" s="219"/>
      <c r="J358" s="220"/>
      <c r="K358" s="217" t="s">
        <v>743</v>
      </c>
      <c r="L358" s="221"/>
      <c r="M358" s="221"/>
      <c r="N358" s="221"/>
      <c r="O358" s="221"/>
      <c r="P358" s="221"/>
      <c r="Q358" s="221"/>
      <c r="R358" s="221"/>
      <c r="S358" s="221"/>
      <c r="T358" s="221"/>
      <c r="U358" s="221"/>
      <c r="V358" s="221"/>
      <c r="W358" s="221"/>
      <c r="X358" s="221"/>
      <c r="Y358" s="221"/>
      <c r="Z358" s="221"/>
      <c r="AA358" s="221"/>
      <c r="AB358" s="221"/>
      <c r="AC358" s="221"/>
      <c r="AD358" s="222"/>
    </row>
    <row r="359" spans="1:30" ht="37.5" customHeight="1">
      <c r="A359" s="64"/>
      <c r="B359" s="385" t="s">
        <v>484</v>
      </c>
      <c r="C359" s="387"/>
      <c r="D359" s="387"/>
      <c r="E359" s="387"/>
      <c r="F359" s="387"/>
      <c r="G359" s="387"/>
      <c r="H359" s="387"/>
      <c r="I359" s="387"/>
      <c r="J359" s="388"/>
      <c r="K359" s="317" t="s">
        <v>742</v>
      </c>
      <c r="L359" s="318"/>
      <c r="M359" s="318"/>
      <c r="N359" s="318"/>
      <c r="O359" s="318"/>
      <c r="P359" s="318"/>
      <c r="Q359" s="318"/>
      <c r="R359" s="318"/>
      <c r="S359" s="318"/>
      <c r="T359" s="318"/>
      <c r="U359" s="318"/>
      <c r="V359" s="318"/>
      <c r="W359" s="318"/>
      <c r="X359" s="318"/>
      <c r="Y359" s="318"/>
      <c r="Z359" s="318"/>
      <c r="AA359" s="318"/>
      <c r="AB359" s="318"/>
      <c r="AC359" s="318"/>
      <c r="AD359" s="319"/>
    </row>
    <row r="360" spans="1:30" ht="34.5" customHeight="1">
      <c r="A360" s="64"/>
      <c r="B360" s="385" t="s">
        <v>466</v>
      </c>
      <c r="C360" s="387"/>
      <c r="D360" s="387"/>
      <c r="E360" s="387"/>
      <c r="F360" s="387"/>
      <c r="G360" s="387"/>
      <c r="H360" s="387"/>
      <c r="I360" s="387"/>
      <c r="J360" s="388"/>
      <c r="K360" s="217" t="s">
        <v>744</v>
      </c>
      <c r="L360" s="221"/>
      <c r="M360" s="221"/>
      <c r="N360" s="221"/>
      <c r="O360" s="221"/>
      <c r="P360" s="221"/>
      <c r="Q360" s="221"/>
      <c r="R360" s="221"/>
      <c r="S360" s="221"/>
      <c r="T360" s="221"/>
      <c r="U360" s="221"/>
      <c r="V360" s="221"/>
      <c r="W360" s="221"/>
      <c r="X360" s="221"/>
      <c r="Y360" s="221"/>
      <c r="Z360" s="221"/>
      <c r="AA360" s="221"/>
      <c r="AB360" s="221"/>
      <c r="AC360" s="221"/>
      <c r="AD360" s="222"/>
    </row>
    <row r="361" spans="1:30" ht="15.6" hidden="1" customHeight="1">
      <c r="A361" s="64"/>
      <c r="B361" s="81"/>
      <c r="C361" s="81"/>
      <c r="D361" s="81"/>
      <c r="E361" s="81"/>
      <c r="F361" s="81"/>
      <c r="G361" s="81"/>
      <c r="H361" s="81"/>
      <c r="I361" s="81"/>
      <c r="J361" s="81"/>
      <c r="K361" s="23"/>
      <c r="L361" s="23"/>
      <c r="M361" s="23"/>
      <c r="N361" s="23"/>
      <c r="O361" s="23"/>
      <c r="P361" s="23"/>
      <c r="Q361" s="23"/>
      <c r="R361" s="23"/>
      <c r="S361" s="23"/>
      <c r="T361" s="23"/>
      <c r="U361" s="23"/>
      <c r="V361" s="23"/>
      <c r="W361" s="23"/>
      <c r="X361" s="23"/>
      <c r="Y361" s="23"/>
      <c r="Z361" s="23"/>
      <c r="AA361" s="23"/>
      <c r="AB361" s="23"/>
      <c r="AC361" s="23"/>
      <c r="AD361" s="23"/>
    </row>
    <row r="362" spans="1:30" ht="30" customHeight="1">
      <c r="A362" s="64"/>
      <c r="B362" s="293" t="s">
        <v>233</v>
      </c>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37.5" customHeight="1">
      <c r="A363" s="64"/>
      <c r="B363" s="218" t="s">
        <v>234</v>
      </c>
      <c r="C363" s="219"/>
      <c r="D363" s="219"/>
      <c r="E363" s="219"/>
      <c r="F363" s="219"/>
      <c r="G363" s="219"/>
      <c r="H363" s="219"/>
      <c r="I363" s="220"/>
      <c r="J363" s="317" t="s">
        <v>862</v>
      </c>
      <c r="K363" s="318"/>
      <c r="L363" s="318"/>
      <c r="M363" s="318"/>
      <c r="N363" s="318"/>
      <c r="O363" s="318"/>
      <c r="P363" s="318"/>
      <c r="Q363" s="318"/>
      <c r="R363" s="318"/>
      <c r="S363" s="318"/>
      <c r="T363" s="318"/>
      <c r="U363" s="318"/>
      <c r="V363" s="318"/>
      <c r="W363" s="318"/>
      <c r="X363" s="318"/>
      <c r="Y363" s="318"/>
      <c r="Z363" s="318"/>
      <c r="AA363" s="318"/>
      <c r="AB363" s="318"/>
      <c r="AC363" s="318"/>
      <c r="AD363" s="319"/>
    </row>
    <row r="364" spans="1:30" ht="37.5" customHeight="1">
      <c r="A364" s="64"/>
      <c r="B364" s="218" t="s">
        <v>235</v>
      </c>
      <c r="C364" s="219"/>
      <c r="D364" s="219"/>
      <c r="E364" s="219"/>
      <c r="F364" s="219"/>
      <c r="G364" s="219"/>
      <c r="H364" s="219"/>
      <c r="I364" s="220"/>
      <c r="J364" s="389" t="s">
        <v>776</v>
      </c>
      <c r="K364" s="390"/>
      <c r="L364" s="390"/>
      <c r="M364" s="390"/>
      <c r="N364" s="390"/>
      <c r="O364" s="390"/>
      <c r="P364" s="390"/>
      <c r="Q364" s="390"/>
      <c r="R364" s="390"/>
      <c r="S364" s="390"/>
      <c r="T364" s="390"/>
      <c r="U364" s="390"/>
      <c r="V364" s="390"/>
      <c r="W364" s="390"/>
      <c r="X364" s="390"/>
      <c r="Y364" s="390"/>
      <c r="Z364" s="390"/>
      <c r="AA364" s="390"/>
      <c r="AB364" s="390"/>
      <c r="AC364" s="390"/>
      <c r="AD364" s="391"/>
    </row>
    <row r="365" spans="1:30" ht="37.5" customHeight="1">
      <c r="A365" s="64"/>
      <c r="B365" s="218" t="s">
        <v>236</v>
      </c>
      <c r="C365" s="219"/>
      <c r="D365" s="219"/>
      <c r="E365" s="219"/>
      <c r="F365" s="219"/>
      <c r="G365" s="219"/>
      <c r="H365" s="219"/>
      <c r="I365" s="220"/>
      <c r="J365" s="389" t="s">
        <v>777</v>
      </c>
      <c r="K365" s="390"/>
      <c r="L365" s="390"/>
      <c r="M365" s="390"/>
      <c r="N365" s="390"/>
      <c r="O365" s="390"/>
      <c r="P365" s="390"/>
      <c r="Q365" s="390"/>
      <c r="R365" s="390"/>
      <c r="S365" s="390"/>
      <c r="T365" s="390"/>
      <c r="U365" s="390"/>
      <c r="V365" s="390"/>
      <c r="W365" s="390"/>
      <c r="X365" s="390"/>
      <c r="Y365" s="390"/>
      <c r="Z365" s="390"/>
      <c r="AA365" s="390"/>
      <c r="AB365" s="390"/>
      <c r="AC365" s="390"/>
      <c r="AD365" s="391"/>
    </row>
    <row r="366" spans="1:30" ht="30" customHeight="1">
      <c r="A366" s="64"/>
      <c r="B366" s="14"/>
      <c r="C366" s="21"/>
      <c r="D366" s="21"/>
      <c r="E366" s="21"/>
      <c r="F366" s="21"/>
      <c r="G366" s="21"/>
      <c r="H366" s="21"/>
      <c r="I366" s="21"/>
      <c r="J366" s="21"/>
      <c r="K366" s="21"/>
      <c r="L366" s="21"/>
      <c r="M366" s="21"/>
      <c r="N366" s="21"/>
      <c r="O366" s="64"/>
      <c r="P366" s="64"/>
      <c r="Q366" s="64"/>
      <c r="R366" s="64"/>
      <c r="S366" s="64"/>
      <c r="T366" s="64"/>
      <c r="U366" s="64"/>
      <c r="V366" s="64"/>
      <c r="W366" s="64"/>
      <c r="X366" s="64"/>
      <c r="Y366" s="64"/>
      <c r="Z366" s="64"/>
      <c r="AA366" s="64"/>
      <c r="AB366" s="64"/>
      <c r="AC366" s="64"/>
      <c r="AD366" s="64"/>
    </row>
    <row r="367" spans="1:30" ht="30" customHeight="1">
      <c r="A367" s="64"/>
      <c r="B367" s="293" t="s">
        <v>237</v>
      </c>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30" customHeight="1">
      <c r="A368" s="64"/>
      <c r="B368" s="320" t="s">
        <v>745</v>
      </c>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c r="AA368" s="321"/>
      <c r="AB368" s="321"/>
      <c r="AC368" s="321"/>
      <c r="AD368" s="322"/>
    </row>
    <row r="369" spans="1:30" ht="33.6" customHeight="1">
      <c r="A369" s="64"/>
      <c r="B369" s="323"/>
      <c r="C369" s="324"/>
      <c r="D369" s="324"/>
      <c r="E369" s="324"/>
      <c r="F369" s="324"/>
      <c r="G369" s="324"/>
      <c r="H369" s="324"/>
      <c r="I369" s="324"/>
      <c r="J369" s="324"/>
      <c r="K369" s="324"/>
      <c r="L369" s="324"/>
      <c r="M369" s="324"/>
      <c r="N369" s="324"/>
      <c r="O369" s="324"/>
      <c r="P369" s="324"/>
      <c r="Q369" s="324"/>
      <c r="R369" s="324"/>
      <c r="S369" s="324"/>
      <c r="T369" s="324"/>
      <c r="U369" s="324"/>
      <c r="V369" s="324"/>
      <c r="W369" s="324"/>
      <c r="X369" s="324"/>
      <c r="Y369" s="324"/>
      <c r="Z369" s="324"/>
      <c r="AA369" s="324"/>
      <c r="AB369" s="324"/>
      <c r="AC369" s="324"/>
      <c r="AD369" s="325"/>
    </row>
    <row r="370" spans="1:30" ht="30" customHeight="1">
      <c r="B370" s="416" t="s">
        <v>414</v>
      </c>
      <c r="C370" s="273"/>
      <c r="D370" s="273"/>
      <c r="E370" s="30"/>
      <c r="F370" s="30"/>
      <c r="G370" s="30"/>
      <c r="H370" s="30"/>
      <c r="I370" s="30"/>
      <c r="J370" s="30"/>
      <c r="K370" s="30"/>
      <c r="L370" s="30"/>
      <c r="M370" s="30"/>
      <c r="N370" s="30"/>
    </row>
    <row r="371" spans="1:30" ht="30" customHeight="1">
      <c r="C371" s="30"/>
      <c r="D371" s="30"/>
      <c r="E371" s="30"/>
      <c r="F371" s="30"/>
      <c r="G371" s="30"/>
      <c r="H371" s="30"/>
      <c r="I371" s="30"/>
      <c r="J371" s="30"/>
      <c r="K371" s="30"/>
      <c r="L371" s="30"/>
      <c r="M371" s="30"/>
      <c r="N371" s="30"/>
      <c r="S371" s="313" t="s">
        <v>159</v>
      </c>
      <c r="T371" s="313"/>
      <c r="U371" s="313"/>
      <c r="V371" s="313"/>
      <c r="W371" s="313"/>
      <c r="X371" s="314" t="str">
        <f>X150</f>
        <v>まえばしこども園</v>
      </c>
      <c r="Y371" s="314"/>
      <c r="Z371" s="314"/>
      <c r="AA371" s="314"/>
      <c r="AB371" s="314"/>
      <c r="AC371" s="314"/>
      <c r="AD371" s="314"/>
    </row>
    <row r="372" spans="1:30" ht="30" customHeight="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row>
    <row r="373" spans="1:30" ht="30" customHeight="1">
      <c r="A373" s="64"/>
      <c r="B373" s="264" t="s">
        <v>100</v>
      </c>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row>
    <row r="374" spans="1:30" ht="30" customHeight="1">
      <c r="A374" s="64"/>
      <c r="B374" s="238" t="s">
        <v>238</v>
      </c>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row>
    <row r="375" spans="1:30" ht="30" customHeight="1">
      <c r="B375" s="753" t="s">
        <v>239</v>
      </c>
      <c r="C375" s="753"/>
      <c r="D375" s="753"/>
      <c r="E375" s="753"/>
      <c r="F375" s="753"/>
      <c r="G375" s="753"/>
      <c r="H375" s="753"/>
      <c r="I375" s="753"/>
      <c r="J375" s="13"/>
      <c r="K375" s="13"/>
      <c r="L375" s="13"/>
      <c r="M375" s="13"/>
      <c r="N375" s="13"/>
      <c r="O375" s="13"/>
      <c r="P375" s="13"/>
      <c r="Q375" s="13"/>
      <c r="R375" s="13"/>
      <c r="S375" s="13"/>
      <c r="T375" s="13"/>
      <c r="U375" s="13"/>
      <c r="V375" s="13"/>
      <c r="W375" s="13"/>
      <c r="X375" s="13"/>
      <c r="Y375" s="13"/>
      <c r="Z375" s="13"/>
      <c r="AA375" s="13"/>
      <c r="AB375" s="13"/>
      <c r="AC375" s="13"/>
      <c r="AD375" s="13"/>
    </row>
    <row r="376" spans="1:30" ht="24.95" customHeight="1">
      <c r="C376" s="269"/>
      <c r="D376" s="269"/>
      <c r="E376" s="269"/>
      <c r="F376" s="269"/>
      <c r="G376" s="269"/>
      <c r="H376" s="269" t="s">
        <v>14</v>
      </c>
      <c r="I376" s="269"/>
      <c r="J376" s="269"/>
      <c r="K376" s="269"/>
      <c r="L376" s="269" t="s">
        <v>15</v>
      </c>
      <c r="M376" s="269"/>
      <c r="N376" s="269"/>
      <c r="O376" s="269"/>
      <c r="P376" s="269" t="s">
        <v>16</v>
      </c>
      <c r="Q376" s="269"/>
      <c r="R376" s="269"/>
      <c r="S376" s="269"/>
      <c r="T376" s="269" t="s">
        <v>80</v>
      </c>
      <c r="U376" s="269"/>
      <c r="V376" s="269"/>
      <c r="W376" s="269"/>
      <c r="X376" s="269"/>
    </row>
    <row r="377" spans="1:30" ht="24.95" customHeight="1">
      <c r="C377" s="240" t="s">
        <v>240</v>
      </c>
      <c r="D377" s="240"/>
      <c r="E377" s="240"/>
      <c r="F377" s="240"/>
      <c r="G377" s="240"/>
      <c r="H377" s="425">
        <f>E166</f>
        <v>15</v>
      </c>
      <c r="I377" s="426"/>
      <c r="J377" s="426"/>
      <c r="K377" s="427"/>
      <c r="L377" s="425">
        <f>J166</f>
        <v>60</v>
      </c>
      <c r="M377" s="426"/>
      <c r="N377" s="426"/>
      <c r="O377" s="427"/>
      <c r="P377" s="425">
        <f>E160</f>
        <v>60</v>
      </c>
      <c r="Q377" s="426"/>
      <c r="R377" s="426"/>
      <c r="S377" s="427"/>
      <c r="T377" s="473">
        <f>SUM(H377:S377)</f>
        <v>135</v>
      </c>
      <c r="U377" s="473"/>
      <c r="V377" s="473"/>
      <c r="W377" s="473"/>
      <c r="X377" s="473"/>
    </row>
    <row r="378" spans="1:30" ht="24.95" customHeight="1">
      <c r="C378" s="240" t="s">
        <v>241</v>
      </c>
      <c r="D378" s="240"/>
      <c r="E378" s="240"/>
      <c r="F378" s="240"/>
      <c r="G378" s="240"/>
      <c r="H378" s="421">
        <v>0</v>
      </c>
      <c r="I378" s="422"/>
      <c r="J378" s="422"/>
      <c r="K378" s="423"/>
      <c r="L378" s="421">
        <v>0</v>
      </c>
      <c r="M378" s="422"/>
      <c r="N378" s="422"/>
      <c r="O378" s="423"/>
      <c r="P378" s="421">
        <v>0</v>
      </c>
      <c r="Q378" s="422"/>
      <c r="R378" s="422"/>
      <c r="S378" s="423"/>
      <c r="T378" s="473">
        <f>SUM(H378:S378)</f>
        <v>0</v>
      </c>
      <c r="U378" s="473"/>
      <c r="V378" s="473"/>
      <c r="W378" s="473"/>
      <c r="X378" s="473"/>
    </row>
    <row r="379" spans="1:30" ht="24.95" customHeight="1">
      <c r="C379" s="269" t="s">
        <v>53</v>
      </c>
      <c r="D379" s="269"/>
      <c r="E379" s="269"/>
      <c r="F379" s="269"/>
      <c r="G379" s="269"/>
      <c r="H379" s="473">
        <f>SUM(H377:K378)</f>
        <v>15</v>
      </c>
      <c r="I379" s="473"/>
      <c r="J379" s="473"/>
      <c r="K379" s="473"/>
      <c r="L379" s="473">
        <f t="shared" ref="L379" si="2">SUM(L377:O378)</f>
        <v>60</v>
      </c>
      <c r="M379" s="473"/>
      <c r="N379" s="473"/>
      <c r="O379" s="473"/>
      <c r="P379" s="473">
        <f t="shared" ref="P379" si="3">SUM(P377:S378)</f>
        <v>60</v>
      </c>
      <c r="Q379" s="473"/>
      <c r="R379" s="473"/>
      <c r="S379" s="473"/>
      <c r="T379" s="473">
        <f t="shared" ref="T379" si="4">SUM(T377:W378)</f>
        <v>135</v>
      </c>
      <c r="U379" s="473"/>
      <c r="V379" s="473"/>
      <c r="W379" s="473"/>
      <c r="X379" s="473"/>
    </row>
    <row r="380" spans="1:30" customFormat="1" ht="3.75" customHeight="1"/>
    <row r="381" spans="1:30" ht="24.95" customHeight="1">
      <c r="B381" s="416" t="s">
        <v>533</v>
      </c>
      <c r="C381" s="416"/>
      <c r="D381" s="416"/>
      <c r="E381" s="416"/>
      <c r="F381" s="416"/>
      <c r="G381" s="416"/>
      <c r="H381" s="416"/>
      <c r="I381" s="39" t="s">
        <v>520</v>
      </c>
      <c r="J381" s="135" t="s">
        <v>613</v>
      </c>
      <c r="K381" s="418" t="s">
        <v>535</v>
      </c>
      <c r="L381" s="418"/>
      <c r="M381" s="418"/>
      <c r="N381" s="418"/>
      <c r="O381" s="55"/>
      <c r="P381" s="54"/>
      <c r="Q381" s="419" t="s">
        <v>536</v>
      </c>
      <c r="R381" s="419"/>
      <c r="S381" s="419"/>
      <c r="T381" s="419"/>
      <c r="U381" s="39" t="s">
        <v>523</v>
      </c>
      <c r="V381" s="39"/>
      <c r="W381" s="39"/>
      <c r="X381" s="39"/>
      <c r="Y381" s="39"/>
      <c r="Z381" s="39"/>
      <c r="AA381" s="39"/>
      <c r="AB381" s="39"/>
      <c r="AC381" s="39"/>
    </row>
    <row r="382" spans="1:30" ht="24.95" customHeight="1">
      <c r="B382" s="416" t="s">
        <v>534</v>
      </c>
      <c r="C382" s="273"/>
      <c r="D382" s="273"/>
      <c r="E382" s="273"/>
      <c r="F382" s="273"/>
      <c r="G382" s="273"/>
      <c r="H382" s="273"/>
      <c r="I382" s="39" t="s">
        <v>520</v>
      </c>
      <c r="J382" s="135" t="s">
        <v>613</v>
      </c>
      <c r="K382" s="420" t="s">
        <v>537</v>
      </c>
      <c r="L382" s="418"/>
      <c r="M382" s="418"/>
      <c r="N382" s="418"/>
      <c r="O382" s="55"/>
      <c r="P382" s="54"/>
      <c r="Q382" s="414" t="s">
        <v>538</v>
      </c>
      <c r="R382" s="419"/>
      <c r="S382" s="419"/>
      <c r="T382" s="419"/>
      <c r="U382" s="39" t="s">
        <v>523</v>
      </c>
      <c r="V382" s="39"/>
      <c r="W382" s="39"/>
      <c r="X382" s="39"/>
      <c r="Y382" s="39"/>
      <c r="Z382" s="39"/>
      <c r="AA382" s="39"/>
      <c r="AB382" s="39"/>
      <c r="AC382" s="39"/>
    </row>
    <row r="383" spans="1:30" ht="24.95" customHeight="1">
      <c r="B383" s="38" t="s">
        <v>427</v>
      </c>
      <c r="C383" s="39"/>
      <c r="D383" s="39"/>
      <c r="E383" s="39"/>
      <c r="F383" s="39"/>
      <c r="G383" s="39"/>
      <c r="H383" s="39"/>
      <c r="I383" s="39"/>
      <c r="J383" s="39"/>
      <c r="K383" s="39"/>
      <c r="L383" s="39" t="s">
        <v>429</v>
      </c>
      <c r="M383" s="398">
        <v>51.841000000000001</v>
      </c>
      <c r="N383" s="398"/>
      <c r="O383" s="398"/>
      <c r="P383" s="398"/>
      <c r="Q383" s="39" t="s">
        <v>430</v>
      </c>
      <c r="R383" s="38" t="s">
        <v>428</v>
      </c>
      <c r="S383" s="39"/>
      <c r="T383" s="39"/>
      <c r="U383" s="39"/>
      <c r="V383" s="39"/>
      <c r="W383" s="39"/>
      <c r="X383" s="39"/>
      <c r="Y383" s="39"/>
      <c r="Z383" s="39"/>
      <c r="AA383" s="39"/>
      <c r="AB383" s="39"/>
      <c r="AC383" s="39"/>
    </row>
    <row r="384" spans="1:30" ht="24.95" customHeight="1">
      <c r="B384" s="46" t="s">
        <v>431</v>
      </c>
      <c r="C384" s="39"/>
      <c r="D384" s="39"/>
      <c r="E384" s="39"/>
      <c r="F384" s="39"/>
      <c r="G384" s="39"/>
      <c r="H384" s="39"/>
      <c r="I384" s="39"/>
      <c r="J384" s="39"/>
      <c r="K384" s="39"/>
      <c r="L384" s="39" t="s">
        <v>429</v>
      </c>
      <c r="M384" s="398">
        <v>3.24</v>
      </c>
      <c r="N384" s="398"/>
      <c r="O384" s="398"/>
      <c r="P384" s="398"/>
      <c r="Q384" s="39" t="s">
        <v>430</v>
      </c>
      <c r="R384" s="38" t="s">
        <v>428</v>
      </c>
      <c r="S384" s="39"/>
      <c r="T384" s="39"/>
      <c r="U384" s="39"/>
      <c r="V384" s="39"/>
      <c r="W384" s="39"/>
      <c r="X384" s="39"/>
      <c r="Y384" s="39"/>
      <c r="Z384" s="39"/>
      <c r="AA384" s="39"/>
      <c r="AB384" s="39"/>
      <c r="AC384" s="39"/>
    </row>
    <row r="385" spans="2:29" ht="24.95" customHeight="1">
      <c r="B385" s="416" t="s">
        <v>532</v>
      </c>
      <c r="C385" s="416"/>
      <c r="D385" s="416"/>
      <c r="E385" s="416"/>
      <c r="F385" s="416"/>
      <c r="G385" s="416"/>
      <c r="H385" s="416"/>
      <c r="I385" s="39" t="s">
        <v>520</v>
      </c>
      <c r="J385" s="135" t="s">
        <v>613</v>
      </c>
      <c r="K385" s="420" t="s">
        <v>530</v>
      </c>
      <c r="L385" s="415"/>
      <c r="M385" s="55"/>
      <c r="N385" s="54"/>
      <c r="O385" s="414" t="s">
        <v>531</v>
      </c>
      <c r="P385" s="415"/>
      <c r="Q385" s="39" t="s">
        <v>523</v>
      </c>
      <c r="AB385" s="39"/>
      <c r="AC385" s="39"/>
    </row>
    <row r="386" spans="2:29" ht="24.95" customHeight="1">
      <c r="B386" s="56" t="s">
        <v>528</v>
      </c>
      <c r="C386" s="39"/>
      <c r="D386" s="39"/>
      <c r="E386" s="39"/>
      <c r="F386" s="39"/>
      <c r="G386" s="39"/>
      <c r="H386" s="39"/>
      <c r="I386" s="39" t="s">
        <v>520</v>
      </c>
      <c r="J386" s="135" t="s">
        <v>613</v>
      </c>
      <c r="K386" s="415" t="s">
        <v>521</v>
      </c>
      <c r="L386" s="415"/>
      <c r="M386" s="90"/>
      <c r="N386" s="137">
        <v>1</v>
      </c>
      <c r="O386" s="27" t="s">
        <v>529</v>
      </c>
      <c r="P386" s="39"/>
      <c r="Q386" s="54"/>
      <c r="R386" s="414" t="s">
        <v>522</v>
      </c>
      <c r="S386" s="415"/>
      <c r="T386" s="39" t="s">
        <v>523</v>
      </c>
      <c r="X386" s="39"/>
      <c r="Y386" s="39"/>
      <c r="Z386" s="39"/>
      <c r="AA386" s="39"/>
      <c r="AB386" s="39"/>
      <c r="AC386" s="39"/>
    </row>
    <row r="387" spans="2:29" ht="30" customHeight="1">
      <c r="B387" s="44"/>
      <c r="C387" s="30"/>
      <c r="D387" s="30"/>
      <c r="E387" s="30"/>
      <c r="F387" s="30"/>
      <c r="G387" s="30"/>
      <c r="H387" s="30"/>
      <c r="I387" s="30"/>
      <c r="J387" s="30"/>
      <c r="K387" s="89" t="s">
        <v>514</v>
      </c>
      <c r="L387" s="30"/>
      <c r="M387" s="30"/>
      <c r="N387" s="30"/>
    </row>
    <row r="388" spans="2:29" ht="30" customHeight="1">
      <c r="B388" s="273" t="s">
        <v>242</v>
      </c>
      <c r="C388" s="27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c r="AA388" s="273"/>
      <c r="AB388" s="273"/>
      <c r="AC388" s="273"/>
    </row>
    <row r="389" spans="2:29" ht="30" customHeight="1">
      <c r="B389" s="269" t="s">
        <v>243</v>
      </c>
      <c r="C389" s="269"/>
      <c r="D389" s="269"/>
      <c r="E389" s="269"/>
      <c r="F389" s="269"/>
      <c r="G389" s="482" t="s">
        <v>467</v>
      </c>
      <c r="H389" s="422"/>
      <c r="I389" s="422"/>
      <c r="J389" s="422"/>
      <c r="K389" s="422"/>
      <c r="L389" s="422"/>
      <c r="M389" s="422"/>
      <c r="N389" s="422"/>
      <c r="O389" s="422"/>
      <c r="P389" s="422"/>
      <c r="Q389" s="422"/>
      <c r="R389" s="422"/>
      <c r="S389" s="422"/>
      <c r="T389" s="422"/>
      <c r="U389" s="422"/>
      <c r="V389" s="422"/>
      <c r="W389" s="422"/>
      <c r="X389" s="422"/>
      <c r="Y389" s="422"/>
      <c r="Z389" s="422"/>
      <c r="AA389" s="423"/>
    </row>
    <row r="390" spans="2:29" ht="30" customHeight="1">
      <c r="B390" s="226" t="s">
        <v>577</v>
      </c>
      <c r="C390" s="227"/>
      <c r="D390" s="227"/>
      <c r="E390" s="227"/>
      <c r="F390" s="441"/>
      <c r="G390" s="269" t="s">
        <v>136</v>
      </c>
      <c r="H390" s="269"/>
      <c r="I390" s="269"/>
      <c r="J390" s="269"/>
      <c r="K390" s="269"/>
      <c r="L390" s="269"/>
      <c r="M390" s="269"/>
      <c r="N390" s="269" t="s">
        <v>244</v>
      </c>
      <c r="O390" s="269"/>
      <c r="P390" s="269"/>
      <c r="Q390" s="269"/>
      <c r="R390" s="269"/>
      <c r="S390" s="269"/>
      <c r="T390" s="269"/>
      <c r="U390" s="269" t="s">
        <v>179</v>
      </c>
      <c r="V390" s="269"/>
      <c r="W390" s="269"/>
      <c r="X390" s="269"/>
      <c r="Y390" s="269"/>
      <c r="Z390" s="269"/>
      <c r="AA390" s="269"/>
    </row>
    <row r="391" spans="2:29" ht="30" customHeight="1">
      <c r="B391" s="228"/>
      <c r="C391" s="229"/>
      <c r="D391" s="229"/>
      <c r="E391" s="229"/>
      <c r="F391" s="445"/>
      <c r="G391" s="832" t="s">
        <v>707</v>
      </c>
      <c r="H391" s="832"/>
      <c r="I391" s="832"/>
      <c r="J391" s="832"/>
      <c r="K391" s="832"/>
      <c r="L391" s="832"/>
      <c r="M391" s="832"/>
      <c r="N391" s="833" t="s">
        <v>724</v>
      </c>
      <c r="O391" s="833"/>
      <c r="P391" s="833"/>
      <c r="Q391" s="833"/>
      <c r="R391" s="833"/>
      <c r="S391" s="833"/>
      <c r="T391" s="833"/>
      <c r="U391" s="833" t="s">
        <v>725</v>
      </c>
      <c r="V391" s="833"/>
      <c r="W391" s="833"/>
      <c r="X391" s="833"/>
      <c r="Y391" s="833"/>
      <c r="Z391" s="833"/>
      <c r="AA391" s="833"/>
    </row>
    <row r="392" spans="2:29" ht="30" customHeight="1">
      <c r="B392" s="754" t="s">
        <v>245</v>
      </c>
      <c r="C392" s="755"/>
      <c r="D392" s="755"/>
      <c r="E392" s="755"/>
      <c r="F392" s="756"/>
      <c r="G392" s="760" t="s">
        <v>754</v>
      </c>
      <c r="H392" s="760"/>
      <c r="I392" s="760"/>
      <c r="J392" s="760"/>
      <c r="K392" s="760"/>
      <c r="L392" s="760"/>
      <c r="M392" s="760"/>
      <c r="N392" s="760"/>
      <c r="O392" s="760"/>
      <c r="P392" s="760"/>
      <c r="Q392" s="760"/>
      <c r="R392" s="760"/>
      <c r="S392" s="760"/>
      <c r="T392" s="760"/>
      <c r="U392" s="760"/>
      <c r="V392" s="760"/>
      <c r="W392" s="760"/>
      <c r="X392" s="760"/>
      <c r="Y392" s="760"/>
      <c r="Z392" s="760"/>
      <c r="AA392" s="761"/>
    </row>
    <row r="393" spans="2:29" ht="30" customHeight="1">
      <c r="B393" s="757"/>
      <c r="C393" s="758"/>
      <c r="D393" s="758"/>
      <c r="E393" s="758"/>
      <c r="F393" s="759"/>
      <c r="G393" s="762"/>
      <c r="H393" s="762"/>
      <c r="I393" s="762"/>
      <c r="J393" s="762"/>
      <c r="K393" s="762"/>
      <c r="L393" s="762"/>
      <c r="M393" s="762"/>
      <c r="N393" s="762"/>
      <c r="O393" s="762"/>
      <c r="P393" s="762"/>
      <c r="Q393" s="762"/>
      <c r="R393" s="762"/>
      <c r="S393" s="762"/>
      <c r="T393" s="762"/>
      <c r="U393" s="762"/>
      <c r="V393" s="762"/>
      <c r="W393" s="762"/>
      <c r="X393" s="762"/>
      <c r="Y393" s="762"/>
      <c r="Z393" s="762"/>
      <c r="AA393" s="763"/>
    </row>
    <row r="394" spans="2:29" ht="30" customHeight="1">
      <c r="B394" s="44"/>
      <c r="C394" s="30"/>
      <c r="D394" s="30"/>
      <c r="E394" s="30"/>
      <c r="F394" s="30"/>
      <c r="G394" s="30"/>
      <c r="H394" s="30"/>
      <c r="I394" s="30"/>
      <c r="J394" s="30"/>
      <c r="K394" s="30"/>
      <c r="L394" s="30"/>
      <c r="M394" s="30"/>
      <c r="N394" s="30"/>
    </row>
    <row r="395" spans="2:29" ht="30" customHeight="1">
      <c r="B395" s="273" t="s">
        <v>246</v>
      </c>
      <c r="C395" s="273"/>
      <c r="D395" s="273"/>
      <c r="E395" s="273"/>
      <c r="F395" s="273"/>
      <c r="G395" s="273"/>
      <c r="H395" s="273"/>
      <c r="I395" s="273"/>
      <c r="J395" s="273"/>
      <c r="K395" s="273"/>
      <c r="L395" s="273"/>
      <c r="M395" s="273"/>
      <c r="N395" s="273"/>
      <c r="O395" s="273"/>
      <c r="P395" s="273"/>
      <c r="Q395" s="273"/>
      <c r="R395" s="273"/>
      <c r="S395" s="273"/>
      <c r="T395" s="273"/>
      <c r="U395" s="273"/>
      <c r="V395" s="273"/>
      <c r="W395" s="273"/>
      <c r="X395" s="273"/>
      <c r="Y395" s="273"/>
      <c r="Z395" s="273"/>
      <c r="AA395" s="273"/>
      <c r="AB395" s="273"/>
      <c r="AC395" s="273"/>
    </row>
    <row r="396" spans="2:29" ht="30" customHeight="1">
      <c r="B396" s="269"/>
      <c r="C396" s="269"/>
      <c r="D396" s="269"/>
      <c r="E396" s="269"/>
      <c r="F396" s="269"/>
      <c r="G396" s="269"/>
      <c r="H396" s="269"/>
      <c r="I396" s="269"/>
      <c r="J396" s="269"/>
      <c r="K396" s="269"/>
      <c r="L396" s="269"/>
      <c r="M396" s="269"/>
      <c r="N396" s="422" t="s">
        <v>135</v>
      </c>
      <c r="O396" s="422"/>
      <c r="P396" s="422"/>
      <c r="Q396" s="422"/>
      <c r="R396" s="422"/>
      <c r="S396" s="423"/>
      <c r="T396" s="269" t="s">
        <v>136</v>
      </c>
      <c r="U396" s="269"/>
      <c r="V396" s="269"/>
      <c r="W396" s="269"/>
      <c r="X396" s="269"/>
      <c r="Y396" s="269"/>
      <c r="Z396" s="269"/>
      <c r="AA396" s="269"/>
    </row>
    <row r="397" spans="2:29" ht="30" customHeight="1">
      <c r="B397" s="269" t="s">
        <v>247</v>
      </c>
      <c r="C397" s="269"/>
      <c r="D397" s="269"/>
      <c r="E397" s="269"/>
      <c r="F397" s="269"/>
      <c r="G397" s="269"/>
      <c r="H397" s="269"/>
      <c r="I397" s="269"/>
      <c r="J397" s="269"/>
      <c r="K397" s="269"/>
      <c r="L397" s="269"/>
      <c r="M397" s="269"/>
      <c r="N397" s="487" t="s">
        <v>708</v>
      </c>
      <c r="O397" s="487"/>
      <c r="P397" s="487"/>
      <c r="Q397" s="487"/>
      <c r="R397" s="487"/>
      <c r="S397" s="488"/>
      <c r="T397" s="476" t="s">
        <v>707</v>
      </c>
      <c r="U397" s="476"/>
      <c r="V397" s="476"/>
      <c r="W397" s="476"/>
      <c r="X397" s="476"/>
      <c r="Y397" s="476"/>
      <c r="Z397" s="476"/>
      <c r="AA397" s="476"/>
    </row>
    <row r="398" spans="2:29" ht="30" customHeight="1">
      <c r="B398" s="269" t="s">
        <v>248</v>
      </c>
      <c r="C398" s="269"/>
      <c r="D398" s="269"/>
      <c r="E398" s="269"/>
      <c r="F398" s="269"/>
      <c r="G398" s="269"/>
      <c r="H398" s="269"/>
      <c r="I398" s="269"/>
      <c r="J398" s="269"/>
      <c r="K398" s="269"/>
      <c r="L398" s="269"/>
      <c r="M398" s="269"/>
      <c r="N398" s="487"/>
      <c r="O398" s="487"/>
      <c r="P398" s="487"/>
      <c r="Q398" s="487"/>
      <c r="R398" s="487"/>
      <c r="S398" s="488"/>
      <c r="T398" s="476"/>
      <c r="U398" s="476"/>
      <c r="V398" s="476"/>
      <c r="W398" s="476"/>
      <c r="X398" s="476"/>
      <c r="Y398" s="476"/>
      <c r="Z398" s="476"/>
      <c r="AA398" s="476"/>
    </row>
    <row r="399" spans="2:29" ht="30" customHeight="1">
      <c r="B399" s="269" t="s">
        <v>249</v>
      </c>
      <c r="C399" s="269"/>
      <c r="D399" s="269"/>
      <c r="E399" s="269"/>
      <c r="F399" s="269"/>
      <c r="G399" s="269"/>
      <c r="H399" s="269"/>
      <c r="I399" s="269"/>
      <c r="J399" s="269"/>
      <c r="K399" s="269"/>
      <c r="L399" s="269"/>
      <c r="M399" s="269"/>
      <c r="N399" s="487"/>
      <c r="O399" s="487"/>
      <c r="P399" s="487"/>
      <c r="Q399" s="487"/>
      <c r="R399" s="487"/>
      <c r="S399" s="488"/>
      <c r="T399" s="476"/>
      <c r="U399" s="476"/>
      <c r="V399" s="476"/>
      <c r="W399" s="476"/>
      <c r="X399" s="476"/>
      <c r="Y399" s="476"/>
      <c r="Z399" s="476"/>
      <c r="AA399" s="476"/>
    </row>
    <row r="400" spans="2:29" ht="30" customHeight="1">
      <c r="B400" s="269" t="s">
        <v>250</v>
      </c>
      <c r="C400" s="269"/>
      <c r="D400" s="269"/>
      <c r="E400" s="269"/>
      <c r="F400" s="269"/>
      <c r="G400" s="269"/>
      <c r="H400" s="269"/>
      <c r="I400" s="269"/>
      <c r="J400" s="269"/>
      <c r="K400" s="269"/>
      <c r="L400" s="269"/>
      <c r="M400" s="269"/>
      <c r="N400" s="487" t="s">
        <v>718</v>
      </c>
      <c r="O400" s="487"/>
      <c r="P400" s="487"/>
      <c r="Q400" s="487"/>
      <c r="R400" s="487"/>
      <c r="S400" s="487"/>
      <c r="T400" s="487"/>
      <c r="U400" s="487"/>
      <c r="V400" s="487"/>
      <c r="W400" s="487"/>
      <c r="X400" s="487"/>
      <c r="Y400" s="487"/>
      <c r="Z400" s="487"/>
      <c r="AA400" s="488"/>
    </row>
    <row r="401" spans="2:34" ht="30" customHeight="1">
      <c r="B401" s="269" t="s">
        <v>251</v>
      </c>
      <c r="C401" s="269"/>
      <c r="D401" s="269"/>
      <c r="E401" s="269"/>
      <c r="F401" s="269"/>
      <c r="G401" s="269"/>
      <c r="H401" s="269"/>
      <c r="I401" s="269"/>
      <c r="J401" s="269"/>
      <c r="K401" s="269"/>
      <c r="L401" s="269"/>
      <c r="M401" s="269"/>
      <c r="N401" s="487"/>
      <c r="O401" s="487"/>
      <c r="P401" s="487"/>
      <c r="Q401" s="487"/>
      <c r="R401" s="487"/>
      <c r="S401" s="488"/>
      <c r="T401" s="476"/>
      <c r="U401" s="476"/>
      <c r="V401" s="476"/>
      <c r="W401" s="476"/>
      <c r="X401" s="476"/>
      <c r="Y401" s="476"/>
      <c r="Z401" s="476"/>
      <c r="AA401" s="476"/>
      <c r="AH401" s="136"/>
    </row>
    <row r="402" spans="2:34" ht="30" customHeight="1">
      <c r="B402" s="269" t="s">
        <v>252</v>
      </c>
      <c r="C402" s="269"/>
      <c r="D402" s="269"/>
      <c r="E402" s="269"/>
      <c r="F402" s="269"/>
      <c r="G402" s="269"/>
      <c r="H402" s="269"/>
      <c r="I402" s="269"/>
      <c r="J402" s="269" t="s">
        <v>253</v>
      </c>
      <c r="K402" s="269"/>
      <c r="L402" s="269"/>
      <c r="M402" s="269"/>
      <c r="N402" s="258" t="s">
        <v>487</v>
      </c>
      <c r="O402" s="258"/>
      <c r="P402" s="258"/>
      <c r="Q402" s="258"/>
      <c r="R402" s="258"/>
      <c r="S402" s="259"/>
      <c r="T402" s="476" t="s">
        <v>709</v>
      </c>
      <c r="U402" s="476"/>
      <c r="V402" s="476"/>
      <c r="W402" s="476"/>
      <c r="X402" s="476"/>
      <c r="Y402" s="476"/>
      <c r="Z402" s="476"/>
      <c r="AA402" s="476"/>
    </row>
    <row r="403" spans="2:34" ht="30" customHeight="1">
      <c r="B403" s="269"/>
      <c r="C403" s="269"/>
      <c r="D403" s="269"/>
      <c r="E403" s="269"/>
      <c r="F403" s="269"/>
      <c r="G403" s="269"/>
      <c r="H403" s="269"/>
      <c r="I403" s="269"/>
      <c r="J403" s="269" t="s">
        <v>254</v>
      </c>
      <c r="K403" s="269"/>
      <c r="L403" s="269"/>
      <c r="M403" s="269"/>
      <c r="N403" s="487" t="s">
        <v>719</v>
      </c>
      <c r="O403" s="487"/>
      <c r="P403" s="487"/>
      <c r="Q403" s="487"/>
      <c r="R403" s="487"/>
      <c r="S403" s="487"/>
      <c r="T403" s="487"/>
      <c r="U403" s="487"/>
      <c r="V403" s="487"/>
      <c r="W403" s="487"/>
      <c r="X403" s="487"/>
      <c r="Y403" s="487"/>
      <c r="Z403" s="487"/>
      <c r="AA403" s="488"/>
    </row>
    <row r="404" spans="2:34" ht="30" customHeight="1">
      <c r="B404" s="296" t="s">
        <v>578</v>
      </c>
      <c r="C404" s="296"/>
      <c r="D404" s="296"/>
      <c r="E404" s="296"/>
      <c r="F404" s="296"/>
      <c r="G404" s="296"/>
      <c r="H404" s="296"/>
      <c r="I404" s="296"/>
      <c r="J404" s="296"/>
      <c r="K404" s="296"/>
      <c r="L404" s="296"/>
      <c r="M404" s="296"/>
      <c r="N404" s="296"/>
      <c r="O404" s="296"/>
      <c r="P404" s="296"/>
      <c r="Q404" s="296"/>
      <c r="R404" s="296"/>
      <c r="S404" s="296"/>
      <c r="T404" s="296"/>
      <c r="U404" s="296"/>
      <c r="V404" s="296"/>
      <c r="W404" s="296"/>
      <c r="X404" s="296"/>
      <c r="Y404" s="296"/>
      <c r="Z404" s="296"/>
      <c r="AA404" s="296"/>
      <c r="AB404" s="296"/>
      <c r="AC404" s="296"/>
    </row>
    <row r="405" spans="2:34" ht="30" customHeight="1">
      <c r="B405" s="273" t="s">
        <v>255</v>
      </c>
      <c r="C405" s="273"/>
      <c r="D405" s="273"/>
      <c r="E405" s="273"/>
      <c r="F405" s="273"/>
      <c r="G405" s="273"/>
      <c r="H405" s="273"/>
      <c r="I405" s="273"/>
      <c r="J405" s="273"/>
      <c r="K405" s="273"/>
      <c r="L405" s="273"/>
      <c r="M405" s="273"/>
      <c r="N405" s="273"/>
      <c r="O405" s="273"/>
      <c r="P405" s="273"/>
      <c r="Q405" s="273"/>
      <c r="R405" s="273"/>
      <c r="S405" s="273"/>
      <c r="T405" s="273"/>
      <c r="U405" s="273"/>
      <c r="V405" s="273"/>
      <c r="W405" s="273"/>
      <c r="X405" s="273"/>
      <c r="Y405" s="273"/>
      <c r="Z405" s="273"/>
      <c r="AA405" s="273"/>
      <c r="AB405" s="273"/>
      <c r="AC405" s="273"/>
    </row>
    <row r="406" spans="2:34" ht="30" customHeight="1">
      <c r="B406" s="210" t="s">
        <v>256</v>
      </c>
      <c r="C406" s="211"/>
      <c r="D406" s="211"/>
      <c r="E406" s="211"/>
      <c r="F406" s="211"/>
      <c r="G406" s="211"/>
      <c r="H406" s="211"/>
      <c r="I406" s="211"/>
      <c r="J406" s="211"/>
      <c r="K406" s="212"/>
      <c r="L406" s="217" t="s">
        <v>710</v>
      </c>
      <c r="M406" s="221"/>
      <c r="N406" s="221"/>
      <c r="O406" s="221"/>
      <c r="P406" s="221"/>
      <c r="Q406" s="221"/>
      <c r="R406" s="221"/>
      <c r="S406" s="221"/>
      <c r="T406" s="221"/>
      <c r="U406" s="221"/>
      <c r="V406" s="221"/>
      <c r="W406" s="221"/>
      <c r="X406" s="221"/>
      <c r="Y406" s="221"/>
      <c r="Z406" s="221"/>
      <c r="AA406" s="221"/>
      <c r="AB406" s="221"/>
      <c r="AC406" s="221"/>
      <c r="AD406" s="222"/>
    </row>
    <row r="407" spans="2:34" ht="30" customHeight="1">
      <c r="B407" s="218" t="s">
        <v>257</v>
      </c>
      <c r="C407" s="219"/>
      <c r="D407" s="219"/>
      <c r="E407" s="219"/>
      <c r="F407" s="219"/>
      <c r="G407" s="219"/>
      <c r="H407" s="219"/>
      <c r="I407" s="219"/>
      <c r="J407" s="219"/>
      <c r="K407" s="220"/>
      <c r="L407" s="217" t="s">
        <v>711</v>
      </c>
      <c r="M407" s="221"/>
      <c r="N407" s="221"/>
      <c r="O407" s="221"/>
      <c r="P407" s="221"/>
      <c r="Q407" s="221"/>
      <c r="R407" s="221"/>
      <c r="S407" s="221"/>
      <c r="T407" s="221"/>
      <c r="U407" s="221"/>
      <c r="V407" s="221"/>
      <c r="W407" s="221"/>
      <c r="X407" s="221"/>
      <c r="Y407" s="221"/>
      <c r="Z407" s="221"/>
      <c r="AA407" s="221"/>
      <c r="AB407" s="221"/>
      <c r="AC407" s="221"/>
      <c r="AD407" s="222"/>
    </row>
    <row r="408" spans="2:34" ht="30" customHeight="1">
      <c r="B408" s="218" t="s">
        <v>258</v>
      </c>
      <c r="C408" s="219"/>
      <c r="D408" s="219"/>
      <c r="E408" s="219"/>
      <c r="F408" s="219"/>
      <c r="G408" s="219"/>
      <c r="H408" s="219"/>
      <c r="I408" s="219"/>
      <c r="J408" s="219"/>
      <c r="K408" s="220"/>
      <c r="L408" s="217" t="s">
        <v>712</v>
      </c>
      <c r="M408" s="221"/>
      <c r="N408" s="221"/>
      <c r="O408" s="221"/>
      <c r="P408" s="221"/>
      <c r="Q408" s="221"/>
      <c r="R408" s="221"/>
      <c r="S408" s="221"/>
      <c r="T408" s="221"/>
      <c r="U408" s="221"/>
      <c r="V408" s="221"/>
      <c r="W408" s="221"/>
      <c r="X408" s="221"/>
      <c r="Y408" s="221"/>
      <c r="Z408" s="221"/>
      <c r="AA408" s="221"/>
      <c r="AB408" s="221"/>
      <c r="AC408" s="221"/>
      <c r="AD408" s="222"/>
    </row>
    <row r="409" spans="2:34" ht="30" customHeight="1">
      <c r="B409" s="218" t="s">
        <v>259</v>
      </c>
      <c r="C409" s="219"/>
      <c r="D409" s="219"/>
      <c r="E409" s="219"/>
      <c r="F409" s="219"/>
      <c r="G409" s="219"/>
      <c r="H409" s="219"/>
      <c r="I409" s="219"/>
      <c r="J409" s="219"/>
      <c r="K409" s="220"/>
      <c r="L409" s="217" t="s">
        <v>755</v>
      </c>
      <c r="M409" s="221"/>
      <c r="N409" s="221"/>
      <c r="O409" s="221"/>
      <c r="P409" s="221"/>
      <c r="Q409" s="221"/>
      <c r="R409" s="221"/>
      <c r="S409" s="221"/>
      <c r="T409" s="221"/>
      <c r="U409" s="221"/>
      <c r="V409" s="221"/>
      <c r="W409" s="221"/>
      <c r="X409" s="221"/>
      <c r="Y409" s="221"/>
      <c r="Z409" s="221"/>
      <c r="AA409" s="221"/>
      <c r="AB409" s="221"/>
      <c r="AC409" s="221"/>
      <c r="AD409" s="222"/>
    </row>
    <row r="410" spans="2:34" ht="30" customHeight="1">
      <c r="B410" s="218" t="s">
        <v>260</v>
      </c>
      <c r="C410" s="219"/>
      <c r="D410" s="219"/>
      <c r="E410" s="219"/>
      <c r="F410" s="219"/>
      <c r="G410" s="219"/>
      <c r="H410" s="219"/>
      <c r="I410" s="219"/>
      <c r="J410" s="219"/>
      <c r="K410" s="220"/>
      <c r="L410" s="217" t="s">
        <v>500</v>
      </c>
      <c r="M410" s="221"/>
      <c r="N410" s="221"/>
      <c r="O410" s="221"/>
      <c r="P410" s="221"/>
      <c r="Q410" s="221"/>
      <c r="R410" s="221"/>
      <c r="S410" s="221"/>
      <c r="T410" s="221"/>
      <c r="U410" s="221"/>
      <c r="V410" s="221"/>
      <c r="W410" s="221"/>
      <c r="X410" s="221"/>
      <c r="Y410" s="221"/>
      <c r="Z410" s="221"/>
      <c r="AA410" s="221"/>
      <c r="AB410" s="221"/>
      <c r="AC410" s="221"/>
      <c r="AD410" s="222"/>
    </row>
    <row r="411" spans="2:34" ht="30" customHeight="1">
      <c r="B411" s="210" t="s">
        <v>261</v>
      </c>
      <c r="C411" s="211"/>
      <c r="D411" s="211"/>
      <c r="E411" s="211"/>
      <c r="F411" s="211"/>
      <c r="G411" s="212"/>
      <c r="H411" s="483" t="s">
        <v>713</v>
      </c>
      <c r="I411" s="378"/>
      <c r="J411" s="378"/>
      <c r="K411" s="378"/>
      <c r="L411" s="378"/>
      <c r="M411" s="378"/>
      <c r="N411" s="378"/>
      <c r="O411" s="378"/>
      <c r="P411" s="15" t="s">
        <v>415</v>
      </c>
      <c r="Q411" s="261" t="s">
        <v>423</v>
      </c>
      <c r="R411" s="213"/>
      <c r="S411" s="213"/>
      <c r="T411" s="213"/>
      <c r="U411" s="213"/>
      <c r="V411" s="213"/>
      <c r="W411" s="213"/>
      <c r="X411" s="474">
        <v>100</v>
      </c>
      <c r="Y411" s="475"/>
      <c r="Z411" s="475"/>
      <c r="AA411" s="475"/>
      <c r="AB411" s="475"/>
      <c r="AC411" s="475"/>
      <c r="AD411" s="15" t="s">
        <v>416</v>
      </c>
    </row>
    <row r="412" spans="2:34" ht="30" customHeight="1">
      <c r="B412" s="218" t="s">
        <v>262</v>
      </c>
      <c r="C412" s="219"/>
      <c r="D412" s="219"/>
      <c r="E412" s="219"/>
      <c r="F412" s="219"/>
      <c r="G412" s="219"/>
      <c r="H412" s="219"/>
      <c r="I412" s="219"/>
      <c r="J412" s="219"/>
      <c r="K412" s="220"/>
      <c r="L412" s="300" t="s">
        <v>714</v>
      </c>
      <c r="M412" s="290"/>
      <c r="N412" s="290"/>
      <c r="O412" s="290"/>
      <c r="P412" s="290"/>
      <c r="Q412" s="290"/>
      <c r="R412" s="290"/>
      <c r="S412" s="290"/>
      <c r="T412" s="290"/>
      <c r="U412" s="290"/>
      <c r="V412" s="290"/>
      <c r="W412" s="290"/>
      <c r="X412" s="290"/>
      <c r="Y412" s="290"/>
      <c r="Z412" s="290"/>
      <c r="AA412" s="290"/>
      <c r="AB412" s="290"/>
      <c r="AC412" s="290"/>
      <c r="AD412" s="291"/>
    </row>
    <row r="413" spans="2:34" ht="30" customHeight="1">
      <c r="B413" s="218" t="s">
        <v>263</v>
      </c>
      <c r="C413" s="219"/>
      <c r="D413" s="219"/>
      <c r="E413" s="219"/>
      <c r="F413" s="219"/>
      <c r="G413" s="219"/>
      <c r="H413" s="219"/>
      <c r="I413" s="219"/>
      <c r="J413" s="219"/>
      <c r="K413" s="220"/>
      <c r="L413" s="214" t="s">
        <v>715</v>
      </c>
      <c r="M413" s="221"/>
      <c r="N413" s="221"/>
      <c r="O413" s="221"/>
      <c r="P413" s="221"/>
      <c r="Q413" s="221"/>
      <c r="R413" s="221"/>
      <c r="S413" s="221"/>
      <c r="T413" s="221"/>
      <c r="U413" s="221"/>
      <c r="V413" s="221"/>
      <c r="W413" s="221"/>
      <c r="X413" s="221"/>
      <c r="Y413" s="221"/>
      <c r="Z413" s="221"/>
      <c r="AA413" s="221"/>
      <c r="AB413" s="221"/>
      <c r="AC413" s="221"/>
      <c r="AD413" s="222"/>
    </row>
    <row r="414" spans="2:34" ht="30" customHeight="1">
      <c r="B414" s="218" t="s">
        <v>264</v>
      </c>
      <c r="C414" s="219"/>
      <c r="D414" s="219"/>
      <c r="E414" s="219"/>
      <c r="F414" s="219"/>
      <c r="G414" s="219"/>
      <c r="H414" s="219"/>
      <c r="I414" s="219"/>
      <c r="J414" s="219"/>
      <c r="K414" s="220"/>
      <c r="L414" s="214" t="s">
        <v>716</v>
      </c>
      <c r="M414" s="221"/>
      <c r="N414" s="221"/>
      <c r="O414" s="221"/>
      <c r="P414" s="221"/>
      <c r="Q414" s="221"/>
      <c r="R414" s="221"/>
      <c r="S414" s="221"/>
      <c r="T414" s="221"/>
      <c r="U414" s="221"/>
      <c r="V414" s="221"/>
      <c r="W414" s="221"/>
      <c r="X414" s="221"/>
      <c r="Y414" s="221"/>
      <c r="Z414" s="221"/>
      <c r="AA414" s="221"/>
      <c r="AB414" s="221"/>
      <c r="AC414" s="221"/>
      <c r="AD414" s="222"/>
    </row>
    <row r="415" spans="2:34" ht="30" customHeight="1">
      <c r="B415" s="44"/>
      <c r="C415" s="30"/>
      <c r="D415" s="30"/>
      <c r="E415" s="30"/>
      <c r="F415" s="30"/>
      <c r="G415" s="30"/>
      <c r="H415" s="30"/>
      <c r="I415" s="30"/>
      <c r="J415" s="30"/>
      <c r="K415" s="30"/>
      <c r="L415" s="30"/>
      <c r="M415" s="30"/>
      <c r="N415" s="30"/>
    </row>
    <row r="416" spans="2:34" ht="30" customHeight="1">
      <c r="B416" s="273" t="s">
        <v>265</v>
      </c>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c r="AA416" s="273"/>
      <c r="AB416" s="273"/>
      <c r="AC416" s="273"/>
    </row>
    <row r="417" spans="2:30" ht="24.95" customHeight="1">
      <c r="B417" s="210" t="s">
        <v>136</v>
      </c>
      <c r="C417" s="211"/>
      <c r="D417" s="211"/>
      <c r="E417" s="211"/>
      <c r="F417" s="211"/>
      <c r="G417" s="211"/>
      <c r="H417" s="211"/>
      <c r="I417" s="211"/>
      <c r="J417" s="211"/>
      <c r="K417" s="211"/>
      <c r="L417" s="211"/>
      <c r="M417" s="211"/>
      <c r="N417" s="212"/>
      <c r="O417" s="213" t="s">
        <v>73</v>
      </c>
      <c r="P417" s="213"/>
      <c r="Q417" s="213"/>
      <c r="R417" s="213"/>
      <c r="S417" s="213"/>
      <c r="T417" s="213"/>
      <c r="U417" s="213"/>
      <c r="V417" s="213"/>
      <c r="W417" s="213"/>
      <c r="X417" s="213" t="s">
        <v>178</v>
      </c>
      <c r="Y417" s="213"/>
      <c r="Z417" s="213"/>
      <c r="AA417" s="213"/>
      <c r="AB417" s="213"/>
      <c r="AC417" s="213"/>
      <c r="AD417" s="213"/>
    </row>
    <row r="418" spans="2:30" ht="24.95" customHeight="1">
      <c r="B418" s="300" t="s">
        <v>798</v>
      </c>
      <c r="C418" s="290"/>
      <c r="D418" s="290"/>
      <c r="E418" s="290"/>
      <c r="F418" s="290"/>
      <c r="G418" s="290"/>
      <c r="H418" s="290"/>
      <c r="I418" s="290"/>
      <c r="J418" s="290"/>
      <c r="K418" s="290"/>
      <c r="L418" s="290"/>
      <c r="M418" s="290"/>
      <c r="N418" s="291"/>
      <c r="O418" s="326" t="s">
        <v>799</v>
      </c>
      <c r="P418" s="326"/>
      <c r="Q418" s="326"/>
      <c r="R418" s="326"/>
      <c r="S418" s="326"/>
      <c r="T418" s="326"/>
      <c r="U418" s="326"/>
      <c r="V418" s="326"/>
      <c r="W418" s="326"/>
      <c r="X418" s="288">
        <v>1</v>
      </c>
      <c r="Y418" s="288"/>
      <c r="Z418" s="288"/>
      <c r="AA418" s="288"/>
      <c r="AB418" s="288"/>
      <c r="AC418" s="288"/>
      <c r="AD418" s="288"/>
    </row>
    <row r="419" spans="2:30" ht="24.95" customHeight="1">
      <c r="B419" s="484" t="s">
        <v>778</v>
      </c>
      <c r="C419" s="485"/>
      <c r="D419" s="485"/>
      <c r="E419" s="485"/>
      <c r="F419" s="485"/>
      <c r="G419" s="485"/>
      <c r="H419" s="485"/>
      <c r="I419" s="485"/>
      <c r="J419" s="485"/>
      <c r="K419" s="485"/>
      <c r="L419" s="485"/>
      <c r="M419" s="485"/>
      <c r="N419" s="486"/>
      <c r="O419" s="440" t="s">
        <v>794</v>
      </c>
      <c r="P419" s="440"/>
      <c r="Q419" s="440"/>
      <c r="R419" s="440"/>
      <c r="S419" s="440"/>
      <c r="T419" s="440"/>
      <c r="U419" s="440"/>
      <c r="V419" s="440"/>
      <c r="W419" s="440"/>
      <c r="X419" s="452">
        <v>10</v>
      </c>
      <c r="Y419" s="452"/>
      <c r="Z419" s="452"/>
      <c r="AA419" s="452"/>
      <c r="AB419" s="452"/>
      <c r="AC419" s="452"/>
      <c r="AD419" s="452"/>
    </row>
    <row r="420" spans="2:30" ht="24.95" customHeight="1">
      <c r="B420" s="767"/>
      <c r="C420" s="768"/>
      <c r="D420" s="768"/>
      <c r="E420" s="768"/>
      <c r="F420" s="768"/>
      <c r="G420" s="768"/>
      <c r="H420" s="768"/>
      <c r="I420" s="768"/>
      <c r="J420" s="768"/>
      <c r="K420" s="768"/>
      <c r="L420" s="768"/>
      <c r="M420" s="768"/>
      <c r="N420" s="769"/>
      <c r="O420" s="440"/>
      <c r="P420" s="440"/>
      <c r="Q420" s="440"/>
      <c r="R420" s="440"/>
      <c r="S420" s="440"/>
      <c r="T420" s="440"/>
      <c r="U420" s="440"/>
      <c r="V420" s="440"/>
      <c r="W420" s="440"/>
      <c r="X420" s="453"/>
      <c r="Y420" s="453"/>
      <c r="Z420" s="453"/>
      <c r="AA420" s="453"/>
      <c r="AB420" s="453"/>
      <c r="AC420" s="453"/>
      <c r="AD420" s="453"/>
    </row>
    <row r="421" spans="2:30" ht="35.25" customHeight="1">
      <c r="B421" s="218" t="s">
        <v>266</v>
      </c>
      <c r="C421" s="219"/>
      <c r="D421" s="219"/>
      <c r="E421" s="219"/>
      <c r="F421" s="219"/>
      <c r="G421" s="219"/>
      <c r="H421" s="219"/>
      <c r="I421" s="219"/>
      <c r="J421" s="219"/>
      <c r="K421" s="219"/>
      <c r="L421" s="219"/>
      <c r="M421" s="219"/>
      <c r="N421" s="220"/>
      <c r="O421" s="214" t="s">
        <v>721</v>
      </c>
      <c r="P421" s="221"/>
      <c r="Q421" s="221"/>
      <c r="R421" s="221"/>
      <c r="S421" s="221"/>
      <c r="T421" s="221"/>
      <c r="U421" s="221"/>
      <c r="V421" s="221"/>
      <c r="W421" s="221"/>
      <c r="X421" s="221"/>
      <c r="Y421" s="221"/>
      <c r="Z421" s="221"/>
      <c r="AA421" s="221"/>
      <c r="AB421" s="221"/>
      <c r="AC421" s="221"/>
      <c r="AD421" s="222"/>
    </row>
    <row r="422" spans="2:30" ht="24.95" customHeight="1">
      <c r="B422" s="218" t="s">
        <v>267</v>
      </c>
      <c r="C422" s="219"/>
      <c r="D422" s="219"/>
      <c r="E422" s="219"/>
      <c r="F422" s="219"/>
      <c r="G422" s="219"/>
      <c r="H422" s="219"/>
      <c r="I422" s="219"/>
      <c r="J422" s="219"/>
      <c r="K422" s="219"/>
      <c r="L422" s="219"/>
      <c r="M422" s="219"/>
      <c r="N422" s="220"/>
      <c r="O422" s="214" t="s">
        <v>720</v>
      </c>
      <c r="P422" s="318"/>
      <c r="Q422" s="318"/>
      <c r="R422" s="318"/>
      <c r="S422" s="318"/>
      <c r="T422" s="318"/>
      <c r="U422" s="318"/>
      <c r="V422" s="318"/>
      <c r="W422" s="318"/>
      <c r="X422" s="318"/>
      <c r="Y422" s="318"/>
      <c r="Z422" s="318"/>
      <c r="AA422" s="318"/>
      <c r="AB422" s="318"/>
      <c r="AC422" s="318"/>
      <c r="AD422" s="319"/>
    </row>
    <row r="423" spans="2:30" ht="26.25" customHeight="1">
      <c r="B423" s="44"/>
      <c r="C423" s="30"/>
      <c r="D423" s="30"/>
      <c r="E423" s="30"/>
      <c r="F423" s="30"/>
      <c r="G423" s="30"/>
      <c r="H423" s="30"/>
      <c r="I423" s="30"/>
      <c r="J423" s="30"/>
      <c r="K423" s="30"/>
      <c r="L423" s="30"/>
      <c r="M423" s="30"/>
      <c r="N423" s="30"/>
    </row>
    <row r="424" spans="2:30" ht="30" customHeight="1">
      <c r="B424" s="273" t="s">
        <v>268</v>
      </c>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3"/>
      <c r="Z424" s="273"/>
      <c r="AA424" s="273"/>
      <c r="AB424" s="273"/>
      <c r="AC424" s="273"/>
    </row>
    <row r="425" spans="2:30" ht="24.95" customHeight="1">
      <c r="B425" s="269"/>
      <c r="C425" s="269"/>
      <c r="D425" s="269"/>
      <c r="E425" s="269"/>
      <c r="F425" s="269"/>
      <c r="G425" s="269"/>
      <c r="H425" s="210" t="s">
        <v>74</v>
      </c>
      <c r="I425" s="211"/>
      <c r="J425" s="212"/>
      <c r="K425" s="210" t="s">
        <v>75</v>
      </c>
      <c r="L425" s="211"/>
      <c r="M425" s="212"/>
      <c r="N425" s="213" t="s">
        <v>76</v>
      </c>
      <c r="O425" s="213"/>
      <c r="P425" s="213"/>
      <c r="Q425" s="213" t="s">
        <v>77</v>
      </c>
      <c r="R425" s="213"/>
      <c r="S425" s="213"/>
      <c r="T425" s="213" t="s">
        <v>78</v>
      </c>
      <c r="U425" s="213"/>
      <c r="V425" s="213"/>
      <c r="W425" s="213"/>
      <c r="X425" s="213" t="s">
        <v>79</v>
      </c>
      <c r="Y425" s="213"/>
      <c r="Z425" s="213"/>
      <c r="AA425" s="47"/>
      <c r="AB425" s="47"/>
    </row>
    <row r="426" spans="2:30" ht="24.95" customHeight="1">
      <c r="B426" s="269" t="s">
        <v>269</v>
      </c>
      <c r="C426" s="269"/>
      <c r="D426" s="269"/>
      <c r="E426" s="269"/>
      <c r="F426" s="269"/>
      <c r="G426" s="269"/>
      <c r="H426" s="210">
        <v>3</v>
      </c>
      <c r="I426" s="211"/>
      <c r="J426" s="212"/>
      <c r="K426" s="210">
        <v>3</v>
      </c>
      <c r="L426" s="211"/>
      <c r="M426" s="212"/>
      <c r="N426" s="210">
        <v>3</v>
      </c>
      <c r="O426" s="211"/>
      <c r="P426" s="212"/>
      <c r="Q426" s="213">
        <v>2</v>
      </c>
      <c r="R426" s="213"/>
      <c r="S426" s="213"/>
      <c r="T426" s="213">
        <v>2</v>
      </c>
      <c r="U426" s="213"/>
      <c r="V426" s="213"/>
      <c r="W426" s="213"/>
      <c r="X426" s="213">
        <v>2</v>
      </c>
      <c r="Y426" s="213"/>
      <c r="Z426" s="213"/>
      <c r="AA426" s="47"/>
      <c r="AB426" s="47"/>
    </row>
    <row r="427" spans="2:30" ht="24.95" customHeight="1">
      <c r="B427" s="226" t="s">
        <v>270</v>
      </c>
      <c r="C427" s="227"/>
      <c r="D427" s="441"/>
      <c r="E427" s="269" t="s">
        <v>418</v>
      </c>
      <c r="F427" s="269"/>
      <c r="G427" s="269"/>
      <c r="H427" s="436">
        <v>0.41666666666666669</v>
      </c>
      <c r="I427" s="211"/>
      <c r="J427" s="212"/>
      <c r="K427" s="436">
        <v>0.41666666666666669</v>
      </c>
      <c r="L427" s="211"/>
      <c r="M427" s="212"/>
      <c r="N427" s="436">
        <v>0.41666666666666669</v>
      </c>
      <c r="O427" s="211"/>
      <c r="P427" s="212"/>
      <c r="Q427" s="403"/>
      <c r="R427" s="404"/>
      <c r="S427" s="405"/>
      <c r="T427" s="403"/>
      <c r="U427" s="404"/>
      <c r="V427" s="404"/>
      <c r="W427" s="405"/>
      <c r="X427" s="403"/>
      <c r="Y427" s="404"/>
      <c r="Z427" s="405"/>
      <c r="AA427" s="47"/>
      <c r="AB427" s="47"/>
    </row>
    <row r="428" spans="2:30" ht="24.95" customHeight="1">
      <c r="B428" s="442"/>
      <c r="C428" s="443"/>
      <c r="D428" s="444"/>
      <c r="E428" s="226" t="s">
        <v>419</v>
      </c>
      <c r="F428" s="227"/>
      <c r="G428" s="441"/>
      <c r="H428" s="406">
        <v>0.47916666666666669</v>
      </c>
      <c r="I428" s="407"/>
      <c r="J428" s="408"/>
      <c r="K428" s="406">
        <v>0.47916666666666669</v>
      </c>
      <c r="L428" s="407"/>
      <c r="M428" s="408"/>
      <c r="N428" s="406">
        <v>0.47916666666666669</v>
      </c>
      <c r="O428" s="407"/>
      <c r="P428" s="408"/>
      <c r="Q428" s="406">
        <v>0.5</v>
      </c>
      <c r="R428" s="407"/>
      <c r="S428" s="408"/>
      <c r="T428" s="406">
        <v>0.5</v>
      </c>
      <c r="U428" s="407"/>
      <c r="V428" s="407"/>
      <c r="W428" s="408"/>
      <c r="X428" s="406">
        <v>0.5</v>
      </c>
      <c r="Y428" s="409"/>
      <c r="Z428" s="410"/>
      <c r="AA428" s="47"/>
      <c r="AB428" s="47"/>
    </row>
    <row r="429" spans="2:30" s="134" customFormat="1" ht="24.95" customHeight="1">
      <c r="B429" s="442"/>
      <c r="C429" s="443"/>
      <c r="D429" s="444"/>
      <c r="E429" s="442"/>
      <c r="F429" s="443"/>
      <c r="G429" s="444"/>
      <c r="H429" s="266">
        <v>0.625</v>
      </c>
      <c r="I429" s="267"/>
      <c r="J429" s="268"/>
      <c r="K429" s="266">
        <v>0.625</v>
      </c>
      <c r="L429" s="267"/>
      <c r="M429" s="268"/>
      <c r="N429" s="266">
        <v>0.625</v>
      </c>
      <c r="O429" s="267"/>
      <c r="P429" s="268"/>
      <c r="Q429" s="266">
        <v>0.625</v>
      </c>
      <c r="R429" s="267"/>
      <c r="S429" s="268"/>
      <c r="T429" s="437">
        <v>0.625</v>
      </c>
      <c r="U429" s="438"/>
      <c r="V429" s="438"/>
      <c r="W429" s="439"/>
      <c r="X429" s="266">
        <v>0.625</v>
      </c>
      <c r="Y429" s="267"/>
      <c r="Z429" s="268"/>
      <c r="AA429" s="47"/>
      <c r="AB429" s="47"/>
    </row>
    <row r="430" spans="2:30" ht="24.95" customHeight="1">
      <c r="B430" s="228"/>
      <c r="C430" s="229"/>
      <c r="D430" s="445"/>
      <c r="E430" s="228"/>
      <c r="F430" s="229"/>
      <c r="G430" s="445"/>
      <c r="H430" s="266">
        <v>0.75</v>
      </c>
      <c r="I430" s="267"/>
      <c r="J430" s="268"/>
      <c r="K430" s="266">
        <v>0.75</v>
      </c>
      <c r="L430" s="267"/>
      <c r="M430" s="268"/>
      <c r="N430" s="266">
        <v>0.75</v>
      </c>
      <c r="O430" s="267"/>
      <c r="P430" s="268"/>
      <c r="Q430" s="266">
        <v>0.75</v>
      </c>
      <c r="R430" s="267"/>
      <c r="S430" s="268"/>
      <c r="T430" s="266">
        <v>0.75</v>
      </c>
      <c r="U430" s="267"/>
      <c r="V430" s="267"/>
      <c r="W430" s="268"/>
      <c r="X430" s="266">
        <v>0.75</v>
      </c>
      <c r="Y430" s="267"/>
      <c r="Z430" s="268"/>
      <c r="AA430" s="47"/>
      <c r="AB430" s="47"/>
    </row>
    <row r="431" spans="2:30" ht="30" customHeight="1">
      <c r="B431" s="296" t="s">
        <v>271</v>
      </c>
      <c r="C431" s="296"/>
      <c r="D431" s="296"/>
      <c r="E431" s="296"/>
      <c r="F431" s="296"/>
      <c r="G431" s="296"/>
      <c r="H431" s="296"/>
      <c r="I431" s="296"/>
      <c r="J431" s="296"/>
      <c r="K431" s="296"/>
      <c r="L431" s="296"/>
      <c r="M431" s="296"/>
      <c r="N431" s="296"/>
      <c r="O431" s="296"/>
      <c r="P431" s="296"/>
      <c r="Q431" s="296"/>
      <c r="R431" s="296"/>
      <c r="S431" s="296"/>
      <c r="T431" s="296"/>
      <c r="U431" s="296"/>
      <c r="V431" s="296"/>
      <c r="W431" s="296"/>
      <c r="X431" s="296"/>
      <c r="Y431" s="296"/>
      <c r="Z431" s="296"/>
      <c r="AA431" s="296"/>
      <c r="AB431" s="296"/>
      <c r="AC431" s="296"/>
    </row>
    <row r="432" spans="2:30" ht="21.75" customHeight="1"/>
    <row r="433" spans="2:30" ht="30" customHeight="1">
      <c r="B433" s="273" t="s">
        <v>272</v>
      </c>
      <c r="C433" s="273"/>
      <c r="D433" s="273"/>
      <c r="E433" s="273"/>
      <c r="F433" s="273"/>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row>
    <row r="434" spans="2:30" ht="34.5" customHeight="1">
      <c r="B434" s="299" t="s">
        <v>863</v>
      </c>
      <c r="C434" s="299"/>
      <c r="D434" s="299"/>
      <c r="E434" s="299"/>
      <c r="F434" s="299"/>
      <c r="G434" s="299"/>
      <c r="H434" s="299"/>
      <c r="I434" s="299"/>
      <c r="J434" s="299"/>
      <c r="K434" s="299"/>
      <c r="L434" s="299"/>
      <c r="M434" s="299"/>
      <c r="N434" s="299"/>
      <c r="O434" s="299"/>
      <c r="P434" s="299"/>
      <c r="Q434" s="299"/>
      <c r="R434" s="299"/>
      <c r="S434" s="299"/>
      <c r="T434" s="299"/>
      <c r="U434" s="299"/>
      <c r="V434" s="299"/>
      <c r="W434" s="299"/>
      <c r="X434" s="299"/>
      <c r="Y434" s="299"/>
      <c r="Z434" s="299"/>
      <c r="AA434" s="299"/>
      <c r="AB434" s="299"/>
      <c r="AC434" s="299"/>
      <c r="AD434" s="299"/>
    </row>
    <row r="435" spans="2:30" ht="34.5" customHeight="1">
      <c r="B435" s="299"/>
      <c r="C435" s="299"/>
      <c r="D435" s="299"/>
      <c r="E435" s="299"/>
      <c r="F435" s="299"/>
      <c r="G435" s="299"/>
      <c r="H435" s="299"/>
      <c r="I435" s="299"/>
      <c r="J435" s="299"/>
      <c r="K435" s="299"/>
      <c r="L435" s="299"/>
      <c r="M435" s="299"/>
      <c r="N435" s="299"/>
      <c r="O435" s="299"/>
      <c r="P435" s="299"/>
      <c r="Q435" s="299"/>
      <c r="R435" s="299"/>
      <c r="S435" s="299"/>
      <c r="T435" s="299"/>
      <c r="U435" s="299"/>
      <c r="V435" s="299"/>
      <c r="W435" s="299"/>
      <c r="X435" s="299"/>
      <c r="Y435" s="299"/>
      <c r="Z435" s="299"/>
      <c r="AA435" s="299"/>
      <c r="AB435" s="299"/>
      <c r="AC435" s="299"/>
      <c r="AD435" s="299"/>
    </row>
    <row r="436" spans="2:30" ht="21" customHeight="1">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row>
    <row r="437" spans="2:30" ht="30" customHeight="1">
      <c r="B437" s="273" t="s">
        <v>273</v>
      </c>
      <c r="C437" s="273"/>
      <c r="D437" s="273"/>
      <c r="E437" s="273"/>
      <c r="F437" s="273"/>
      <c r="G437" s="273"/>
      <c r="H437" s="273"/>
      <c r="I437" s="273"/>
      <c r="J437" s="273"/>
      <c r="K437" s="273"/>
      <c r="L437" s="273"/>
      <c r="M437" s="273"/>
      <c r="N437" s="273"/>
      <c r="O437" s="273"/>
      <c r="P437" s="273"/>
      <c r="Q437" s="273"/>
      <c r="R437" s="273"/>
      <c r="S437" s="273"/>
      <c r="T437" s="273"/>
      <c r="U437" s="273"/>
      <c r="V437" s="273"/>
      <c r="W437" s="273"/>
      <c r="X437" s="273"/>
      <c r="Y437" s="273"/>
      <c r="Z437" s="273"/>
      <c r="AA437" s="273"/>
      <c r="AB437" s="273"/>
      <c r="AC437" s="273"/>
    </row>
    <row r="438" spans="2:30" ht="34.5" customHeight="1">
      <c r="B438" s="446" t="s">
        <v>807</v>
      </c>
      <c r="C438" s="447"/>
      <c r="D438" s="447"/>
      <c r="E438" s="447"/>
      <c r="F438" s="447"/>
      <c r="G438" s="447"/>
      <c r="H438" s="447"/>
      <c r="I438" s="447"/>
      <c r="J438" s="447"/>
      <c r="K438" s="447"/>
      <c r="L438" s="447"/>
      <c r="M438" s="447"/>
      <c r="N438" s="447"/>
      <c r="O438" s="447"/>
      <c r="P438" s="447"/>
      <c r="Q438" s="447"/>
      <c r="R438" s="447"/>
      <c r="S438" s="447"/>
      <c r="T438" s="447"/>
      <c r="U438" s="447"/>
      <c r="V438" s="447"/>
      <c r="W438" s="447"/>
      <c r="X438" s="447"/>
      <c r="Y438" s="447"/>
      <c r="Z438" s="447"/>
      <c r="AA438" s="447"/>
      <c r="AB438" s="447"/>
      <c r="AC438" s="447"/>
      <c r="AD438" s="448"/>
    </row>
    <row r="439" spans="2:30" ht="34.5" customHeight="1">
      <c r="B439" s="449"/>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c r="AC439" s="450"/>
      <c r="AD439" s="451"/>
    </row>
    <row r="440" spans="2:30" ht="30" customHeight="1">
      <c r="B440" s="416" t="s">
        <v>916</v>
      </c>
      <c r="C440" s="273"/>
      <c r="D440" s="273"/>
      <c r="E440" s="30"/>
      <c r="F440" s="30"/>
      <c r="G440" s="30"/>
      <c r="H440" s="30"/>
      <c r="I440" s="30"/>
      <c r="J440" s="30"/>
      <c r="K440" s="30"/>
      <c r="L440" s="30"/>
      <c r="M440" s="30"/>
      <c r="N440" s="30"/>
    </row>
    <row r="441" spans="2:30" ht="30" customHeight="1">
      <c r="B441" s="64"/>
      <c r="C441" s="21"/>
      <c r="D441" s="21"/>
      <c r="E441" s="21"/>
      <c r="F441" s="21"/>
      <c r="G441" s="21"/>
      <c r="H441" s="21"/>
      <c r="I441" s="21"/>
      <c r="J441" s="21"/>
      <c r="K441" s="21"/>
      <c r="L441" s="21"/>
      <c r="M441" s="21"/>
      <c r="N441" s="21"/>
      <c r="O441" s="64"/>
      <c r="P441" s="64"/>
      <c r="Q441" s="64"/>
      <c r="R441" s="64"/>
      <c r="S441" s="313" t="s">
        <v>159</v>
      </c>
      <c r="T441" s="313"/>
      <c r="U441" s="313"/>
      <c r="V441" s="313"/>
      <c r="W441" s="313"/>
      <c r="X441" s="314" t="str">
        <f>X150</f>
        <v>まえばしこども園</v>
      </c>
      <c r="Y441" s="314"/>
      <c r="Z441" s="314"/>
      <c r="AA441" s="314"/>
      <c r="AB441" s="314"/>
      <c r="AC441" s="314"/>
      <c r="AD441" s="314"/>
    </row>
    <row r="442" spans="2:30" ht="30" customHeight="1">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row>
    <row r="443" spans="2:30" ht="30" customHeight="1">
      <c r="B443" s="264" t="s">
        <v>102</v>
      </c>
      <c r="C443" s="264"/>
      <c r="D443" s="264"/>
      <c r="E443" s="264"/>
      <c r="F443" s="264"/>
      <c r="G443" s="264"/>
      <c r="H443" s="264"/>
      <c r="I443" s="264"/>
      <c r="J443" s="264"/>
      <c r="K443" s="264"/>
      <c r="L443" s="264"/>
      <c r="M443" s="264"/>
      <c r="N443" s="264"/>
      <c r="O443" s="264"/>
      <c r="P443" s="264"/>
      <c r="Q443" s="264"/>
      <c r="R443" s="264"/>
      <c r="S443" s="264"/>
      <c r="T443" s="264"/>
      <c r="U443" s="264"/>
      <c r="V443" s="264"/>
      <c r="W443" s="264"/>
      <c r="X443" s="264"/>
      <c r="Y443" s="264"/>
      <c r="Z443" s="264"/>
      <c r="AA443" s="264"/>
      <c r="AB443" s="264"/>
      <c r="AC443" s="264"/>
      <c r="AD443" s="264"/>
    </row>
    <row r="444" spans="2:30" ht="30" customHeight="1">
      <c r="B444" s="293" t="s">
        <v>274</v>
      </c>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2:30" ht="50.1" customHeight="1">
      <c r="B445" s="350" t="s">
        <v>275</v>
      </c>
      <c r="C445" s="350"/>
      <c r="D445" s="350"/>
      <c r="E445" s="350"/>
      <c r="F445" s="350"/>
      <c r="G445" s="350"/>
      <c r="H445" s="350"/>
      <c r="I445" s="217" t="s">
        <v>749</v>
      </c>
      <c r="J445" s="221"/>
      <c r="K445" s="221"/>
      <c r="L445" s="221"/>
      <c r="M445" s="221"/>
      <c r="N445" s="221"/>
      <c r="O445" s="221"/>
      <c r="P445" s="221"/>
      <c r="Q445" s="221"/>
      <c r="R445" s="221"/>
      <c r="S445" s="221"/>
      <c r="T445" s="221"/>
      <c r="U445" s="221"/>
      <c r="V445" s="221"/>
      <c r="W445" s="221"/>
      <c r="X445" s="221"/>
      <c r="Y445" s="221"/>
      <c r="Z445" s="221"/>
      <c r="AA445" s="221"/>
      <c r="AB445" s="221"/>
      <c r="AC445" s="221"/>
      <c r="AD445" s="222"/>
    </row>
    <row r="446" spans="2:30" ht="50.1" customHeight="1">
      <c r="B446" s="350" t="s">
        <v>276</v>
      </c>
      <c r="C446" s="350"/>
      <c r="D446" s="350"/>
      <c r="E446" s="350"/>
      <c r="F446" s="350"/>
      <c r="G446" s="350"/>
      <c r="H446" s="350"/>
      <c r="I446" s="223" t="s">
        <v>865</v>
      </c>
      <c r="J446" s="224"/>
      <c r="K446" s="224"/>
      <c r="L446" s="224"/>
      <c r="M446" s="224"/>
      <c r="N446" s="224"/>
      <c r="O446" s="224"/>
      <c r="P446" s="224"/>
      <c r="Q446" s="224"/>
      <c r="R446" s="224"/>
      <c r="S446" s="224"/>
      <c r="T446" s="224"/>
      <c r="U446" s="224"/>
      <c r="V446" s="224"/>
      <c r="W446" s="224"/>
      <c r="X446" s="224"/>
      <c r="Y446" s="224"/>
      <c r="Z446" s="224"/>
      <c r="AA446" s="224"/>
      <c r="AB446" s="224"/>
      <c r="AC446" s="224"/>
      <c r="AD446" s="225"/>
    </row>
    <row r="447" spans="2:30" ht="50.1" customHeight="1">
      <c r="B447" s="417" t="s">
        <v>277</v>
      </c>
      <c r="C447" s="380"/>
      <c r="D447" s="380"/>
      <c r="E447" s="380"/>
      <c r="F447" s="380"/>
      <c r="G447" s="380"/>
      <c r="H447" s="381"/>
      <c r="I447" s="320" t="s">
        <v>750</v>
      </c>
      <c r="J447" s="321"/>
      <c r="K447" s="321"/>
      <c r="L447" s="321"/>
      <c r="M447" s="321"/>
      <c r="N447" s="321"/>
      <c r="O447" s="321"/>
      <c r="P447" s="321"/>
      <c r="Q447" s="321"/>
      <c r="R447" s="321"/>
      <c r="S447" s="321"/>
      <c r="T447" s="321"/>
      <c r="U447" s="321"/>
      <c r="V447" s="321"/>
      <c r="W447" s="321"/>
      <c r="X447" s="321"/>
      <c r="Y447" s="321"/>
      <c r="Z447" s="321"/>
      <c r="AA447" s="321"/>
      <c r="AB447" s="321"/>
      <c r="AC447" s="321"/>
      <c r="AD447" s="322"/>
    </row>
    <row r="448" spans="2:30" ht="50.1" customHeight="1">
      <c r="B448" s="350" t="s">
        <v>278</v>
      </c>
      <c r="C448" s="350"/>
      <c r="D448" s="350"/>
      <c r="E448" s="350"/>
      <c r="F448" s="350"/>
      <c r="G448" s="350"/>
      <c r="H448" s="350"/>
      <c r="I448" s="292" t="s">
        <v>864</v>
      </c>
      <c r="J448" s="224"/>
      <c r="K448" s="224"/>
      <c r="L448" s="224"/>
      <c r="M448" s="224"/>
      <c r="N448" s="224"/>
      <c r="O448" s="224"/>
      <c r="P448" s="224"/>
      <c r="Q448" s="224"/>
      <c r="R448" s="224"/>
      <c r="S448" s="224"/>
      <c r="T448" s="224"/>
      <c r="U448" s="224"/>
      <c r="V448" s="224"/>
      <c r="W448" s="224"/>
      <c r="X448" s="224"/>
      <c r="Y448" s="224"/>
      <c r="Z448" s="224"/>
      <c r="AA448" s="224"/>
      <c r="AB448" s="224"/>
      <c r="AC448" s="224"/>
      <c r="AD448" s="225"/>
    </row>
    <row r="449" spans="2:30" ht="30" customHeight="1">
      <c r="B449" s="44"/>
      <c r="C449" s="30"/>
      <c r="D449" s="30"/>
      <c r="E449" s="30"/>
      <c r="F449" s="30"/>
      <c r="G449" s="30"/>
      <c r="H449" s="30"/>
      <c r="I449" s="30"/>
      <c r="J449" s="30"/>
      <c r="K449" s="30"/>
      <c r="L449" s="30"/>
      <c r="M449" s="30"/>
      <c r="N449" s="30"/>
    </row>
    <row r="450" spans="2:30" ht="30" customHeight="1">
      <c r="B450" s="273" t="s">
        <v>279</v>
      </c>
      <c r="C450" s="273"/>
      <c r="D450" s="273"/>
      <c r="E450" s="273"/>
      <c r="F450" s="273"/>
      <c r="G450" s="273"/>
      <c r="H450" s="273"/>
      <c r="I450" s="273"/>
      <c r="J450" s="273"/>
      <c r="K450" s="273"/>
      <c r="L450" s="273"/>
      <c r="M450" s="273"/>
      <c r="N450" s="273"/>
      <c r="O450" s="273"/>
      <c r="P450" s="273"/>
      <c r="Q450" s="273"/>
      <c r="R450" s="273"/>
      <c r="S450" s="273"/>
      <c r="T450" s="273"/>
      <c r="U450" s="273"/>
      <c r="V450" s="273"/>
      <c r="W450" s="273"/>
      <c r="X450" s="273"/>
      <c r="Y450" s="273"/>
      <c r="Z450" s="273"/>
      <c r="AA450" s="273"/>
      <c r="AB450" s="273"/>
      <c r="AC450" s="273"/>
    </row>
    <row r="451" spans="2:30" ht="30" customHeight="1">
      <c r="B451" s="269" t="s">
        <v>280</v>
      </c>
      <c r="C451" s="269"/>
      <c r="D451" s="269"/>
      <c r="E451" s="269"/>
      <c r="F451" s="269"/>
      <c r="G451" s="269"/>
      <c r="H451" s="269" t="s">
        <v>281</v>
      </c>
      <c r="I451" s="269"/>
      <c r="J451" s="269"/>
      <c r="K451" s="269"/>
      <c r="L451" s="269"/>
      <c r="M451" s="269"/>
      <c r="N451" s="269"/>
      <c r="O451" s="269"/>
      <c r="P451" s="269"/>
      <c r="Q451" s="269"/>
      <c r="R451" s="269"/>
      <c r="S451" s="213" t="s">
        <v>213</v>
      </c>
      <c r="T451" s="213"/>
      <c r="U451" s="213"/>
      <c r="V451" s="213"/>
      <c r="W451" s="213"/>
      <c r="X451" s="213"/>
      <c r="Y451" s="213"/>
      <c r="Z451" s="213"/>
      <c r="AA451" s="213"/>
      <c r="AB451" s="213"/>
      <c r="AC451" s="213"/>
      <c r="AD451" s="213"/>
    </row>
    <row r="452" spans="2:30" ht="50.1" customHeight="1">
      <c r="B452" s="269" t="s">
        <v>210</v>
      </c>
      <c r="C452" s="269"/>
      <c r="D452" s="269"/>
      <c r="E452" s="269"/>
      <c r="F452" s="269"/>
      <c r="G452" s="269"/>
      <c r="H452" s="372" t="s">
        <v>866</v>
      </c>
      <c r="I452" s="372"/>
      <c r="J452" s="372"/>
      <c r="K452" s="372"/>
      <c r="L452" s="372"/>
      <c r="M452" s="372"/>
      <c r="N452" s="372"/>
      <c r="O452" s="372"/>
      <c r="P452" s="372"/>
      <c r="Q452" s="372"/>
      <c r="R452" s="372"/>
      <c r="S452" s="367" t="s">
        <v>867</v>
      </c>
      <c r="T452" s="368"/>
      <c r="U452" s="368"/>
      <c r="V452" s="368"/>
      <c r="W452" s="368"/>
      <c r="X452" s="368"/>
      <c r="Y452" s="368"/>
      <c r="Z452" s="368"/>
      <c r="AA452" s="368"/>
      <c r="AB452" s="368"/>
      <c r="AC452" s="368"/>
      <c r="AD452" s="369"/>
    </row>
    <row r="453" spans="2:30" ht="50.1" customHeight="1">
      <c r="B453" s="269" t="s">
        <v>590</v>
      </c>
      <c r="C453" s="752"/>
      <c r="D453" s="752"/>
      <c r="E453" s="752"/>
      <c r="F453" s="752"/>
      <c r="G453" s="752"/>
      <c r="H453" s="372" t="s">
        <v>868</v>
      </c>
      <c r="I453" s="372"/>
      <c r="J453" s="372"/>
      <c r="K453" s="372"/>
      <c r="L453" s="372"/>
      <c r="M453" s="372"/>
      <c r="N453" s="372"/>
      <c r="O453" s="372"/>
      <c r="P453" s="372"/>
      <c r="Q453" s="372"/>
      <c r="R453" s="372"/>
      <c r="S453" s="764" t="s">
        <v>869</v>
      </c>
      <c r="T453" s="765"/>
      <c r="U453" s="765"/>
      <c r="V453" s="765"/>
      <c r="W453" s="765"/>
      <c r="X453" s="765"/>
      <c r="Y453" s="765"/>
      <c r="Z453" s="765"/>
      <c r="AA453" s="765"/>
      <c r="AB453" s="765"/>
      <c r="AC453" s="765"/>
      <c r="AD453" s="766"/>
    </row>
    <row r="454" spans="2:30" ht="50.1" customHeight="1">
      <c r="B454" s="269" t="s">
        <v>591</v>
      </c>
      <c r="C454" s="269"/>
      <c r="D454" s="269"/>
      <c r="E454" s="269"/>
      <c r="F454" s="269"/>
      <c r="G454" s="269"/>
      <c r="H454" s="372" t="s">
        <v>870</v>
      </c>
      <c r="I454" s="372"/>
      <c r="J454" s="372"/>
      <c r="K454" s="372"/>
      <c r="L454" s="372"/>
      <c r="M454" s="372"/>
      <c r="N454" s="372"/>
      <c r="O454" s="372"/>
      <c r="P454" s="372"/>
      <c r="Q454" s="372"/>
      <c r="R454" s="372"/>
      <c r="S454" s="764" t="s">
        <v>871</v>
      </c>
      <c r="T454" s="765"/>
      <c r="U454" s="765"/>
      <c r="V454" s="765"/>
      <c r="W454" s="765"/>
      <c r="X454" s="765"/>
      <c r="Y454" s="765"/>
      <c r="Z454" s="765"/>
      <c r="AA454" s="765"/>
      <c r="AB454" s="765"/>
      <c r="AC454" s="765"/>
      <c r="AD454" s="766"/>
    </row>
    <row r="455" spans="2:30" ht="50.1" customHeight="1">
      <c r="B455" s="269" t="s">
        <v>214</v>
      </c>
      <c r="C455" s="269"/>
      <c r="D455" s="269"/>
      <c r="E455" s="269"/>
      <c r="F455" s="269"/>
      <c r="G455" s="269"/>
      <c r="H455" s="372" t="s">
        <v>872</v>
      </c>
      <c r="I455" s="372"/>
      <c r="J455" s="372"/>
      <c r="K455" s="372"/>
      <c r="L455" s="372"/>
      <c r="M455" s="372"/>
      <c r="N455" s="372"/>
      <c r="O455" s="372"/>
      <c r="P455" s="372"/>
      <c r="Q455" s="372"/>
      <c r="R455" s="372"/>
      <c r="S455" s="764" t="s">
        <v>873</v>
      </c>
      <c r="T455" s="765"/>
      <c r="U455" s="765"/>
      <c r="V455" s="765"/>
      <c r="W455" s="765"/>
      <c r="X455" s="765"/>
      <c r="Y455" s="765"/>
      <c r="Z455" s="765"/>
      <c r="AA455" s="765"/>
      <c r="AB455" s="765"/>
      <c r="AC455" s="765"/>
      <c r="AD455" s="766"/>
    </row>
    <row r="456" spans="2:30" ht="50.1" customHeight="1">
      <c r="B456" s="269" t="s">
        <v>282</v>
      </c>
      <c r="C456" s="269"/>
      <c r="D456" s="269"/>
      <c r="E456" s="269"/>
      <c r="F456" s="269"/>
      <c r="G456" s="269"/>
      <c r="H456" s="372" t="s">
        <v>874</v>
      </c>
      <c r="I456" s="372"/>
      <c r="J456" s="372"/>
      <c r="K456" s="372"/>
      <c r="L456" s="372"/>
      <c r="M456" s="372"/>
      <c r="N456" s="372"/>
      <c r="O456" s="372"/>
      <c r="P456" s="372"/>
      <c r="Q456" s="372"/>
      <c r="R456" s="372"/>
      <c r="S456" s="764" t="s">
        <v>875</v>
      </c>
      <c r="T456" s="765"/>
      <c r="U456" s="765"/>
      <c r="V456" s="765"/>
      <c r="W456" s="765"/>
      <c r="X456" s="765"/>
      <c r="Y456" s="765"/>
      <c r="Z456" s="765"/>
      <c r="AA456" s="765"/>
      <c r="AB456" s="765"/>
      <c r="AC456" s="765"/>
      <c r="AD456" s="766"/>
    </row>
    <row r="457" spans="2:30" ht="50.1" customHeight="1">
      <c r="B457" s="269" t="s">
        <v>283</v>
      </c>
      <c r="C457" s="269"/>
      <c r="D457" s="269"/>
      <c r="E457" s="269"/>
      <c r="F457" s="269"/>
      <c r="G457" s="269"/>
      <c r="H457" s="372" t="s">
        <v>876</v>
      </c>
      <c r="I457" s="372"/>
      <c r="J457" s="372"/>
      <c r="K457" s="372"/>
      <c r="L457" s="372"/>
      <c r="M457" s="372"/>
      <c r="N457" s="372"/>
      <c r="O457" s="372"/>
      <c r="P457" s="372"/>
      <c r="Q457" s="372"/>
      <c r="R457" s="372"/>
      <c r="S457" s="764" t="s">
        <v>877</v>
      </c>
      <c r="T457" s="765"/>
      <c r="U457" s="765"/>
      <c r="V457" s="765"/>
      <c r="W457" s="765"/>
      <c r="X457" s="765"/>
      <c r="Y457" s="765"/>
      <c r="Z457" s="765"/>
      <c r="AA457" s="765"/>
      <c r="AB457" s="765"/>
      <c r="AC457" s="765"/>
      <c r="AD457" s="766"/>
    </row>
    <row r="458" spans="2:30" ht="50.1" customHeight="1">
      <c r="B458" s="269" t="s">
        <v>284</v>
      </c>
      <c r="C458" s="269"/>
      <c r="D458" s="269"/>
      <c r="E458" s="269"/>
      <c r="F458" s="269"/>
      <c r="G458" s="269"/>
      <c r="H458" s="372" t="s">
        <v>878</v>
      </c>
      <c r="I458" s="372"/>
      <c r="J458" s="372"/>
      <c r="K458" s="372"/>
      <c r="L458" s="372"/>
      <c r="M458" s="372"/>
      <c r="N458" s="372"/>
      <c r="O458" s="372"/>
      <c r="P458" s="372"/>
      <c r="Q458" s="372"/>
      <c r="R458" s="372"/>
      <c r="S458" s="764" t="s">
        <v>879</v>
      </c>
      <c r="T458" s="765"/>
      <c r="U458" s="765"/>
      <c r="V458" s="765"/>
      <c r="W458" s="765"/>
      <c r="X458" s="765"/>
      <c r="Y458" s="765"/>
      <c r="Z458" s="765"/>
      <c r="AA458" s="765"/>
      <c r="AB458" s="765"/>
      <c r="AC458" s="765"/>
      <c r="AD458" s="766"/>
    </row>
    <row r="459" spans="2:30" ht="30" customHeight="1">
      <c r="B459" s="45"/>
      <c r="C459" s="45"/>
      <c r="D459" s="45"/>
      <c r="E459" s="45"/>
      <c r="F459" s="45"/>
      <c r="G459" s="45"/>
      <c r="H459" s="45"/>
      <c r="I459" s="45"/>
      <c r="J459" s="45"/>
      <c r="K459" s="34"/>
      <c r="L459" s="34"/>
      <c r="M459" s="34"/>
      <c r="N459" s="34"/>
      <c r="O459" s="34"/>
      <c r="P459" s="34"/>
      <c r="Q459" s="34"/>
      <c r="R459" s="34"/>
      <c r="S459" s="34"/>
      <c r="T459" s="34"/>
      <c r="U459" s="34"/>
      <c r="V459" s="34"/>
      <c r="W459" s="34"/>
      <c r="X459" s="34"/>
      <c r="Y459" s="34"/>
      <c r="Z459" s="34"/>
      <c r="AA459" s="34"/>
      <c r="AB459" s="34"/>
      <c r="AC459" s="34"/>
    </row>
    <row r="460" spans="2:30" ht="30" customHeight="1">
      <c r="B460" s="273" t="s">
        <v>285</v>
      </c>
      <c r="C460" s="273"/>
      <c r="D460" s="273"/>
      <c r="E460" s="273"/>
      <c r="F460" s="273"/>
      <c r="G460" s="273"/>
      <c r="H460" s="273"/>
      <c r="I460" s="273"/>
      <c r="J460" s="273"/>
      <c r="K460" s="273"/>
      <c r="L460" s="273"/>
      <c r="M460" s="273"/>
      <c r="N460" s="273"/>
      <c r="O460" s="273"/>
      <c r="P460" s="273"/>
      <c r="Q460" s="273"/>
      <c r="R460" s="273"/>
      <c r="S460" s="273"/>
      <c r="T460" s="273"/>
      <c r="U460" s="273"/>
      <c r="V460" s="273"/>
      <c r="W460" s="273"/>
      <c r="X460" s="273"/>
      <c r="Y460" s="273"/>
      <c r="Z460" s="273"/>
      <c r="AA460" s="273"/>
      <c r="AB460" s="273"/>
      <c r="AC460" s="273"/>
    </row>
    <row r="461" spans="2:30" ht="30" customHeight="1">
      <c r="B461" s="269" t="s">
        <v>286</v>
      </c>
      <c r="C461" s="269"/>
      <c r="D461" s="269"/>
      <c r="E461" s="697" t="s">
        <v>287</v>
      </c>
      <c r="F461" s="698"/>
      <c r="G461" s="698"/>
      <c r="H461" s="698"/>
      <c r="I461" s="698"/>
      <c r="J461" s="698"/>
      <c r="K461" s="698"/>
      <c r="L461" s="698"/>
      <c r="M461" s="698"/>
      <c r="N461" s="698"/>
      <c r="O461" s="698"/>
      <c r="P461" s="699"/>
      <c r="Q461" s="213" t="s">
        <v>288</v>
      </c>
      <c r="R461" s="213"/>
      <c r="S461" s="213"/>
      <c r="T461" s="213"/>
      <c r="U461" s="213"/>
      <c r="V461" s="213"/>
      <c r="W461" s="213"/>
      <c r="X461" s="213"/>
      <c r="Y461" s="213"/>
      <c r="Z461" s="213"/>
      <c r="AA461" s="213"/>
      <c r="AB461" s="213"/>
      <c r="AC461" s="213"/>
      <c r="AD461" s="213"/>
    </row>
    <row r="462" spans="2:30" ht="30" customHeight="1">
      <c r="B462" s="269" t="s">
        <v>289</v>
      </c>
      <c r="C462" s="269"/>
      <c r="D462" s="269"/>
      <c r="E462" s="411" t="s">
        <v>653</v>
      </c>
      <c r="F462" s="412"/>
      <c r="G462" s="412"/>
      <c r="H462" s="412"/>
      <c r="I462" s="412"/>
      <c r="J462" s="412"/>
      <c r="K462" s="412"/>
      <c r="L462" s="412"/>
      <c r="M462" s="412"/>
      <c r="N462" s="412"/>
      <c r="O462" s="412"/>
      <c r="P462" s="413"/>
      <c r="Q462" s="326" t="s">
        <v>654</v>
      </c>
      <c r="R462" s="327"/>
      <c r="S462" s="327"/>
      <c r="T462" s="327"/>
      <c r="U462" s="327"/>
      <c r="V462" s="327"/>
      <c r="W462" s="327"/>
      <c r="X462" s="327"/>
      <c r="Y462" s="327"/>
      <c r="Z462" s="327"/>
      <c r="AA462" s="327"/>
      <c r="AB462" s="327"/>
      <c r="AC462" s="327"/>
      <c r="AD462" s="327"/>
    </row>
    <row r="463" spans="2:30" ht="30" customHeight="1">
      <c r="B463" s="269" t="s">
        <v>290</v>
      </c>
      <c r="C463" s="269"/>
      <c r="D463" s="269"/>
      <c r="E463" s="411" t="s">
        <v>655</v>
      </c>
      <c r="F463" s="412"/>
      <c r="G463" s="412"/>
      <c r="H463" s="412"/>
      <c r="I463" s="412"/>
      <c r="J463" s="412"/>
      <c r="K463" s="412"/>
      <c r="L463" s="412"/>
      <c r="M463" s="412"/>
      <c r="N463" s="412"/>
      <c r="O463" s="412"/>
      <c r="P463" s="413"/>
      <c r="Q463" s="696" t="s">
        <v>656</v>
      </c>
      <c r="R463" s="327"/>
      <c r="S463" s="327"/>
      <c r="T463" s="327"/>
      <c r="U463" s="327"/>
      <c r="V463" s="327"/>
      <c r="W463" s="327"/>
      <c r="X463" s="327"/>
      <c r="Y463" s="327"/>
      <c r="Z463" s="327"/>
      <c r="AA463" s="327"/>
      <c r="AB463" s="327"/>
      <c r="AC463" s="327"/>
      <c r="AD463" s="327"/>
    </row>
    <row r="464" spans="2:30" ht="30" customHeight="1">
      <c r="B464" s="269" t="s">
        <v>291</v>
      </c>
      <c r="C464" s="269"/>
      <c r="D464" s="269"/>
      <c r="E464" s="411" t="s">
        <v>657</v>
      </c>
      <c r="F464" s="412"/>
      <c r="G464" s="412"/>
      <c r="H464" s="412"/>
      <c r="I464" s="412"/>
      <c r="J464" s="412"/>
      <c r="K464" s="412"/>
      <c r="L464" s="412"/>
      <c r="M464" s="412"/>
      <c r="N464" s="412"/>
      <c r="O464" s="412"/>
      <c r="P464" s="413"/>
      <c r="Q464" s="696" t="s">
        <v>658</v>
      </c>
      <c r="R464" s="327"/>
      <c r="S464" s="327"/>
      <c r="T464" s="327"/>
      <c r="U464" s="327"/>
      <c r="V464" s="327"/>
      <c r="W464" s="327"/>
      <c r="X464" s="327"/>
      <c r="Y464" s="327"/>
      <c r="Z464" s="327"/>
      <c r="AA464" s="327"/>
      <c r="AB464" s="327"/>
      <c r="AC464" s="327"/>
      <c r="AD464" s="327"/>
    </row>
    <row r="465" spans="2:30" ht="30" customHeight="1">
      <c r="B465" s="269" t="s">
        <v>292</v>
      </c>
      <c r="C465" s="269"/>
      <c r="D465" s="269"/>
      <c r="E465" s="411" t="s">
        <v>659</v>
      </c>
      <c r="F465" s="412"/>
      <c r="G465" s="412"/>
      <c r="H465" s="412"/>
      <c r="I465" s="412"/>
      <c r="J465" s="412"/>
      <c r="K465" s="412"/>
      <c r="L465" s="412"/>
      <c r="M465" s="412"/>
      <c r="N465" s="412"/>
      <c r="O465" s="412"/>
      <c r="P465" s="413"/>
      <c r="Q465" s="696" t="s">
        <v>660</v>
      </c>
      <c r="R465" s="696"/>
      <c r="S465" s="696"/>
      <c r="T465" s="696"/>
      <c r="U465" s="696"/>
      <c r="V465" s="696"/>
      <c r="W465" s="696"/>
      <c r="X465" s="696"/>
      <c r="Y465" s="696"/>
      <c r="Z465" s="696"/>
      <c r="AA465" s="696"/>
      <c r="AB465" s="696"/>
      <c r="AC465" s="696"/>
      <c r="AD465" s="696"/>
    </row>
    <row r="466" spans="2:30" ht="30" customHeight="1">
      <c r="B466" s="269" t="s">
        <v>293</v>
      </c>
      <c r="C466" s="269"/>
      <c r="D466" s="269"/>
      <c r="E466" s="411" t="s">
        <v>661</v>
      </c>
      <c r="F466" s="412"/>
      <c r="G466" s="412"/>
      <c r="H466" s="412"/>
      <c r="I466" s="412"/>
      <c r="J466" s="412"/>
      <c r="K466" s="412"/>
      <c r="L466" s="412"/>
      <c r="M466" s="412"/>
      <c r="N466" s="412"/>
      <c r="O466" s="412"/>
      <c r="P466" s="413"/>
      <c r="Q466" s="327"/>
      <c r="R466" s="327"/>
      <c r="S466" s="327"/>
      <c r="T466" s="327"/>
      <c r="U466" s="327"/>
      <c r="V466" s="327"/>
      <c r="W466" s="327"/>
      <c r="X466" s="327"/>
      <c r="Y466" s="327"/>
      <c r="Z466" s="327"/>
      <c r="AA466" s="327"/>
      <c r="AB466" s="327"/>
      <c r="AC466" s="327"/>
      <c r="AD466" s="327"/>
    </row>
    <row r="467" spans="2:30" ht="30" customHeight="1">
      <c r="B467" s="269" t="s">
        <v>294</v>
      </c>
      <c r="C467" s="269"/>
      <c r="D467" s="269"/>
      <c r="E467" s="411" t="s">
        <v>662</v>
      </c>
      <c r="F467" s="412"/>
      <c r="G467" s="412"/>
      <c r="H467" s="412"/>
      <c r="I467" s="412"/>
      <c r="J467" s="412"/>
      <c r="K467" s="412"/>
      <c r="L467" s="412"/>
      <c r="M467" s="412"/>
      <c r="N467" s="412"/>
      <c r="O467" s="412"/>
      <c r="P467" s="413"/>
      <c r="Q467" s="326" t="s">
        <v>663</v>
      </c>
      <c r="R467" s="327"/>
      <c r="S467" s="327"/>
      <c r="T467" s="327"/>
      <c r="U467" s="327"/>
      <c r="V467" s="327"/>
      <c r="W467" s="327"/>
      <c r="X467" s="327"/>
      <c r="Y467" s="327"/>
      <c r="Z467" s="327"/>
      <c r="AA467" s="327"/>
      <c r="AB467" s="327"/>
      <c r="AC467" s="327"/>
      <c r="AD467" s="327"/>
    </row>
    <row r="468" spans="2:30" ht="30" customHeight="1">
      <c r="B468" s="269" t="s">
        <v>295</v>
      </c>
      <c r="C468" s="269"/>
      <c r="D468" s="269"/>
      <c r="E468" s="411" t="s">
        <v>664</v>
      </c>
      <c r="F468" s="412"/>
      <c r="G468" s="412"/>
      <c r="H468" s="412"/>
      <c r="I468" s="412"/>
      <c r="J468" s="412"/>
      <c r="K468" s="412"/>
      <c r="L468" s="412"/>
      <c r="M468" s="412"/>
      <c r="N468" s="412"/>
      <c r="O468" s="412"/>
      <c r="P468" s="413"/>
      <c r="Q468" s="326" t="s">
        <v>665</v>
      </c>
      <c r="R468" s="327"/>
      <c r="S468" s="327"/>
      <c r="T468" s="327"/>
      <c r="U468" s="327"/>
      <c r="V468" s="327"/>
      <c r="W468" s="327"/>
      <c r="X468" s="327"/>
      <c r="Y468" s="327"/>
      <c r="Z468" s="327"/>
      <c r="AA468" s="327"/>
      <c r="AB468" s="327"/>
      <c r="AC468" s="327"/>
      <c r="AD468" s="327"/>
    </row>
    <row r="469" spans="2:30" ht="30" customHeight="1">
      <c r="B469" s="269" t="s">
        <v>296</v>
      </c>
      <c r="C469" s="269"/>
      <c r="D469" s="269"/>
      <c r="E469" s="411" t="s">
        <v>666</v>
      </c>
      <c r="F469" s="412"/>
      <c r="G469" s="412"/>
      <c r="H469" s="412"/>
      <c r="I469" s="412"/>
      <c r="J469" s="412"/>
      <c r="K469" s="412"/>
      <c r="L469" s="412"/>
      <c r="M469" s="412"/>
      <c r="N469" s="412"/>
      <c r="O469" s="412"/>
      <c r="P469" s="413"/>
      <c r="Q469" s="326" t="s">
        <v>667</v>
      </c>
      <c r="R469" s="327"/>
      <c r="S469" s="327"/>
      <c r="T469" s="327"/>
      <c r="U469" s="327"/>
      <c r="V469" s="327"/>
      <c r="W469" s="327"/>
      <c r="X469" s="327"/>
      <c r="Y469" s="327"/>
      <c r="Z469" s="327"/>
      <c r="AA469" s="327"/>
      <c r="AB469" s="327"/>
      <c r="AC469" s="327"/>
      <c r="AD469" s="327"/>
    </row>
    <row r="470" spans="2:30" ht="30" customHeight="1">
      <c r="B470" s="269" t="s">
        <v>297</v>
      </c>
      <c r="C470" s="269"/>
      <c r="D470" s="269"/>
      <c r="E470" s="411" t="s">
        <v>668</v>
      </c>
      <c r="F470" s="412"/>
      <c r="G470" s="412"/>
      <c r="H470" s="412"/>
      <c r="I470" s="412"/>
      <c r="J470" s="412"/>
      <c r="K470" s="412"/>
      <c r="L470" s="412"/>
      <c r="M470" s="412"/>
      <c r="N470" s="412"/>
      <c r="O470" s="412"/>
      <c r="P470" s="413"/>
      <c r="Q470" s="326" t="s">
        <v>669</v>
      </c>
      <c r="R470" s="327"/>
      <c r="S470" s="327"/>
      <c r="T470" s="327"/>
      <c r="U470" s="327"/>
      <c r="V470" s="327"/>
      <c r="W470" s="327"/>
      <c r="X470" s="327"/>
      <c r="Y470" s="327"/>
      <c r="Z470" s="327"/>
      <c r="AA470" s="327"/>
      <c r="AB470" s="327"/>
      <c r="AC470" s="327"/>
      <c r="AD470" s="327"/>
    </row>
    <row r="471" spans="2:30" ht="30" customHeight="1">
      <c r="B471" s="269" t="s">
        <v>298</v>
      </c>
      <c r="C471" s="269"/>
      <c r="D471" s="269"/>
      <c r="E471" s="411" t="s">
        <v>670</v>
      </c>
      <c r="F471" s="412"/>
      <c r="G471" s="412"/>
      <c r="H471" s="412"/>
      <c r="I471" s="412"/>
      <c r="J471" s="412"/>
      <c r="K471" s="412"/>
      <c r="L471" s="412"/>
      <c r="M471" s="412"/>
      <c r="N471" s="412"/>
      <c r="O471" s="412"/>
      <c r="P471" s="413"/>
      <c r="Q471" s="326" t="s">
        <v>671</v>
      </c>
      <c r="R471" s="327"/>
      <c r="S471" s="327"/>
      <c r="T471" s="327"/>
      <c r="U471" s="327"/>
      <c r="V471" s="327"/>
      <c r="W471" s="327"/>
      <c r="X471" s="327"/>
      <c r="Y471" s="327"/>
      <c r="Z471" s="327"/>
      <c r="AA471" s="327"/>
      <c r="AB471" s="327"/>
      <c r="AC471" s="327"/>
      <c r="AD471" s="327"/>
    </row>
    <row r="472" spans="2:30" ht="30" customHeight="1">
      <c r="B472" s="269" t="s">
        <v>299</v>
      </c>
      <c r="C472" s="269"/>
      <c r="D472" s="269"/>
      <c r="E472" s="411" t="s">
        <v>672</v>
      </c>
      <c r="F472" s="412"/>
      <c r="G472" s="412"/>
      <c r="H472" s="412"/>
      <c r="I472" s="412"/>
      <c r="J472" s="412"/>
      <c r="K472" s="412"/>
      <c r="L472" s="412"/>
      <c r="M472" s="412"/>
      <c r="N472" s="412"/>
      <c r="O472" s="412"/>
      <c r="P472" s="413"/>
      <c r="Q472" s="326" t="s">
        <v>673</v>
      </c>
      <c r="R472" s="327"/>
      <c r="S472" s="327"/>
      <c r="T472" s="327"/>
      <c r="U472" s="327"/>
      <c r="V472" s="327"/>
      <c r="W472" s="327"/>
      <c r="X472" s="327"/>
      <c r="Y472" s="327"/>
      <c r="Z472" s="327"/>
      <c r="AA472" s="327"/>
      <c r="AB472" s="327"/>
      <c r="AC472" s="327"/>
      <c r="AD472" s="327"/>
    </row>
    <row r="473" spans="2:30" ht="30" customHeight="1">
      <c r="B473" s="269" t="s">
        <v>300</v>
      </c>
      <c r="C473" s="269"/>
      <c r="D473" s="269"/>
      <c r="E473" s="411" t="s">
        <v>674</v>
      </c>
      <c r="F473" s="412"/>
      <c r="G473" s="412"/>
      <c r="H473" s="412"/>
      <c r="I473" s="412"/>
      <c r="J473" s="412"/>
      <c r="K473" s="412"/>
      <c r="L473" s="412"/>
      <c r="M473" s="412"/>
      <c r="N473" s="412"/>
      <c r="O473" s="412"/>
      <c r="P473" s="413"/>
      <c r="Q473" s="326" t="s">
        <v>675</v>
      </c>
      <c r="R473" s="327"/>
      <c r="S473" s="327"/>
      <c r="T473" s="327"/>
      <c r="U473" s="327"/>
      <c r="V473" s="327"/>
      <c r="W473" s="327"/>
      <c r="X473" s="327"/>
      <c r="Y473" s="327"/>
      <c r="Z473" s="327"/>
      <c r="AA473" s="327"/>
      <c r="AB473" s="327"/>
      <c r="AC473" s="327"/>
      <c r="AD473" s="327"/>
    </row>
    <row r="474" spans="2:30" ht="30" customHeight="1">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row>
    <row r="475" spans="2:30" ht="30" customHeight="1">
      <c r="B475" s="615" t="s">
        <v>301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row>
    <row r="476" spans="2:30" ht="24.95" customHeight="1">
      <c r="B476" s="269" t="s">
        <v>270</v>
      </c>
      <c r="C476" s="269"/>
      <c r="D476" s="269"/>
      <c r="E476" s="704" t="s">
        <v>424</v>
      </c>
      <c r="F476" s="705"/>
      <c r="G476" s="705"/>
      <c r="H476" s="706"/>
      <c r="I476" s="226" t="s">
        <v>15</v>
      </c>
      <c r="J476" s="227"/>
      <c r="K476" s="227"/>
      <c r="L476" s="227"/>
      <c r="M476" s="227"/>
      <c r="N476" s="227"/>
      <c r="O476" s="441"/>
      <c r="P476" s="210" t="s">
        <v>16</v>
      </c>
      <c r="Q476" s="211"/>
      <c r="R476" s="211"/>
      <c r="S476" s="211"/>
      <c r="T476" s="211"/>
      <c r="U476" s="211"/>
      <c r="V476" s="211"/>
      <c r="W476" s="211"/>
      <c r="X476" s="211"/>
      <c r="Y476" s="211"/>
      <c r="Z476" s="211"/>
      <c r="AA476" s="211"/>
      <c r="AB476" s="211"/>
      <c r="AC476" s="211"/>
      <c r="AD476" s="212"/>
    </row>
    <row r="477" spans="2:30" ht="24.95" customHeight="1">
      <c r="B477" s="269"/>
      <c r="C477" s="269"/>
      <c r="D477" s="269"/>
      <c r="E477" s="707"/>
      <c r="F477" s="708"/>
      <c r="G477" s="708"/>
      <c r="H477" s="709"/>
      <c r="I477" s="228"/>
      <c r="J477" s="229"/>
      <c r="K477" s="229"/>
      <c r="L477" s="229"/>
      <c r="M477" s="229"/>
      <c r="N477" s="229"/>
      <c r="O477" s="445"/>
      <c r="P477" s="210" t="s">
        <v>74</v>
      </c>
      <c r="Q477" s="211"/>
      <c r="R477" s="211"/>
      <c r="S477" s="211"/>
      <c r="T477" s="211"/>
      <c r="U477" s="211"/>
      <c r="V477" s="211"/>
      <c r="W477" s="212"/>
      <c r="X477" s="210" t="s">
        <v>302</v>
      </c>
      <c r="Y477" s="211"/>
      <c r="Z477" s="211"/>
      <c r="AA477" s="211"/>
      <c r="AB477" s="211"/>
      <c r="AC477" s="211"/>
      <c r="AD477" s="212"/>
    </row>
    <row r="478" spans="2:30" ht="24.95" customHeight="1" thickBot="1">
      <c r="B478" s="269"/>
      <c r="C478" s="269"/>
      <c r="D478" s="269"/>
      <c r="E478" s="710"/>
      <c r="F478" s="711"/>
      <c r="G478" s="711"/>
      <c r="H478" s="712"/>
      <c r="I478" s="269" t="s">
        <v>303</v>
      </c>
      <c r="J478" s="269"/>
      <c r="K478" s="421"/>
      <c r="L478" s="717" t="s">
        <v>304</v>
      </c>
      <c r="M478" s="269"/>
      <c r="N478" s="269"/>
      <c r="O478" s="269"/>
      <c r="P478" s="210" t="s">
        <v>303</v>
      </c>
      <c r="Q478" s="211"/>
      <c r="R478" s="713"/>
      <c r="S478" s="507" t="s">
        <v>304</v>
      </c>
      <c r="T478" s="211"/>
      <c r="U478" s="211"/>
      <c r="V478" s="211"/>
      <c r="W478" s="212"/>
      <c r="X478" s="210" t="s">
        <v>303</v>
      </c>
      <c r="Y478" s="211"/>
      <c r="Z478" s="713"/>
      <c r="AA478" s="507" t="s">
        <v>304</v>
      </c>
      <c r="AB478" s="211"/>
      <c r="AC478" s="211"/>
      <c r="AD478" s="212"/>
    </row>
    <row r="479" spans="2:30" s="36" customFormat="1" ht="39.950000000000003" customHeight="1" thickBot="1">
      <c r="B479" s="714">
        <v>0.29166666666666669</v>
      </c>
      <c r="C479" s="715"/>
      <c r="D479" s="716"/>
      <c r="E479" s="477"/>
      <c r="F479" s="478"/>
      <c r="G479" s="478"/>
      <c r="H479" s="478"/>
      <c r="I479" s="479" t="s">
        <v>676</v>
      </c>
      <c r="J479" s="480"/>
      <c r="K479" s="481"/>
      <c r="L479" s="700" t="s">
        <v>677</v>
      </c>
      <c r="M479" s="700"/>
      <c r="N479" s="700"/>
      <c r="O479" s="700"/>
      <c r="P479" s="479" t="s">
        <v>676</v>
      </c>
      <c r="Q479" s="480"/>
      <c r="R479" s="481"/>
      <c r="S479" s="722" t="s">
        <v>678</v>
      </c>
      <c r="T479" s="723"/>
      <c r="U479" s="723"/>
      <c r="V479" s="723"/>
      <c r="W479" s="723"/>
      <c r="X479" s="479" t="s">
        <v>676</v>
      </c>
      <c r="Y479" s="480"/>
      <c r="Z479" s="481"/>
      <c r="AA479" s="722" t="s">
        <v>678</v>
      </c>
      <c r="AB479" s="723"/>
      <c r="AC479" s="723"/>
      <c r="AD479" s="724"/>
    </row>
    <row r="480" spans="2:30" s="36" customFormat="1" ht="39.950000000000003" customHeight="1">
      <c r="B480" s="231">
        <v>0.33333333333333331</v>
      </c>
      <c r="C480" s="232"/>
      <c r="D480" s="233"/>
      <c r="E480" s="718"/>
      <c r="F480" s="719"/>
      <c r="G480" s="719"/>
      <c r="H480" s="719"/>
      <c r="I480" s="355" t="s">
        <v>679</v>
      </c>
      <c r="J480" s="339"/>
      <c r="K480" s="356"/>
      <c r="L480" s="701" t="s">
        <v>679</v>
      </c>
      <c r="M480" s="702"/>
      <c r="N480" s="702"/>
      <c r="O480" s="702"/>
      <c r="P480" s="355" t="s">
        <v>679</v>
      </c>
      <c r="Q480" s="339"/>
      <c r="R480" s="356"/>
      <c r="S480" s="725" t="s">
        <v>679</v>
      </c>
      <c r="T480" s="726"/>
      <c r="U480" s="726"/>
      <c r="V480" s="726"/>
      <c r="W480" s="726"/>
      <c r="X480" s="355" t="s">
        <v>679</v>
      </c>
      <c r="Y480" s="339"/>
      <c r="Z480" s="356"/>
      <c r="AA480" s="725" t="s">
        <v>679</v>
      </c>
      <c r="AB480" s="726"/>
      <c r="AC480" s="726"/>
      <c r="AD480" s="727"/>
    </row>
    <row r="481" spans="2:30" s="36" customFormat="1" ht="39.950000000000003" customHeight="1" thickBot="1">
      <c r="B481" s="231">
        <v>0.375</v>
      </c>
      <c r="C481" s="232"/>
      <c r="D481" s="233"/>
      <c r="E481" s="720" t="s">
        <v>680</v>
      </c>
      <c r="F481" s="721"/>
      <c r="G481" s="721"/>
      <c r="H481" s="721"/>
      <c r="I481" s="355" t="s">
        <v>681</v>
      </c>
      <c r="J481" s="339"/>
      <c r="K481" s="356"/>
      <c r="L481" s="355" t="s">
        <v>681</v>
      </c>
      <c r="M481" s="339"/>
      <c r="N481" s="339"/>
      <c r="O481" s="339"/>
      <c r="P481" s="361" t="s">
        <v>556</v>
      </c>
      <c r="Q481" s="206"/>
      <c r="R481" s="362"/>
      <c r="S481" s="361" t="s">
        <v>501</v>
      </c>
      <c r="T481" s="206"/>
      <c r="U481" s="206"/>
      <c r="V481" s="206"/>
      <c r="W481" s="206"/>
      <c r="X481" s="361" t="s">
        <v>556</v>
      </c>
      <c r="Y481" s="206"/>
      <c r="Z481" s="362"/>
      <c r="AA481" s="361" t="s">
        <v>501</v>
      </c>
      <c r="AB481" s="206"/>
      <c r="AC481" s="206"/>
      <c r="AD481" s="362"/>
    </row>
    <row r="482" spans="2:30" s="36" customFormat="1" ht="39.950000000000003" customHeight="1">
      <c r="B482" s="231">
        <v>0.41666666666666702</v>
      </c>
      <c r="C482" s="232"/>
      <c r="D482" s="233"/>
      <c r="E482" s="701" t="s">
        <v>679</v>
      </c>
      <c r="F482" s="702"/>
      <c r="G482" s="702"/>
      <c r="H482" s="703"/>
      <c r="I482" s="355" t="s">
        <v>679</v>
      </c>
      <c r="J482" s="339"/>
      <c r="K482" s="356"/>
      <c r="L482" s="355" t="s">
        <v>679</v>
      </c>
      <c r="M482" s="339"/>
      <c r="N482" s="339"/>
      <c r="O482" s="339"/>
      <c r="P482" s="361" t="s">
        <v>681</v>
      </c>
      <c r="Q482" s="206"/>
      <c r="R482" s="362"/>
      <c r="S482" s="361" t="s">
        <v>681</v>
      </c>
      <c r="T482" s="206"/>
      <c r="U482" s="206"/>
      <c r="V482" s="206"/>
      <c r="W482" s="206"/>
      <c r="X482" s="361" t="s">
        <v>681</v>
      </c>
      <c r="Y482" s="206"/>
      <c r="Z482" s="362"/>
      <c r="AA482" s="361" t="s">
        <v>681</v>
      </c>
      <c r="AB482" s="206"/>
      <c r="AC482" s="206"/>
      <c r="AD482" s="362"/>
    </row>
    <row r="483" spans="2:30" s="36" customFormat="1" ht="39.950000000000003" customHeight="1">
      <c r="B483" s="231">
        <v>0.45833333333333298</v>
      </c>
      <c r="C483" s="232"/>
      <c r="D483" s="233"/>
      <c r="E483" s="355" t="s">
        <v>679</v>
      </c>
      <c r="F483" s="339"/>
      <c r="G483" s="339"/>
      <c r="H483" s="356"/>
      <c r="I483" s="355" t="s">
        <v>679</v>
      </c>
      <c r="J483" s="339"/>
      <c r="K483" s="356"/>
      <c r="L483" s="355" t="s">
        <v>679</v>
      </c>
      <c r="M483" s="339"/>
      <c r="N483" s="339"/>
      <c r="O483" s="339"/>
      <c r="P483" s="361" t="s">
        <v>682</v>
      </c>
      <c r="Q483" s="206"/>
      <c r="R483" s="362"/>
      <c r="S483" s="361" t="s">
        <v>682</v>
      </c>
      <c r="T483" s="206"/>
      <c r="U483" s="206"/>
      <c r="V483" s="206"/>
      <c r="W483" s="206"/>
      <c r="X483" s="361" t="s">
        <v>682</v>
      </c>
      <c r="Y483" s="206"/>
      <c r="Z483" s="362"/>
      <c r="AA483" s="361" t="s">
        <v>682</v>
      </c>
      <c r="AB483" s="206"/>
      <c r="AC483" s="206"/>
      <c r="AD483" s="362"/>
    </row>
    <row r="484" spans="2:30" s="36" customFormat="1" ht="39.950000000000003" customHeight="1">
      <c r="B484" s="231">
        <v>0.5</v>
      </c>
      <c r="C484" s="232"/>
      <c r="D484" s="233"/>
      <c r="E484" s="355" t="s">
        <v>682</v>
      </c>
      <c r="F484" s="339"/>
      <c r="G484" s="339"/>
      <c r="H484" s="356"/>
      <c r="I484" s="355" t="s">
        <v>682</v>
      </c>
      <c r="J484" s="339"/>
      <c r="K484" s="356"/>
      <c r="L484" s="355" t="s">
        <v>682</v>
      </c>
      <c r="M484" s="339"/>
      <c r="N484" s="339"/>
      <c r="O484" s="339"/>
      <c r="P484" s="361" t="s">
        <v>683</v>
      </c>
      <c r="Q484" s="206"/>
      <c r="R484" s="362"/>
      <c r="S484" s="361" t="s">
        <v>683</v>
      </c>
      <c r="T484" s="206"/>
      <c r="U484" s="206"/>
      <c r="V484" s="206"/>
      <c r="W484" s="206"/>
      <c r="X484" s="361" t="s">
        <v>683</v>
      </c>
      <c r="Y484" s="206"/>
      <c r="Z484" s="362"/>
      <c r="AA484" s="361" t="s">
        <v>683</v>
      </c>
      <c r="AB484" s="206"/>
      <c r="AC484" s="206"/>
      <c r="AD484" s="362"/>
    </row>
    <row r="485" spans="2:30" s="36" customFormat="1" ht="39.950000000000003" customHeight="1">
      <c r="B485" s="231">
        <v>0.54166666666666696</v>
      </c>
      <c r="C485" s="232"/>
      <c r="D485" s="233"/>
      <c r="E485" s="355" t="s">
        <v>683</v>
      </c>
      <c r="F485" s="339"/>
      <c r="G485" s="339"/>
      <c r="H485" s="356"/>
      <c r="I485" s="361" t="s">
        <v>683</v>
      </c>
      <c r="J485" s="206"/>
      <c r="K485" s="362"/>
      <c r="L485" s="355" t="s">
        <v>683</v>
      </c>
      <c r="M485" s="339"/>
      <c r="N485" s="339"/>
      <c r="O485" s="339"/>
      <c r="P485" s="355" t="s">
        <v>679</v>
      </c>
      <c r="Q485" s="339"/>
      <c r="R485" s="356"/>
      <c r="S485" s="361" t="s">
        <v>679</v>
      </c>
      <c r="T485" s="206"/>
      <c r="U485" s="206"/>
      <c r="V485" s="206"/>
      <c r="W485" s="206"/>
      <c r="X485" s="355" t="s">
        <v>679</v>
      </c>
      <c r="Y485" s="339"/>
      <c r="Z485" s="356"/>
      <c r="AA485" s="361" t="s">
        <v>679</v>
      </c>
      <c r="AB485" s="206"/>
      <c r="AC485" s="206"/>
      <c r="AD485" s="362"/>
    </row>
    <row r="486" spans="2:30" s="36" customFormat="1" ht="39.950000000000003" customHeight="1" thickBot="1">
      <c r="B486" s="231">
        <v>0.58333333333333304</v>
      </c>
      <c r="C486" s="232"/>
      <c r="D486" s="233"/>
      <c r="E486" s="363" t="s">
        <v>501</v>
      </c>
      <c r="F486" s="364"/>
      <c r="G486" s="364"/>
      <c r="H486" s="728"/>
      <c r="I486" s="355" t="s">
        <v>501</v>
      </c>
      <c r="J486" s="339"/>
      <c r="K486" s="356"/>
      <c r="L486" s="355" t="s">
        <v>501</v>
      </c>
      <c r="M486" s="339"/>
      <c r="N486" s="339"/>
      <c r="O486" s="339"/>
      <c r="P486" s="361" t="s">
        <v>556</v>
      </c>
      <c r="Q486" s="729"/>
      <c r="R486" s="730"/>
      <c r="S486" s="361" t="s">
        <v>501</v>
      </c>
      <c r="T486" s="206"/>
      <c r="U486" s="206"/>
      <c r="V486" s="206"/>
      <c r="W486" s="206"/>
      <c r="X486" s="361" t="s">
        <v>556</v>
      </c>
      <c r="Y486" s="206"/>
      <c r="Z486" s="362"/>
      <c r="AA486" s="361" t="s">
        <v>556</v>
      </c>
      <c r="AB486" s="206"/>
      <c r="AC486" s="206"/>
      <c r="AD486" s="362"/>
    </row>
    <row r="487" spans="2:30" s="36" customFormat="1" ht="39.950000000000003" customHeight="1" thickBot="1">
      <c r="B487" s="231">
        <v>0.625</v>
      </c>
      <c r="C487" s="232"/>
      <c r="D487" s="233"/>
      <c r="E487" s="731" t="s">
        <v>681</v>
      </c>
      <c r="F487" s="331"/>
      <c r="G487" s="331"/>
      <c r="H487" s="331"/>
      <c r="I487" s="355" t="s">
        <v>681</v>
      </c>
      <c r="J487" s="339"/>
      <c r="K487" s="356"/>
      <c r="L487" s="363" t="s">
        <v>681</v>
      </c>
      <c r="M487" s="364"/>
      <c r="N487" s="364"/>
      <c r="O487" s="364"/>
      <c r="P487" s="355" t="s">
        <v>681</v>
      </c>
      <c r="Q487" s="339"/>
      <c r="R487" s="356"/>
      <c r="S487" s="376" t="s">
        <v>681</v>
      </c>
      <c r="T487" s="208"/>
      <c r="U487" s="208"/>
      <c r="V487" s="208"/>
      <c r="W487" s="208"/>
      <c r="X487" s="355" t="s">
        <v>681</v>
      </c>
      <c r="Y487" s="339"/>
      <c r="Z487" s="356"/>
      <c r="AA487" s="376" t="s">
        <v>681</v>
      </c>
      <c r="AB487" s="208"/>
      <c r="AC487" s="208"/>
      <c r="AD487" s="209"/>
    </row>
    <row r="488" spans="2:30" s="36" customFormat="1" ht="39.950000000000003" customHeight="1">
      <c r="B488" s="231">
        <v>0.66666666666666696</v>
      </c>
      <c r="C488" s="232"/>
      <c r="D488" s="233"/>
      <c r="E488" s="338" t="s">
        <v>684</v>
      </c>
      <c r="F488" s="339"/>
      <c r="G488" s="339"/>
      <c r="H488" s="339"/>
      <c r="I488" s="355" t="s">
        <v>679</v>
      </c>
      <c r="J488" s="339"/>
      <c r="K488" s="356"/>
      <c r="L488" s="331" t="s">
        <v>684</v>
      </c>
      <c r="M488" s="331"/>
      <c r="N488" s="331"/>
      <c r="O488" s="331"/>
      <c r="P488" s="355" t="s">
        <v>679</v>
      </c>
      <c r="Q488" s="339"/>
      <c r="R488" s="356"/>
      <c r="S488" s="377" t="s">
        <v>684</v>
      </c>
      <c r="T488" s="342"/>
      <c r="U488" s="342"/>
      <c r="V488" s="342"/>
      <c r="W488" s="342"/>
      <c r="X488" s="355" t="s">
        <v>679</v>
      </c>
      <c r="Y488" s="339"/>
      <c r="Z488" s="356"/>
      <c r="AA488" s="331" t="s">
        <v>684</v>
      </c>
      <c r="AB488" s="331"/>
      <c r="AC488" s="331"/>
      <c r="AD488" s="332"/>
    </row>
    <row r="489" spans="2:30" s="36" customFormat="1" ht="39.950000000000003" customHeight="1" thickBot="1">
      <c r="B489" s="231">
        <v>0.70833333333333304</v>
      </c>
      <c r="C489" s="232"/>
      <c r="D489" s="233"/>
      <c r="E489" s="732" t="s">
        <v>685</v>
      </c>
      <c r="F489" s="206"/>
      <c r="G489" s="206"/>
      <c r="H489" s="206"/>
      <c r="I489" s="363" t="s">
        <v>685</v>
      </c>
      <c r="J489" s="364"/>
      <c r="K489" s="728"/>
      <c r="L489" s="205" t="s">
        <v>685</v>
      </c>
      <c r="M489" s="206"/>
      <c r="N489" s="206"/>
      <c r="O489" s="206"/>
      <c r="P489" s="207" t="s">
        <v>685</v>
      </c>
      <c r="Q489" s="208"/>
      <c r="R489" s="209"/>
      <c r="S489" s="206" t="s">
        <v>685</v>
      </c>
      <c r="T489" s="206"/>
      <c r="U489" s="206"/>
      <c r="V489" s="206"/>
      <c r="W489" s="206"/>
      <c r="X489" s="207" t="s">
        <v>685</v>
      </c>
      <c r="Y489" s="208"/>
      <c r="Z489" s="209"/>
      <c r="AA489" s="205" t="s">
        <v>685</v>
      </c>
      <c r="AB489" s="206"/>
      <c r="AC489" s="206"/>
      <c r="AD489" s="333"/>
    </row>
    <row r="490" spans="2:30" s="36" customFormat="1" ht="39.950000000000003" customHeight="1">
      <c r="B490" s="231">
        <v>0.75</v>
      </c>
      <c r="C490" s="232"/>
      <c r="D490" s="233"/>
      <c r="E490" s="338" t="s">
        <v>501</v>
      </c>
      <c r="F490" s="339"/>
      <c r="G490" s="339"/>
      <c r="H490" s="340"/>
      <c r="I490" s="335" t="s">
        <v>556</v>
      </c>
      <c r="J490" s="336"/>
      <c r="K490" s="337"/>
      <c r="L490" s="338" t="s">
        <v>501</v>
      </c>
      <c r="M490" s="339"/>
      <c r="N490" s="339"/>
      <c r="O490" s="340"/>
      <c r="P490" s="335" t="s">
        <v>556</v>
      </c>
      <c r="Q490" s="336"/>
      <c r="R490" s="337"/>
      <c r="S490" s="334" t="s">
        <v>556</v>
      </c>
      <c r="T490" s="206"/>
      <c r="U490" s="206"/>
      <c r="V490" s="206"/>
      <c r="W490" s="333"/>
      <c r="X490" s="335" t="s">
        <v>556</v>
      </c>
      <c r="Y490" s="336"/>
      <c r="Z490" s="337"/>
      <c r="AA490" s="338" t="s">
        <v>501</v>
      </c>
      <c r="AB490" s="339"/>
      <c r="AC490" s="339"/>
      <c r="AD490" s="340"/>
    </row>
    <row r="491" spans="2:30" s="36" customFormat="1" ht="39.950000000000003" customHeight="1">
      <c r="B491" s="231">
        <v>0.79166666666666696</v>
      </c>
      <c r="C491" s="232"/>
      <c r="D491" s="233"/>
      <c r="E491" s="351" t="s">
        <v>686</v>
      </c>
      <c r="F491" s="352"/>
      <c r="G491" s="352"/>
      <c r="H491" s="353"/>
      <c r="I491" s="354" t="s">
        <v>686</v>
      </c>
      <c r="J491" s="281"/>
      <c r="K491" s="281"/>
      <c r="L491" s="280"/>
      <c r="M491" s="281"/>
      <c r="N491" s="281"/>
      <c r="O491" s="282"/>
      <c r="P491" s="234" t="s">
        <v>686</v>
      </c>
      <c r="Q491" s="235"/>
      <c r="R491" s="236"/>
      <c r="S491" s="341"/>
      <c r="T491" s="342"/>
      <c r="U491" s="342"/>
      <c r="V491" s="342"/>
      <c r="W491" s="343"/>
      <c r="X491" s="234" t="s">
        <v>686</v>
      </c>
      <c r="Y491" s="235"/>
      <c r="Z491" s="236"/>
      <c r="AA491" s="341"/>
      <c r="AB491" s="342"/>
      <c r="AC491" s="342"/>
      <c r="AD491" s="343"/>
    </row>
    <row r="492" spans="2:30" s="36" customFormat="1" ht="25.5" customHeight="1">
      <c r="B492" s="265" t="s">
        <v>305</v>
      </c>
      <c r="C492" s="265"/>
      <c r="D492" s="265"/>
      <c r="E492" s="265"/>
      <c r="F492" s="265"/>
      <c r="G492" s="265"/>
      <c r="H492" s="265"/>
      <c r="I492" s="265"/>
      <c r="J492" s="265"/>
      <c r="K492" s="265"/>
      <c r="L492" s="265"/>
      <c r="M492" s="265"/>
      <c r="N492" s="265"/>
      <c r="O492" s="265"/>
      <c r="P492" s="265"/>
      <c r="Q492" s="265"/>
      <c r="R492" s="265"/>
      <c r="S492" s="265"/>
      <c r="T492" s="265"/>
      <c r="U492" s="265"/>
      <c r="V492" s="265"/>
      <c r="W492" s="265"/>
      <c r="X492" s="265"/>
      <c r="Y492" s="265"/>
      <c r="Z492" s="265"/>
      <c r="AA492" s="265"/>
      <c r="AB492" s="265"/>
      <c r="AC492" s="265"/>
    </row>
    <row r="493" spans="2:30" s="58" customFormat="1" ht="25.5" customHeight="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row>
    <row r="494" spans="2:30" ht="30" customHeight="1">
      <c r="B494" s="273" t="s">
        <v>306</v>
      </c>
      <c r="C494" s="273"/>
      <c r="D494" s="273"/>
      <c r="E494" s="273"/>
      <c r="F494" s="273"/>
      <c r="G494" s="273"/>
      <c r="H494" s="273"/>
      <c r="I494" s="273"/>
      <c r="J494" s="273"/>
      <c r="K494" s="273"/>
      <c r="L494" s="273"/>
      <c r="M494" s="273"/>
      <c r="N494" s="273"/>
      <c r="O494" s="273"/>
      <c r="P494" s="273"/>
      <c r="Q494" s="273"/>
      <c r="R494" s="273"/>
      <c r="S494" s="273"/>
      <c r="T494" s="273"/>
      <c r="U494" s="273"/>
      <c r="V494" s="273"/>
      <c r="W494" s="273"/>
      <c r="X494" s="273"/>
      <c r="Y494" s="273"/>
      <c r="Z494" s="273"/>
      <c r="AA494" s="273"/>
      <c r="AB494" s="273"/>
      <c r="AC494" s="273"/>
    </row>
    <row r="495" spans="2:30" ht="30" customHeight="1">
      <c r="B495" s="226" t="s">
        <v>307</v>
      </c>
      <c r="C495" s="227"/>
      <c r="D495" s="227"/>
      <c r="E495" s="227"/>
      <c r="F495" s="227"/>
      <c r="G495" s="227"/>
      <c r="H495" s="227"/>
      <c r="I495" s="227"/>
      <c r="J495" s="230" t="s">
        <v>756</v>
      </c>
      <c r="K495" s="230"/>
      <c r="L495" s="230"/>
      <c r="M495" s="230"/>
      <c r="N495" s="230"/>
      <c r="O495" s="230"/>
      <c r="P495" s="230"/>
      <c r="Q495" s="230"/>
      <c r="R495" s="230"/>
      <c r="S495" s="230"/>
      <c r="T495" s="230"/>
      <c r="U495" s="230"/>
      <c r="V495" s="230"/>
      <c r="W495" s="230"/>
      <c r="X495" s="230"/>
      <c r="Y495" s="230"/>
      <c r="Z495" s="230"/>
      <c r="AA495" s="230"/>
      <c r="AB495" s="230"/>
      <c r="AC495" s="230"/>
      <c r="AD495" s="230"/>
    </row>
    <row r="496" spans="2:30" ht="30" customHeight="1">
      <c r="B496" s="228"/>
      <c r="C496" s="229"/>
      <c r="D496" s="229"/>
      <c r="E496" s="229"/>
      <c r="F496" s="229"/>
      <c r="G496" s="229"/>
      <c r="H496" s="229"/>
      <c r="I496" s="229"/>
      <c r="J496" s="230"/>
      <c r="K496" s="230"/>
      <c r="L496" s="230"/>
      <c r="M496" s="230"/>
      <c r="N496" s="230"/>
      <c r="O496" s="230"/>
      <c r="P496" s="230"/>
      <c r="Q496" s="230"/>
      <c r="R496" s="230"/>
      <c r="S496" s="230"/>
      <c r="T496" s="230"/>
      <c r="U496" s="230"/>
      <c r="V496" s="230"/>
      <c r="W496" s="230"/>
      <c r="X496" s="230"/>
      <c r="Y496" s="230"/>
      <c r="Z496" s="230"/>
      <c r="AA496" s="230"/>
      <c r="AB496" s="230"/>
      <c r="AC496" s="230"/>
      <c r="AD496" s="230"/>
    </row>
    <row r="497" spans="2:30" ht="30" customHeight="1">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row>
    <row r="498" spans="2:30" ht="50.1" customHeight="1">
      <c r="B498" s="283" t="s">
        <v>308</v>
      </c>
      <c r="C498" s="283"/>
      <c r="D498" s="270" t="s">
        <v>309</v>
      </c>
      <c r="E498" s="271"/>
      <c r="F498" s="271"/>
      <c r="G498" s="271"/>
      <c r="H498" s="271"/>
      <c r="I498" s="272"/>
      <c r="J498" s="214" t="s">
        <v>757</v>
      </c>
      <c r="K498" s="215"/>
      <c r="L498" s="215"/>
      <c r="M498" s="215"/>
      <c r="N498" s="215"/>
      <c r="O498" s="215"/>
      <c r="P498" s="215"/>
      <c r="Q498" s="215"/>
      <c r="R498" s="215"/>
      <c r="S498" s="215"/>
      <c r="T498" s="215"/>
      <c r="U498" s="215"/>
      <c r="V498" s="215"/>
      <c r="W498" s="215"/>
      <c r="X498" s="215"/>
      <c r="Y498" s="215"/>
      <c r="Z498" s="215"/>
      <c r="AA498" s="215"/>
      <c r="AB498" s="215"/>
      <c r="AC498" s="215"/>
      <c r="AD498" s="216"/>
    </row>
    <row r="499" spans="2:30" ht="50.1" customHeight="1">
      <c r="B499" s="283"/>
      <c r="C499" s="283"/>
      <c r="D499" s="373" t="s">
        <v>425</v>
      </c>
      <c r="E499" s="374"/>
      <c r="F499" s="374"/>
      <c r="G499" s="374"/>
      <c r="H499" s="374"/>
      <c r="I499" s="375"/>
      <c r="J499" s="285" t="s">
        <v>758</v>
      </c>
      <c r="K499" s="286"/>
      <c r="L499" s="286"/>
      <c r="M499" s="286"/>
      <c r="N499" s="286"/>
      <c r="O499" s="286"/>
      <c r="P499" s="286"/>
      <c r="Q499" s="286"/>
      <c r="R499" s="286"/>
      <c r="S499" s="286"/>
      <c r="T499" s="286"/>
      <c r="U499" s="286"/>
      <c r="V499" s="286"/>
      <c r="W499" s="286"/>
      <c r="X499" s="286"/>
      <c r="Y499" s="286"/>
      <c r="Z499" s="286"/>
      <c r="AA499" s="286"/>
      <c r="AB499" s="286"/>
      <c r="AC499" s="286"/>
      <c r="AD499" s="287"/>
    </row>
    <row r="500" spans="2:30" ht="50.1" customHeight="1">
      <c r="B500" s="283"/>
      <c r="C500" s="283"/>
      <c r="D500" s="373" t="s">
        <v>426</v>
      </c>
      <c r="E500" s="374"/>
      <c r="F500" s="374"/>
      <c r="G500" s="374"/>
      <c r="H500" s="374"/>
      <c r="I500" s="375"/>
      <c r="J500" s="285" t="s">
        <v>759</v>
      </c>
      <c r="K500" s="286"/>
      <c r="L500" s="286"/>
      <c r="M500" s="286"/>
      <c r="N500" s="286"/>
      <c r="O500" s="286"/>
      <c r="P500" s="286"/>
      <c r="Q500" s="286"/>
      <c r="R500" s="286"/>
      <c r="S500" s="286"/>
      <c r="T500" s="286"/>
      <c r="U500" s="286"/>
      <c r="V500" s="286"/>
      <c r="W500" s="286"/>
      <c r="X500" s="286"/>
      <c r="Y500" s="286"/>
      <c r="Z500" s="286"/>
      <c r="AA500" s="286"/>
      <c r="AB500" s="286"/>
      <c r="AC500" s="286"/>
      <c r="AD500" s="287"/>
    </row>
    <row r="501" spans="2:30" ht="50.1" customHeight="1">
      <c r="B501" s="283"/>
      <c r="C501" s="283"/>
      <c r="D501" s="270" t="s">
        <v>310</v>
      </c>
      <c r="E501" s="271"/>
      <c r="F501" s="271"/>
      <c r="G501" s="271"/>
      <c r="H501" s="271"/>
      <c r="I501" s="272"/>
      <c r="J501" s="214" t="s">
        <v>760</v>
      </c>
      <c r="K501" s="215"/>
      <c r="L501" s="215"/>
      <c r="M501" s="215"/>
      <c r="N501" s="215"/>
      <c r="O501" s="215"/>
      <c r="P501" s="215"/>
      <c r="Q501" s="215"/>
      <c r="R501" s="215"/>
      <c r="S501" s="215"/>
      <c r="T501" s="215"/>
      <c r="U501" s="215"/>
      <c r="V501" s="215"/>
      <c r="W501" s="215"/>
      <c r="X501" s="215"/>
      <c r="Y501" s="215"/>
      <c r="Z501" s="215"/>
      <c r="AA501" s="215"/>
      <c r="AB501" s="215"/>
      <c r="AC501" s="215"/>
      <c r="AD501" s="216"/>
    </row>
    <row r="502" spans="2:30" ht="50.1" customHeight="1">
      <c r="B502" s="283"/>
      <c r="C502" s="283"/>
      <c r="D502" s="270" t="s">
        <v>311</v>
      </c>
      <c r="E502" s="271"/>
      <c r="F502" s="271"/>
      <c r="G502" s="271"/>
      <c r="H502" s="271"/>
      <c r="I502" s="272"/>
      <c r="J502" s="214" t="s">
        <v>761</v>
      </c>
      <c r="K502" s="215"/>
      <c r="L502" s="215"/>
      <c r="M502" s="215"/>
      <c r="N502" s="215"/>
      <c r="O502" s="215"/>
      <c r="P502" s="215"/>
      <c r="Q502" s="215"/>
      <c r="R502" s="215"/>
      <c r="S502" s="215"/>
      <c r="T502" s="215"/>
      <c r="U502" s="215"/>
      <c r="V502" s="215"/>
      <c r="W502" s="215"/>
      <c r="X502" s="215"/>
      <c r="Y502" s="215"/>
      <c r="Z502" s="215"/>
      <c r="AA502" s="215"/>
      <c r="AB502" s="215"/>
      <c r="AC502" s="215"/>
      <c r="AD502" s="216"/>
    </row>
    <row r="503" spans="2:30" ht="50.1" customHeight="1">
      <c r="B503" s="283"/>
      <c r="C503" s="283"/>
      <c r="D503" s="270" t="s">
        <v>312</v>
      </c>
      <c r="E503" s="271"/>
      <c r="F503" s="271"/>
      <c r="G503" s="271"/>
      <c r="H503" s="271"/>
      <c r="I503" s="272"/>
      <c r="J503" s="223" t="s">
        <v>791</v>
      </c>
      <c r="K503" s="224"/>
      <c r="L503" s="224"/>
      <c r="M503" s="224"/>
      <c r="N503" s="224"/>
      <c r="O503" s="224"/>
      <c r="P503" s="224"/>
      <c r="Q503" s="224"/>
      <c r="R503" s="224"/>
      <c r="S503" s="224"/>
      <c r="T503" s="224"/>
      <c r="U503" s="224"/>
      <c r="V503" s="224"/>
      <c r="W503" s="224"/>
      <c r="X503" s="224"/>
      <c r="Y503" s="224"/>
      <c r="Z503" s="224"/>
      <c r="AA503" s="224"/>
      <c r="AB503" s="224"/>
      <c r="AC503" s="224"/>
      <c r="AD503" s="225"/>
    </row>
    <row r="504" spans="2:30" ht="50.1" customHeight="1">
      <c r="B504" s="283"/>
      <c r="C504" s="283"/>
      <c r="D504" s="270" t="s">
        <v>313</v>
      </c>
      <c r="E504" s="271"/>
      <c r="F504" s="271"/>
      <c r="G504" s="271"/>
      <c r="H504" s="271"/>
      <c r="I504" s="272"/>
      <c r="J504" s="214" t="s">
        <v>762</v>
      </c>
      <c r="K504" s="215"/>
      <c r="L504" s="215"/>
      <c r="M504" s="215"/>
      <c r="N504" s="215"/>
      <c r="O504" s="215"/>
      <c r="P504" s="215"/>
      <c r="Q504" s="215"/>
      <c r="R504" s="215"/>
      <c r="S504" s="215"/>
      <c r="T504" s="215"/>
      <c r="U504" s="215"/>
      <c r="V504" s="215"/>
      <c r="W504" s="215"/>
      <c r="X504" s="215"/>
      <c r="Y504" s="215"/>
      <c r="Z504" s="215"/>
      <c r="AA504" s="215"/>
      <c r="AB504" s="215"/>
      <c r="AC504" s="215"/>
      <c r="AD504" s="216"/>
    </row>
    <row r="505" spans="2:30" ht="39.950000000000003" customHeight="1">
      <c r="B505" s="365" t="s">
        <v>314</v>
      </c>
      <c r="C505" s="366"/>
      <c r="D505" s="366"/>
      <c r="E505" s="366"/>
      <c r="F505" s="366"/>
      <c r="G505" s="366"/>
      <c r="H505" s="366"/>
      <c r="I505" s="366"/>
      <c r="J505" s="367" t="s">
        <v>880</v>
      </c>
      <c r="K505" s="368"/>
      <c r="L505" s="368"/>
      <c r="M505" s="368"/>
      <c r="N505" s="368"/>
      <c r="O505" s="368"/>
      <c r="P505" s="368"/>
      <c r="Q505" s="368"/>
      <c r="R505" s="368"/>
      <c r="S505" s="368"/>
      <c r="T505" s="368"/>
      <c r="U505" s="368"/>
      <c r="V505" s="368"/>
      <c r="W505" s="368"/>
      <c r="X505" s="368"/>
      <c r="Y505" s="368"/>
      <c r="Z505" s="368"/>
      <c r="AA505" s="368"/>
      <c r="AB505" s="368"/>
      <c r="AC505" s="368"/>
      <c r="AD505" s="369"/>
    </row>
    <row r="506" spans="2:30" ht="39.950000000000003" customHeight="1">
      <c r="B506" s="370" t="s">
        <v>315</v>
      </c>
      <c r="C506" s="371"/>
      <c r="D506" s="371"/>
      <c r="E506" s="371"/>
      <c r="F506" s="371"/>
      <c r="G506" s="371"/>
      <c r="H506" s="371"/>
      <c r="I506" s="371"/>
      <c r="J506" s="372" t="s">
        <v>763</v>
      </c>
      <c r="K506" s="372"/>
      <c r="L506" s="372"/>
      <c r="M506" s="372"/>
      <c r="N506" s="372"/>
      <c r="O506" s="372"/>
      <c r="P506" s="372"/>
      <c r="Q506" s="372"/>
      <c r="R506" s="372"/>
      <c r="S506" s="372"/>
      <c r="T506" s="372"/>
      <c r="U506" s="372"/>
      <c r="V506" s="372"/>
      <c r="W506" s="372"/>
      <c r="X506" s="372"/>
      <c r="Y506" s="372"/>
      <c r="Z506" s="372"/>
      <c r="AA506" s="372"/>
      <c r="AB506" s="372"/>
      <c r="AC506" s="372"/>
      <c r="AD506" s="372"/>
    </row>
    <row r="507" spans="2:30" ht="30" customHeight="1">
      <c r="B507" s="48"/>
      <c r="C507" s="48"/>
      <c r="D507" s="48"/>
      <c r="E507" s="30"/>
      <c r="F507" s="30"/>
      <c r="G507" s="30"/>
      <c r="H507" s="30"/>
      <c r="I507" s="30"/>
      <c r="J507" s="30"/>
      <c r="K507" s="30"/>
      <c r="L507" s="30"/>
      <c r="M507" s="30"/>
      <c r="N507" s="30"/>
    </row>
    <row r="508" spans="2:30" ht="30" customHeight="1">
      <c r="B508" s="273" t="s">
        <v>316</v>
      </c>
      <c r="C508" s="273"/>
      <c r="D508" s="273"/>
      <c r="E508" s="273"/>
      <c r="F508" s="273"/>
      <c r="G508" s="273"/>
      <c r="H508" s="273"/>
      <c r="I508" s="273"/>
      <c r="J508" s="273"/>
      <c r="K508" s="273"/>
      <c r="L508" s="273"/>
      <c r="M508" s="273"/>
      <c r="N508" s="273"/>
      <c r="O508" s="273"/>
      <c r="P508" s="273"/>
      <c r="Q508" s="273"/>
      <c r="R508" s="273"/>
      <c r="S508" s="273"/>
      <c r="T508" s="273"/>
      <c r="U508" s="273"/>
      <c r="V508" s="273"/>
      <c r="W508" s="273"/>
      <c r="X508" s="273"/>
      <c r="Y508" s="273"/>
      <c r="Z508" s="273"/>
      <c r="AA508" s="273"/>
      <c r="AB508" s="273"/>
      <c r="AC508" s="273"/>
    </row>
    <row r="509" spans="2:30" ht="39.950000000000003" customHeight="1">
      <c r="B509" s="263" t="s">
        <v>317</v>
      </c>
      <c r="C509" s="263"/>
      <c r="D509" s="263"/>
      <c r="E509" s="263"/>
      <c r="F509" s="263"/>
      <c r="G509" s="263"/>
      <c r="H509" s="263"/>
      <c r="I509" s="263"/>
      <c r="J509" s="263"/>
      <c r="K509" s="263"/>
      <c r="L509" s="263"/>
      <c r="M509" s="307" t="s">
        <v>764</v>
      </c>
      <c r="N509" s="308"/>
      <c r="O509" s="308"/>
      <c r="P509" s="308"/>
      <c r="Q509" s="308"/>
      <c r="R509" s="308"/>
      <c r="S509" s="308"/>
      <c r="T509" s="308"/>
      <c r="U509" s="308"/>
      <c r="V509" s="308"/>
      <c r="W509" s="308"/>
      <c r="X509" s="308"/>
      <c r="Y509" s="308"/>
      <c r="Z509" s="308"/>
      <c r="AA509" s="308"/>
      <c r="AB509" s="308"/>
      <c r="AC509" s="308"/>
      <c r="AD509" s="309"/>
    </row>
    <row r="510" spans="2:30" ht="39.950000000000003" customHeight="1">
      <c r="B510" s="263" t="s">
        <v>318</v>
      </c>
      <c r="C510" s="263"/>
      <c r="D510" s="263"/>
      <c r="E510" s="263"/>
      <c r="F510" s="263"/>
      <c r="G510" s="263"/>
      <c r="H510" s="263"/>
      <c r="I510" s="263"/>
      <c r="J510" s="263"/>
      <c r="K510" s="263"/>
      <c r="L510" s="263"/>
      <c r="M510" s="307" t="s">
        <v>765</v>
      </c>
      <c r="N510" s="308"/>
      <c r="O510" s="308"/>
      <c r="P510" s="308"/>
      <c r="Q510" s="308"/>
      <c r="R510" s="308"/>
      <c r="S510" s="308"/>
      <c r="T510" s="308"/>
      <c r="U510" s="308"/>
      <c r="V510" s="308"/>
      <c r="W510" s="308"/>
      <c r="X510" s="308"/>
      <c r="Y510" s="308"/>
      <c r="Z510" s="308"/>
      <c r="AA510" s="308"/>
      <c r="AB510" s="308"/>
      <c r="AC510" s="308"/>
      <c r="AD510" s="309"/>
    </row>
    <row r="511" spans="2:30" ht="39.950000000000003" customHeight="1">
      <c r="B511" s="358" t="s">
        <v>319</v>
      </c>
      <c r="C511" s="359"/>
      <c r="D511" s="359"/>
      <c r="E511" s="359"/>
      <c r="F511" s="359"/>
      <c r="G511" s="359"/>
      <c r="H511" s="359"/>
      <c r="I511" s="359"/>
      <c r="J511" s="359"/>
      <c r="K511" s="359"/>
      <c r="L511" s="360"/>
      <c r="M511" s="304" t="s">
        <v>881</v>
      </c>
      <c r="N511" s="305"/>
      <c r="O511" s="305"/>
      <c r="P511" s="305"/>
      <c r="Q511" s="305"/>
      <c r="R511" s="305"/>
      <c r="S511" s="305"/>
      <c r="T511" s="305"/>
      <c r="U511" s="305"/>
      <c r="V511" s="305"/>
      <c r="W511" s="305"/>
      <c r="X511" s="305"/>
      <c r="Y511" s="305"/>
      <c r="Z511" s="305"/>
      <c r="AA511" s="305"/>
      <c r="AB511" s="305"/>
      <c r="AC511" s="305"/>
      <c r="AD511" s="306"/>
    </row>
    <row r="512" spans="2:30" ht="39.950000000000003" customHeight="1">
      <c r="B512" s="263" t="s">
        <v>320</v>
      </c>
      <c r="C512" s="263"/>
      <c r="D512" s="263"/>
      <c r="E512" s="263"/>
      <c r="F512" s="263"/>
      <c r="G512" s="263"/>
      <c r="H512" s="263"/>
      <c r="I512" s="263"/>
      <c r="J512" s="263"/>
      <c r="K512" s="263"/>
      <c r="L512" s="263"/>
      <c r="M512" s="307" t="s">
        <v>766</v>
      </c>
      <c r="N512" s="308"/>
      <c r="O512" s="308"/>
      <c r="P512" s="308"/>
      <c r="Q512" s="308"/>
      <c r="R512" s="308"/>
      <c r="S512" s="308"/>
      <c r="T512" s="308"/>
      <c r="U512" s="308"/>
      <c r="V512" s="308"/>
      <c r="W512" s="308"/>
      <c r="X512" s="308"/>
      <c r="Y512" s="308"/>
      <c r="Z512" s="308"/>
      <c r="AA512" s="308"/>
      <c r="AB512" s="308"/>
      <c r="AC512" s="308"/>
      <c r="AD512" s="309"/>
    </row>
    <row r="513" spans="2:30" ht="39.950000000000003" customHeight="1">
      <c r="B513" s="263" t="s">
        <v>321</v>
      </c>
      <c r="C513" s="263"/>
      <c r="D513" s="263"/>
      <c r="E513" s="263"/>
      <c r="F513" s="263"/>
      <c r="G513" s="263"/>
      <c r="H513" s="263"/>
      <c r="I513" s="263"/>
      <c r="J513" s="263"/>
      <c r="K513" s="263"/>
      <c r="L513" s="263"/>
      <c r="M513" s="310" t="s">
        <v>796</v>
      </c>
      <c r="N513" s="311"/>
      <c r="O513" s="311"/>
      <c r="P513" s="311"/>
      <c r="Q513" s="311"/>
      <c r="R513" s="311"/>
      <c r="S513" s="311"/>
      <c r="T513" s="311"/>
      <c r="U513" s="311"/>
      <c r="V513" s="311"/>
      <c r="W513" s="311"/>
      <c r="X513" s="311"/>
      <c r="Y513" s="311"/>
      <c r="Z513" s="311"/>
      <c r="AA513" s="311"/>
      <c r="AB513" s="311"/>
      <c r="AC513" s="311"/>
      <c r="AD513" s="312"/>
    </row>
    <row r="514" spans="2:30" ht="30" customHeight="1">
      <c r="B514" s="44"/>
      <c r="C514" s="30"/>
      <c r="D514" s="30"/>
      <c r="E514" s="30"/>
      <c r="F514" s="30"/>
      <c r="G514" s="30"/>
      <c r="H514" s="30"/>
      <c r="I514" s="30"/>
      <c r="J514" s="30"/>
      <c r="K514" s="30"/>
      <c r="L514" s="30"/>
      <c r="M514" s="30"/>
      <c r="N514" s="30"/>
    </row>
    <row r="515" spans="2:30" ht="30" customHeight="1">
      <c r="B515" s="273" t="s">
        <v>322</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273"/>
      <c r="AB515" s="273"/>
      <c r="AC515" s="273"/>
    </row>
    <row r="516" spans="2:30" ht="34.5" customHeight="1">
      <c r="B516" s="270" t="s">
        <v>323</v>
      </c>
      <c r="C516" s="271"/>
      <c r="D516" s="271"/>
      <c r="E516" s="271"/>
      <c r="F516" s="271"/>
      <c r="G516" s="271"/>
      <c r="H516" s="271"/>
      <c r="I516" s="271"/>
      <c r="J516" s="271"/>
      <c r="K516" s="271"/>
      <c r="L516" s="271"/>
      <c r="M516" s="271"/>
      <c r="N516" s="272"/>
      <c r="O516" s="307" t="s">
        <v>767</v>
      </c>
      <c r="P516" s="308"/>
      <c r="Q516" s="308"/>
      <c r="R516" s="308"/>
      <c r="S516" s="308"/>
      <c r="T516" s="308"/>
      <c r="U516" s="308"/>
      <c r="V516" s="308"/>
      <c r="W516" s="308"/>
      <c r="X516" s="308"/>
      <c r="Y516" s="308"/>
      <c r="Z516" s="308"/>
      <c r="AA516" s="308"/>
      <c r="AB516" s="308"/>
      <c r="AC516" s="308"/>
      <c r="AD516" s="309"/>
    </row>
    <row r="517" spans="2:30" ht="34.5" customHeight="1">
      <c r="B517" s="239" t="s">
        <v>490</v>
      </c>
      <c r="C517" s="240"/>
      <c r="D517" s="240"/>
      <c r="E517" s="240"/>
      <c r="F517" s="240"/>
      <c r="G517" s="240"/>
      <c r="H517" s="240"/>
      <c r="I517" s="240"/>
      <c r="J517" s="240"/>
      <c r="K517" s="240"/>
      <c r="L517" s="240"/>
      <c r="M517" s="240"/>
      <c r="N517" s="240"/>
      <c r="O517" s="307" t="s">
        <v>768</v>
      </c>
      <c r="P517" s="308"/>
      <c r="Q517" s="308"/>
      <c r="R517" s="308"/>
      <c r="S517" s="308"/>
      <c r="T517" s="308"/>
      <c r="U517" s="308"/>
      <c r="V517" s="308"/>
      <c r="W517" s="308"/>
      <c r="X517" s="308"/>
      <c r="Y517" s="308"/>
      <c r="Z517" s="308"/>
      <c r="AA517" s="308"/>
      <c r="AB517" s="308"/>
      <c r="AC517" s="308"/>
      <c r="AD517" s="309"/>
    </row>
    <row r="518" spans="2:30" ht="34.5" customHeight="1">
      <c r="B518" s="239" t="s">
        <v>491</v>
      </c>
      <c r="C518" s="240"/>
      <c r="D518" s="240"/>
      <c r="E518" s="240"/>
      <c r="F518" s="240"/>
      <c r="G518" s="240"/>
      <c r="H518" s="240"/>
      <c r="I518" s="240"/>
      <c r="J518" s="240"/>
      <c r="K518" s="240"/>
      <c r="L518" s="240"/>
      <c r="M518" s="240"/>
      <c r="N518" s="240"/>
      <c r="O518" s="307" t="s">
        <v>769</v>
      </c>
      <c r="P518" s="308"/>
      <c r="Q518" s="308"/>
      <c r="R518" s="308"/>
      <c r="S518" s="308"/>
      <c r="T518" s="308"/>
      <c r="U518" s="308"/>
      <c r="V518" s="308"/>
      <c r="W518" s="308"/>
      <c r="X518" s="308"/>
      <c r="Y518" s="308"/>
      <c r="Z518" s="308"/>
      <c r="AA518" s="308"/>
      <c r="AB518" s="308"/>
      <c r="AC518" s="308"/>
      <c r="AD518" s="309"/>
    </row>
    <row r="519" spans="2:30" s="64" customFormat="1" ht="30" customHeight="1">
      <c r="B519" s="237" t="s">
        <v>486</v>
      </c>
      <c r="C519" s="238"/>
      <c r="D519" s="238"/>
      <c r="E519" s="21"/>
      <c r="F519" s="21"/>
      <c r="G519" s="21"/>
      <c r="H519" s="21"/>
      <c r="I519" s="21"/>
      <c r="J519" s="21"/>
      <c r="K519" s="21"/>
      <c r="L519" s="21"/>
      <c r="M519" s="21"/>
      <c r="N519" s="21"/>
    </row>
    <row r="520" spans="2:30" s="64" customFormat="1" ht="30" customHeight="1">
      <c r="C520" s="21"/>
      <c r="D520" s="21"/>
      <c r="E520" s="21"/>
      <c r="F520" s="21"/>
      <c r="G520" s="21"/>
      <c r="H520" s="21"/>
      <c r="I520" s="21"/>
      <c r="J520" s="21"/>
      <c r="K520" s="21"/>
      <c r="L520" s="21"/>
      <c r="M520" s="21"/>
      <c r="N520" s="21"/>
      <c r="S520" s="313" t="s">
        <v>159</v>
      </c>
      <c r="T520" s="313"/>
      <c r="U520" s="313"/>
      <c r="V520" s="313"/>
      <c r="W520" s="313"/>
      <c r="X520" s="314" t="str">
        <f>X150</f>
        <v>まえばしこども園</v>
      </c>
      <c r="Y520" s="314"/>
      <c r="Z520" s="314"/>
      <c r="AA520" s="314"/>
      <c r="AB520" s="314"/>
      <c r="AC520" s="314"/>
      <c r="AD520" s="314"/>
    </row>
    <row r="521" spans="2:30" s="64" customFormat="1" ht="30" customHeight="1">
      <c r="C521" s="21"/>
      <c r="D521" s="21"/>
      <c r="E521" s="21"/>
      <c r="F521" s="21"/>
      <c r="G521" s="21"/>
      <c r="H521" s="21"/>
      <c r="I521" s="21"/>
      <c r="J521" s="21"/>
      <c r="K521" s="21"/>
      <c r="L521" s="21"/>
      <c r="M521" s="21"/>
      <c r="N521" s="21"/>
      <c r="S521" s="70"/>
      <c r="T521" s="70"/>
      <c r="U521" s="70"/>
      <c r="V521" s="70"/>
      <c r="W521" s="70"/>
      <c r="X521" s="5"/>
      <c r="Y521" s="5"/>
      <c r="Z521" s="5"/>
      <c r="AA521" s="5"/>
      <c r="AB521" s="5"/>
      <c r="AC521" s="5"/>
      <c r="AD521" s="5"/>
    </row>
    <row r="522" spans="2:30" s="64" customFormat="1" ht="30" customHeight="1">
      <c r="B522" s="264" t="s">
        <v>104</v>
      </c>
      <c r="C522" s="264"/>
      <c r="D522" s="264"/>
      <c r="E522" s="264"/>
      <c r="F522" s="264"/>
      <c r="G522" s="264"/>
      <c r="H522" s="264"/>
      <c r="I522" s="264"/>
      <c r="J522" s="264"/>
      <c r="K522" s="264"/>
      <c r="L522" s="264"/>
      <c r="M522" s="264"/>
      <c r="N522" s="264"/>
      <c r="O522" s="264"/>
      <c r="P522" s="264"/>
      <c r="Q522" s="264"/>
      <c r="R522" s="264"/>
      <c r="S522" s="264"/>
      <c r="T522" s="264"/>
      <c r="U522" s="264"/>
      <c r="V522" s="264"/>
      <c r="W522" s="264"/>
      <c r="X522" s="264"/>
      <c r="Y522" s="264"/>
      <c r="Z522" s="264"/>
      <c r="AA522" s="264"/>
      <c r="AB522" s="264"/>
      <c r="AC522" s="264"/>
      <c r="AD522" s="264"/>
    </row>
    <row r="523" spans="2:30" ht="30" customHeight="1">
      <c r="B523" s="273" t="s">
        <v>324</v>
      </c>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3"/>
      <c r="Z523" s="273"/>
      <c r="AA523" s="273"/>
      <c r="AB523" s="273"/>
      <c r="AC523" s="273"/>
    </row>
    <row r="524" spans="2:30" ht="71.25" customHeight="1">
      <c r="B524" s="297" t="s">
        <v>325</v>
      </c>
      <c r="C524" s="298"/>
      <c r="D524" s="298"/>
      <c r="E524" s="298"/>
      <c r="F524" s="298"/>
      <c r="G524" s="298"/>
      <c r="H524" s="298"/>
      <c r="I524" s="298"/>
      <c r="J524" s="284" t="s">
        <v>797</v>
      </c>
      <c r="K524" s="284"/>
      <c r="L524" s="284"/>
      <c r="M524" s="284"/>
      <c r="N524" s="284"/>
      <c r="O524" s="284"/>
      <c r="P524" s="284"/>
      <c r="Q524" s="284"/>
      <c r="R524" s="284"/>
      <c r="S524" s="284"/>
      <c r="T524" s="284"/>
      <c r="U524" s="284"/>
      <c r="V524" s="284"/>
      <c r="W524" s="284"/>
      <c r="X524" s="284"/>
      <c r="Y524" s="284"/>
      <c r="Z524" s="284"/>
      <c r="AA524" s="284"/>
      <c r="AB524" s="284"/>
      <c r="AC524" s="284"/>
      <c r="AD524" s="284"/>
    </row>
    <row r="525" spans="2:30" ht="81" customHeight="1">
      <c r="B525" s="297" t="s">
        <v>326</v>
      </c>
      <c r="C525" s="298"/>
      <c r="D525" s="298"/>
      <c r="E525" s="298"/>
      <c r="F525" s="298"/>
      <c r="G525" s="298"/>
      <c r="H525" s="298"/>
      <c r="I525" s="298"/>
      <c r="J525" s="284" t="s">
        <v>882</v>
      </c>
      <c r="K525" s="284"/>
      <c r="L525" s="284"/>
      <c r="M525" s="284"/>
      <c r="N525" s="284"/>
      <c r="O525" s="284"/>
      <c r="P525" s="284"/>
      <c r="Q525" s="284"/>
      <c r="R525" s="284"/>
      <c r="S525" s="284"/>
      <c r="T525" s="284"/>
      <c r="U525" s="284"/>
      <c r="V525" s="284"/>
      <c r="W525" s="284"/>
      <c r="X525" s="284"/>
      <c r="Y525" s="284"/>
      <c r="Z525" s="284"/>
      <c r="AA525" s="284"/>
      <c r="AB525" s="284"/>
      <c r="AC525" s="284"/>
      <c r="AD525" s="284"/>
    </row>
    <row r="526" spans="2:30" ht="48" customHeight="1">
      <c r="B526" s="357" t="s">
        <v>580</v>
      </c>
      <c r="C526" s="249"/>
      <c r="D526" s="249"/>
      <c r="E526" s="249"/>
      <c r="F526" s="249"/>
      <c r="G526" s="249"/>
      <c r="H526" s="249"/>
      <c r="I526" s="249"/>
      <c r="J526" s="295" t="s">
        <v>883</v>
      </c>
      <c r="K526" s="295"/>
      <c r="L526" s="295"/>
      <c r="M526" s="295"/>
      <c r="N526" s="295"/>
      <c r="O526" s="295"/>
      <c r="P526" s="295"/>
      <c r="Q526" s="295"/>
      <c r="R526" s="295"/>
      <c r="S526" s="295"/>
      <c r="T526" s="295"/>
      <c r="U526" s="295"/>
      <c r="V526" s="295"/>
      <c r="W526" s="295"/>
      <c r="X526" s="295"/>
      <c r="Y526" s="295"/>
      <c r="Z526" s="295"/>
      <c r="AA526" s="295"/>
      <c r="AB526" s="295"/>
      <c r="AC526" s="295"/>
      <c r="AD526" s="295"/>
    </row>
    <row r="527" spans="2:30" ht="30" customHeight="1">
      <c r="B527" s="44"/>
      <c r="C527" s="30"/>
      <c r="D527" s="30"/>
      <c r="E527" s="30"/>
      <c r="F527" s="30"/>
      <c r="G527" s="30"/>
      <c r="H527" s="30"/>
      <c r="I527" s="30"/>
      <c r="J527" s="30"/>
      <c r="K527" s="49"/>
      <c r="L527" s="49"/>
      <c r="M527" s="49"/>
      <c r="N527" s="49"/>
    </row>
    <row r="528" spans="2:30" ht="30" customHeight="1">
      <c r="B528" s="293" t="s">
        <v>327</v>
      </c>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2:30" ht="59.25" customHeight="1">
      <c r="B529" s="218" t="s">
        <v>328</v>
      </c>
      <c r="C529" s="219"/>
      <c r="D529" s="219"/>
      <c r="E529" s="219"/>
      <c r="F529" s="219"/>
      <c r="G529" s="219"/>
      <c r="H529" s="219"/>
      <c r="I529" s="220"/>
      <c r="J529" s="223" t="s">
        <v>802</v>
      </c>
      <c r="K529" s="224"/>
      <c r="L529" s="224"/>
      <c r="M529" s="224"/>
      <c r="N529" s="224"/>
      <c r="O529" s="224"/>
      <c r="P529" s="224"/>
      <c r="Q529" s="224"/>
      <c r="R529" s="224"/>
      <c r="S529" s="224"/>
      <c r="T529" s="224"/>
      <c r="U529" s="224"/>
      <c r="V529" s="224"/>
      <c r="W529" s="224"/>
      <c r="X529" s="224"/>
      <c r="Y529" s="224"/>
      <c r="Z529" s="224"/>
      <c r="AA529" s="224"/>
      <c r="AB529" s="224"/>
      <c r="AC529" s="224"/>
      <c r="AD529" s="225"/>
    </row>
    <row r="530" spans="2:30" ht="51.75" customHeight="1">
      <c r="B530" s="274" t="s">
        <v>432</v>
      </c>
      <c r="C530" s="275"/>
      <c r="D530" s="275"/>
      <c r="E530" s="275"/>
      <c r="F530" s="275"/>
      <c r="G530" s="275"/>
      <c r="H530" s="275"/>
      <c r="I530" s="276"/>
      <c r="J530" s="285" t="s">
        <v>770</v>
      </c>
      <c r="K530" s="496"/>
      <c r="L530" s="496"/>
      <c r="M530" s="496"/>
      <c r="N530" s="496"/>
      <c r="O530" s="496"/>
      <c r="P530" s="496"/>
      <c r="Q530" s="496"/>
      <c r="R530" s="496"/>
      <c r="S530" s="496"/>
      <c r="T530" s="496"/>
      <c r="U530" s="496"/>
      <c r="V530" s="496"/>
      <c r="W530" s="496"/>
      <c r="X530" s="496"/>
      <c r="Y530" s="496"/>
      <c r="Z530" s="496"/>
      <c r="AA530" s="496"/>
      <c r="AB530" s="496"/>
      <c r="AC530" s="496"/>
      <c r="AD530" s="497"/>
    </row>
    <row r="531" spans="2:30" ht="51.75" customHeight="1">
      <c r="B531" s="277"/>
      <c r="C531" s="278"/>
      <c r="D531" s="278"/>
      <c r="E531" s="278"/>
      <c r="F531" s="278"/>
      <c r="G531" s="278"/>
      <c r="H531" s="278"/>
      <c r="I531" s="279"/>
      <c r="J531" s="498"/>
      <c r="K531" s="499"/>
      <c r="L531" s="499"/>
      <c r="M531" s="499"/>
      <c r="N531" s="499"/>
      <c r="O531" s="499"/>
      <c r="P531" s="499"/>
      <c r="Q531" s="499"/>
      <c r="R531" s="499"/>
      <c r="S531" s="499"/>
      <c r="T531" s="499"/>
      <c r="U531" s="499"/>
      <c r="V531" s="499"/>
      <c r="W531" s="499"/>
      <c r="X531" s="499"/>
      <c r="Y531" s="499"/>
      <c r="Z531" s="499"/>
      <c r="AA531" s="499"/>
      <c r="AB531" s="499"/>
      <c r="AC531" s="499"/>
      <c r="AD531" s="500"/>
    </row>
    <row r="532" spans="2:30" ht="30" customHeight="1">
      <c r="B532" s="14"/>
      <c r="C532" s="21"/>
      <c r="D532" s="21"/>
      <c r="E532" s="21"/>
      <c r="F532" s="21"/>
      <c r="G532" s="21"/>
      <c r="H532" s="21"/>
      <c r="I532" s="21"/>
      <c r="J532" s="24"/>
      <c r="K532" s="24"/>
      <c r="L532" s="24"/>
      <c r="M532" s="24"/>
      <c r="N532" s="24"/>
      <c r="O532" s="87"/>
      <c r="P532" s="87"/>
      <c r="Q532" s="87"/>
      <c r="R532" s="87"/>
      <c r="S532" s="87"/>
      <c r="T532" s="87"/>
      <c r="U532" s="87"/>
      <c r="V532" s="87"/>
      <c r="W532" s="87"/>
      <c r="X532" s="87"/>
      <c r="Y532" s="87"/>
      <c r="Z532" s="87"/>
      <c r="AA532" s="87"/>
      <c r="AB532" s="87"/>
      <c r="AC532" s="87"/>
      <c r="AD532" s="87"/>
    </row>
    <row r="533" spans="2:30" ht="30" customHeight="1">
      <c r="B533" s="293" t="s">
        <v>329</v>
      </c>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2:30" ht="53.25" customHeight="1">
      <c r="B534" s="218" t="s">
        <v>325</v>
      </c>
      <c r="C534" s="219"/>
      <c r="D534" s="219"/>
      <c r="E534" s="219"/>
      <c r="F534" s="219"/>
      <c r="G534" s="219"/>
      <c r="H534" s="219"/>
      <c r="I534" s="220"/>
      <c r="J534" s="214" t="s">
        <v>837</v>
      </c>
      <c r="K534" s="221"/>
      <c r="L534" s="221"/>
      <c r="M534" s="221"/>
      <c r="N534" s="221"/>
      <c r="O534" s="221"/>
      <c r="P534" s="221"/>
      <c r="Q534" s="221"/>
      <c r="R534" s="221"/>
      <c r="S534" s="221"/>
      <c r="T534" s="221"/>
      <c r="U534" s="221"/>
      <c r="V534" s="221"/>
      <c r="W534" s="221"/>
      <c r="X534" s="221"/>
      <c r="Y534" s="221"/>
      <c r="Z534" s="221"/>
      <c r="AA534" s="221"/>
      <c r="AB534" s="221"/>
      <c r="AC534" s="221"/>
      <c r="AD534" s="222"/>
    </row>
    <row r="535" spans="2:30" ht="60" customHeight="1">
      <c r="B535" s="218" t="s">
        <v>326</v>
      </c>
      <c r="C535" s="219"/>
      <c r="D535" s="219"/>
      <c r="E535" s="219"/>
      <c r="F535" s="219"/>
      <c r="G535" s="219"/>
      <c r="H535" s="219"/>
      <c r="I535" s="220"/>
      <c r="J535" s="292" t="s">
        <v>884</v>
      </c>
      <c r="K535" s="224"/>
      <c r="L535" s="224"/>
      <c r="M535" s="224"/>
      <c r="N535" s="224"/>
      <c r="O535" s="224"/>
      <c r="P535" s="224"/>
      <c r="Q535" s="224"/>
      <c r="R535" s="224"/>
      <c r="S535" s="224"/>
      <c r="T535" s="224"/>
      <c r="U535" s="224"/>
      <c r="V535" s="224"/>
      <c r="W535" s="224"/>
      <c r="X535" s="224"/>
      <c r="Y535" s="224"/>
      <c r="Z535" s="224"/>
      <c r="AA535" s="224"/>
      <c r="AB535" s="224"/>
      <c r="AC535" s="224"/>
      <c r="AD535" s="225"/>
    </row>
    <row r="536" spans="2:30" ht="30" customHeight="1">
      <c r="B536" s="14"/>
      <c r="C536" s="21"/>
      <c r="D536" s="21"/>
      <c r="E536" s="21"/>
      <c r="F536" s="21"/>
      <c r="G536" s="21"/>
      <c r="H536" s="21"/>
      <c r="I536" s="21"/>
      <c r="J536" s="21"/>
      <c r="K536" s="21"/>
      <c r="L536" s="21"/>
      <c r="M536" s="21"/>
      <c r="N536" s="21"/>
      <c r="O536" s="64"/>
      <c r="P536" s="64"/>
      <c r="Q536" s="64"/>
      <c r="R536" s="64"/>
      <c r="S536" s="64"/>
      <c r="T536" s="64"/>
      <c r="U536" s="64"/>
      <c r="V536" s="64"/>
      <c r="W536" s="64"/>
      <c r="X536" s="64"/>
      <c r="Y536" s="64"/>
      <c r="Z536" s="64"/>
      <c r="AA536" s="64"/>
      <c r="AB536" s="64"/>
      <c r="AC536" s="64"/>
      <c r="AD536" s="64"/>
    </row>
    <row r="537" spans="2:30" ht="30" customHeight="1">
      <c r="B537" s="293" t="s">
        <v>330</v>
      </c>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2:30" ht="57.75" customHeight="1">
      <c r="B538" s="218" t="s">
        <v>325</v>
      </c>
      <c r="C538" s="219"/>
      <c r="D538" s="219"/>
      <c r="E538" s="219"/>
      <c r="F538" s="219"/>
      <c r="G538" s="219"/>
      <c r="H538" s="219"/>
      <c r="I538" s="220"/>
      <c r="J538" s="214" t="s">
        <v>771</v>
      </c>
      <c r="K538" s="221"/>
      <c r="L538" s="221"/>
      <c r="M538" s="221"/>
      <c r="N538" s="221"/>
      <c r="O538" s="221"/>
      <c r="P538" s="221"/>
      <c r="Q538" s="221"/>
      <c r="R538" s="221"/>
      <c r="S538" s="221"/>
      <c r="T538" s="221"/>
      <c r="U538" s="221"/>
      <c r="V538" s="221"/>
      <c r="W538" s="221"/>
      <c r="X538" s="221"/>
      <c r="Y538" s="221"/>
      <c r="Z538" s="221"/>
      <c r="AA538" s="221"/>
      <c r="AB538" s="221"/>
      <c r="AC538" s="221"/>
      <c r="AD538" s="222"/>
    </row>
    <row r="539" spans="2:30" ht="65.25" customHeight="1">
      <c r="B539" s="218" t="s">
        <v>326</v>
      </c>
      <c r="C539" s="219"/>
      <c r="D539" s="219"/>
      <c r="E539" s="219"/>
      <c r="F539" s="219"/>
      <c r="G539" s="219"/>
      <c r="H539" s="219"/>
      <c r="I539" s="220"/>
      <c r="J539" s="223" t="s">
        <v>817</v>
      </c>
      <c r="K539" s="224"/>
      <c r="L539" s="224"/>
      <c r="M539" s="224"/>
      <c r="N539" s="224"/>
      <c r="O539" s="224"/>
      <c r="P539" s="224"/>
      <c r="Q539" s="224"/>
      <c r="R539" s="224"/>
      <c r="S539" s="224"/>
      <c r="T539" s="224"/>
      <c r="U539" s="224"/>
      <c r="V539" s="224"/>
      <c r="W539" s="224"/>
      <c r="X539" s="224"/>
      <c r="Y539" s="224"/>
      <c r="Z539" s="224"/>
      <c r="AA539" s="224"/>
      <c r="AB539" s="224"/>
      <c r="AC539" s="224"/>
      <c r="AD539" s="225"/>
    </row>
    <row r="540" spans="2:30" ht="30" customHeight="1">
      <c r="B540" s="44"/>
      <c r="C540" s="30"/>
      <c r="D540" s="30"/>
      <c r="E540" s="30"/>
      <c r="F540" s="30"/>
      <c r="G540" s="30"/>
      <c r="H540" s="30"/>
      <c r="I540" s="30"/>
      <c r="J540" s="49"/>
      <c r="K540" s="49"/>
      <c r="L540" s="49"/>
      <c r="M540" s="49"/>
      <c r="N540" s="49"/>
    </row>
    <row r="541" spans="2:30" ht="30" customHeight="1">
      <c r="B541" s="44"/>
      <c r="C541" s="30"/>
      <c r="D541" s="30"/>
      <c r="E541" s="30"/>
      <c r="F541" s="30"/>
      <c r="G541" s="30"/>
      <c r="H541" s="30"/>
      <c r="I541" s="30"/>
      <c r="J541" s="49"/>
      <c r="K541" s="49"/>
      <c r="L541" s="49"/>
      <c r="M541" s="49"/>
      <c r="N541" s="49"/>
    </row>
    <row r="542" spans="2:30" ht="30" customHeight="1">
      <c r="B542" s="273" t="s">
        <v>331</v>
      </c>
      <c r="C542" s="273"/>
      <c r="D542" s="273"/>
      <c r="E542" s="273"/>
      <c r="F542" s="273"/>
      <c r="G542" s="273"/>
      <c r="H542" s="273"/>
      <c r="I542" s="273"/>
      <c r="J542" s="273"/>
      <c r="K542" s="273"/>
      <c r="L542" s="273"/>
      <c r="M542" s="273"/>
      <c r="N542" s="273"/>
      <c r="O542" s="273"/>
      <c r="P542" s="273"/>
      <c r="Q542" s="273"/>
      <c r="R542" s="273"/>
      <c r="S542" s="273"/>
      <c r="T542" s="273"/>
      <c r="U542" s="273"/>
      <c r="V542" s="273"/>
      <c r="W542" s="273"/>
      <c r="X542" s="273"/>
      <c r="Y542" s="273"/>
      <c r="Z542" s="273"/>
      <c r="AA542" s="273"/>
      <c r="AB542" s="273"/>
      <c r="AC542" s="273"/>
    </row>
    <row r="543" spans="2:30" ht="30" customHeight="1">
      <c r="B543" s="269"/>
      <c r="C543" s="269"/>
      <c r="D543" s="269"/>
      <c r="E543" s="269"/>
      <c r="F543" s="269" t="s">
        <v>212</v>
      </c>
      <c r="G543" s="269"/>
      <c r="H543" s="269"/>
      <c r="I543" s="269"/>
      <c r="J543" s="269"/>
      <c r="K543" s="269"/>
      <c r="L543" s="269"/>
      <c r="M543" s="269"/>
      <c r="N543" s="269"/>
      <c r="O543" s="269"/>
      <c r="P543" s="269"/>
      <c r="Q543" s="269"/>
      <c r="R543" s="213" t="s">
        <v>332</v>
      </c>
      <c r="S543" s="213"/>
      <c r="T543" s="213"/>
      <c r="U543" s="213"/>
      <c r="V543" s="213"/>
      <c r="W543" s="213"/>
      <c r="X543" s="213"/>
      <c r="Y543" s="213"/>
      <c r="Z543" s="213"/>
      <c r="AA543" s="213"/>
      <c r="AB543" s="213"/>
      <c r="AC543" s="213"/>
      <c r="AD543" s="213"/>
    </row>
    <row r="544" spans="2:30" ht="39.950000000000003" customHeight="1">
      <c r="B544" s="269" t="s">
        <v>289</v>
      </c>
      <c r="C544" s="269"/>
      <c r="D544" s="269"/>
      <c r="E544" s="269"/>
      <c r="F544" s="299" t="s">
        <v>687</v>
      </c>
      <c r="G544" s="299"/>
      <c r="H544" s="299"/>
      <c r="I544" s="299"/>
      <c r="J544" s="299"/>
      <c r="K544" s="299"/>
      <c r="L544" s="299"/>
      <c r="M544" s="299"/>
      <c r="N544" s="299"/>
      <c r="O544" s="299"/>
      <c r="P544" s="299"/>
      <c r="Q544" s="299"/>
      <c r="R544" s="316" t="s">
        <v>822</v>
      </c>
      <c r="S544" s="316"/>
      <c r="T544" s="316"/>
      <c r="U544" s="316"/>
      <c r="V544" s="316"/>
      <c r="W544" s="316"/>
      <c r="X544" s="316"/>
      <c r="Y544" s="316"/>
      <c r="Z544" s="316"/>
      <c r="AA544" s="316"/>
      <c r="AB544" s="316"/>
      <c r="AC544" s="316"/>
      <c r="AD544" s="316"/>
    </row>
    <row r="545" spans="2:30" ht="39.950000000000003" customHeight="1">
      <c r="B545" s="269" t="s">
        <v>290</v>
      </c>
      <c r="C545" s="269"/>
      <c r="D545" s="269"/>
      <c r="E545" s="269"/>
      <c r="F545" s="315" t="s">
        <v>688</v>
      </c>
      <c r="G545" s="299"/>
      <c r="H545" s="299"/>
      <c r="I545" s="299"/>
      <c r="J545" s="299"/>
      <c r="K545" s="299"/>
      <c r="L545" s="299"/>
      <c r="M545" s="299"/>
      <c r="N545" s="299"/>
      <c r="O545" s="299"/>
      <c r="P545" s="299"/>
      <c r="Q545" s="299"/>
      <c r="R545" s="230" t="s">
        <v>689</v>
      </c>
      <c r="S545" s="230"/>
      <c r="T545" s="230"/>
      <c r="U545" s="230"/>
      <c r="V545" s="230"/>
      <c r="W545" s="230"/>
      <c r="X545" s="230"/>
      <c r="Y545" s="230"/>
      <c r="Z545" s="230"/>
      <c r="AA545" s="230"/>
      <c r="AB545" s="230"/>
      <c r="AC545" s="230"/>
      <c r="AD545" s="230"/>
    </row>
    <row r="546" spans="2:30" ht="39.950000000000003" customHeight="1">
      <c r="B546" s="269" t="s">
        <v>291</v>
      </c>
      <c r="C546" s="269"/>
      <c r="D546" s="269"/>
      <c r="E546" s="269"/>
      <c r="F546" s="315" t="s">
        <v>690</v>
      </c>
      <c r="G546" s="299"/>
      <c r="H546" s="299"/>
      <c r="I546" s="299"/>
      <c r="J546" s="299"/>
      <c r="K546" s="299"/>
      <c r="L546" s="299"/>
      <c r="M546" s="299"/>
      <c r="N546" s="299"/>
      <c r="O546" s="299"/>
      <c r="P546" s="299"/>
      <c r="Q546" s="299"/>
      <c r="R546" s="241" t="s">
        <v>821</v>
      </c>
      <c r="S546" s="230"/>
      <c r="T546" s="230"/>
      <c r="U546" s="230"/>
      <c r="V546" s="230"/>
      <c r="W546" s="230"/>
      <c r="X546" s="230"/>
      <c r="Y546" s="230"/>
      <c r="Z546" s="230"/>
      <c r="AA546" s="230"/>
      <c r="AB546" s="230"/>
      <c r="AC546" s="230"/>
      <c r="AD546" s="230"/>
    </row>
    <row r="547" spans="2:30" ht="39.950000000000003" customHeight="1">
      <c r="B547" s="269" t="s">
        <v>292</v>
      </c>
      <c r="C547" s="269"/>
      <c r="D547" s="269"/>
      <c r="E547" s="269"/>
      <c r="F547" s="299" t="s">
        <v>691</v>
      </c>
      <c r="G547" s="299"/>
      <c r="H547" s="299"/>
      <c r="I547" s="299"/>
      <c r="J547" s="299"/>
      <c r="K547" s="299"/>
      <c r="L547" s="299"/>
      <c r="M547" s="299"/>
      <c r="N547" s="299"/>
      <c r="O547" s="299"/>
      <c r="P547" s="299"/>
      <c r="Q547" s="299"/>
      <c r="R547" s="230" t="s">
        <v>839</v>
      </c>
      <c r="S547" s="230"/>
      <c r="T547" s="230"/>
      <c r="U547" s="230"/>
      <c r="V547" s="230"/>
      <c r="W547" s="230"/>
      <c r="X547" s="230"/>
      <c r="Y547" s="230"/>
      <c r="Z547" s="230"/>
      <c r="AA547" s="230"/>
      <c r="AB547" s="230"/>
      <c r="AC547" s="230"/>
      <c r="AD547" s="230"/>
    </row>
    <row r="548" spans="2:30" ht="39.950000000000003" customHeight="1">
      <c r="B548" s="269" t="s">
        <v>293</v>
      </c>
      <c r="C548" s="269"/>
      <c r="D548" s="269"/>
      <c r="E548" s="269"/>
      <c r="F548" s="299" t="s">
        <v>692</v>
      </c>
      <c r="G548" s="299"/>
      <c r="H548" s="299"/>
      <c r="I548" s="299"/>
      <c r="J548" s="299"/>
      <c r="K548" s="299"/>
      <c r="L548" s="299"/>
      <c r="M548" s="299"/>
      <c r="N548" s="299"/>
      <c r="O548" s="299"/>
      <c r="P548" s="299"/>
      <c r="Q548" s="299"/>
      <c r="R548" s="230" t="s">
        <v>693</v>
      </c>
      <c r="S548" s="230"/>
      <c r="T548" s="230"/>
      <c r="U548" s="230"/>
      <c r="V548" s="230"/>
      <c r="W548" s="230"/>
      <c r="X548" s="230"/>
      <c r="Y548" s="230"/>
      <c r="Z548" s="230"/>
      <c r="AA548" s="230"/>
      <c r="AB548" s="230"/>
      <c r="AC548" s="230"/>
      <c r="AD548" s="230"/>
    </row>
    <row r="549" spans="2:30" ht="39.950000000000003" customHeight="1">
      <c r="B549" s="269" t="s">
        <v>294</v>
      </c>
      <c r="C549" s="269"/>
      <c r="D549" s="269"/>
      <c r="E549" s="269"/>
      <c r="F549" s="299" t="s">
        <v>840</v>
      </c>
      <c r="G549" s="299"/>
      <c r="H549" s="299"/>
      <c r="I549" s="299"/>
      <c r="J549" s="299"/>
      <c r="K549" s="299"/>
      <c r="L549" s="299"/>
      <c r="M549" s="299"/>
      <c r="N549" s="299"/>
      <c r="O549" s="299"/>
      <c r="P549" s="299"/>
      <c r="Q549" s="299"/>
      <c r="R549" s="241" t="s">
        <v>819</v>
      </c>
      <c r="S549" s="230"/>
      <c r="T549" s="230"/>
      <c r="U549" s="230"/>
      <c r="V549" s="230"/>
      <c r="W549" s="230"/>
      <c r="X549" s="230"/>
      <c r="Y549" s="230"/>
      <c r="Z549" s="230"/>
      <c r="AA549" s="230"/>
      <c r="AB549" s="230"/>
      <c r="AC549" s="230"/>
      <c r="AD549" s="230"/>
    </row>
    <row r="550" spans="2:30" ht="39.950000000000003" customHeight="1">
      <c r="B550" s="269" t="s">
        <v>295</v>
      </c>
      <c r="C550" s="269"/>
      <c r="D550" s="269"/>
      <c r="E550" s="269"/>
      <c r="F550" s="299" t="s">
        <v>694</v>
      </c>
      <c r="G550" s="299"/>
      <c r="H550" s="299"/>
      <c r="I550" s="299"/>
      <c r="J550" s="299"/>
      <c r="K550" s="299"/>
      <c r="L550" s="299"/>
      <c r="M550" s="299"/>
      <c r="N550" s="299"/>
      <c r="O550" s="299"/>
      <c r="P550" s="299"/>
      <c r="Q550" s="299"/>
      <c r="R550" s="230" t="s">
        <v>487</v>
      </c>
      <c r="S550" s="230"/>
      <c r="T550" s="230"/>
      <c r="U550" s="230"/>
      <c r="V550" s="230"/>
      <c r="W550" s="230"/>
      <c r="X550" s="230"/>
      <c r="Y550" s="230"/>
      <c r="Z550" s="230"/>
      <c r="AA550" s="230"/>
      <c r="AB550" s="230"/>
      <c r="AC550" s="230"/>
      <c r="AD550" s="230"/>
    </row>
    <row r="551" spans="2:30" ht="39.950000000000003" customHeight="1">
      <c r="B551" s="269" t="s">
        <v>296</v>
      </c>
      <c r="C551" s="269"/>
      <c r="D551" s="269"/>
      <c r="E551" s="269"/>
      <c r="F551" s="299" t="s">
        <v>695</v>
      </c>
      <c r="G551" s="299"/>
      <c r="H551" s="299"/>
      <c r="I551" s="299"/>
      <c r="J551" s="299"/>
      <c r="K551" s="299"/>
      <c r="L551" s="299"/>
      <c r="M551" s="299"/>
      <c r="N551" s="299"/>
      <c r="O551" s="299"/>
      <c r="P551" s="299"/>
      <c r="Q551" s="299"/>
      <c r="R551" s="303" t="s">
        <v>820</v>
      </c>
      <c r="S551" s="303"/>
      <c r="T551" s="303"/>
      <c r="U551" s="303"/>
      <c r="V551" s="303"/>
      <c r="W551" s="303"/>
      <c r="X551" s="303"/>
      <c r="Y551" s="303"/>
      <c r="Z551" s="303"/>
      <c r="AA551" s="303"/>
      <c r="AB551" s="303"/>
      <c r="AC551" s="303"/>
      <c r="AD551" s="303"/>
    </row>
    <row r="552" spans="2:30" ht="39.950000000000003" customHeight="1">
      <c r="B552" s="269" t="s">
        <v>297</v>
      </c>
      <c r="C552" s="269"/>
      <c r="D552" s="269"/>
      <c r="E552" s="269"/>
      <c r="F552" s="315" t="s">
        <v>696</v>
      </c>
      <c r="G552" s="299"/>
      <c r="H552" s="299"/>
      <c r="I552" s="299"/>
      <c r="J552" s="299"/>
      <c r="K552" s="299"/>
      <c r="L552" s="299"/>
      <c r="M552" s="299"/>
      <c r="N552" s="299"/>
      <c r="O552" s="299"/>
      <c r="P552" s="299"/>
      <c r="Q552" s="299"/>
      <c r="R552" s="303" t="s">
        <v>838</v>
      </c>
      <c r="S552" s="303"/>
      <c r="T552" s="303"/>
      <c r="U552" s="303"/>
      <c r="V552" s="303"/>
      <c r="W552" s="303"/>
      <c r="X552" s="303"/>
      <c r="Y552" s="303"/>
      <c r="Z552" s="303"/>
      <c r="AA552" s="303"/>
      <c r="AB552" s="303"/>
      <c r="AC552" s="303"/>
      <c r="AD552" s="303"/>
    </row>
    <row r="553" spans="2:30" ht="39.950000000000003" customHeight="1">
      <c r="B553" s="269" t="s">
        <v>298</v>
      </c>
      <c r="C553" s="269"/>
      <c r="D553" s="269"/>
      <c r="E553" s="269"/>
      <c r="F553" s="299" t="s">
        <v>697</v>
      </c>
      <c r="G553" s="299"/>
      <c r="H553" s="299"/>
      <c r="I553" s="299"/>
      <c r="J553" s="299"/>
      <c r="K553" s="299"/>
      <c r="L553" s="299"/>
      <c r="M553" s="299"/>
      <c r="N553" s="299"/>
      <c r="O553" s="299"/>
      <c r="P553" s="299"/>
      <c r="Q553" s="299"/>
      <c r="R553" s="230" t="s">
        <v>818</v>
      </c>
      <c r="S553" s="230"/>
      <c r="T553" s="230"/>
      <c r="U553" s="230"/>
      <c r="V553" s="230"/>
      <c r="W553" s="230"/>
      <c r="X553" s="230"/>
      <c r="Y553" s="230"/>
      <c r="Z553" s="230"/>
      <c r="AA553" s="230"/>
      <c r="AB553" s="230"/>
      <c r="AC553" s="230"/>
      <c r="AD553" s="230"/>
    </row>
    <row r="554" spans="2:30" ht="39.950000000000003" customHeight="1">
      <c r="B554" s="269" t="s">
        <v>299</v>
      </c>
      <c r="C554" s="269"/>
      <c r="D554" s="269"/>
      <c r="E554" s="269"/>
      <c r="F554" s="299" t="s">
        <v>698</v>
      </c>
      <c r="G554" s="299"/>
      <c r="H554" s="299"/>
      <c r="I554" s="299"/>
      <c r="J554" s="299"/>
      <c r="K554" s="299"/>
      <c r="L554" s="299"/>
      <c r="M554" s="299"/>
      <c r="N554" s="299"/>
      <c r="O554" s="299"/>
      <c r="P554" s="299"/>
      <c r="Q554" s="299"/>
      <c r="R554" s="230" t="s">
        <v>487</v>
      </c>
      <c r="S554" s="230"/>
      <c r="T554" s="230"/>
      <c r="U554" s="230"/>
      <c r="V554" s="230"/>
      <c r="W554" s="230"/>
      <c r="X554" s="230"/>
      <c r="Y554" s="230"/>
      <c r="Z554" s="230"/>
      <c r="AA554" s="230"/>
      <c r="AB554" s="230"/>
      <c r="AC554" s="230"/>
      <c r="AD554" s="230"/>
    </row>
    <row r="555" spans="2:30" ht="39.950000000000003" customHeight="1">
      <c r="B555" s="269" t="s">
        <v>300</v>
      </c>
      <c r="C555" s="269"/>
      <c r="D555" s="269"/>
      <c r="E555" s="269"/>
      <c r="F555" s="299" t="s">
        <v>699</v>
      </c>
      <c r="G555" s="299"/>
      <c r="H555" s="299"/>
      <c r="I555" s="299"/>
      <c r="J555" s="299"/>
      <c r="K555" s="299"/>
      <c r="L555" s="299"/>
      <c r="M555" s="299"/>
      <c r="N555" s="299"/>
      <c r="O555" s="299"/>
      <c r="P555" s="299"/>
      <c r="Q555" s="299"/>
      <c r="R555" s="230" t="s">
        <v>700</v>
      </c>
      <c r="S555" s="230"/>
      <c r="T555" s="230"/>
      <c r="U555" s="230"/>
      <c r="V555" s="230"/>
      <c r="W555" s="230"/>
      <c r="X555" s="230"/>
      <c r="Y555" s="230"/>
      <c r="Z555" s="230"/>
      <c r="AA555" s="230"/>
      <c r="AB555" s="230"/>
      <c r="AC555" s="230"/>
      <c r="AD555" s="230"/>
    </row>
    <row r="556" spans="2:30" ht="39.950000000000003" customHeight="1">
      <c r="B556" s="29"/>
      <c r="C556" s="29"/>
      <c r="D556" s="29"/>
      <c r="E556" s="29"/>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row>
    <row r="557" spans="2:30" ht="39.950000000000003" customHeight="1">
      <c r="B557" s="29"/>
      <c r="C557" s="29"/>
      <c r="D557" s="29"/>
      <c r="E557" s="29"/>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row>
    <row r="558" spans="2:30" ht="39.950000000000003" customHeight="1">
      <c r="B558" s="29"/>
      <c r="C558" s="29"/>
      <c r="D558" s="29"/>
      <c r="E558" s="29"/>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row>
    <row r="559" spans="2:30" ht="39.950000000000003" customHeight="1">
      <c r="B559" s="29"/>
      <c r="C559" s="29"/>
      <c r="D559" s="29"/>
      <c r="E559" s="29"/>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row>
    <row r="560" spans="2:30" ht="39.950000000000003" customHeight="1">
      <c r="B560" s="29"/>
      <c r="C560" s="29"/>
      <c r="D560" s="29"/>
      <c r="E560" s="29"/>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row>
    <row r="561" spans="2:30" ht="39.950000000000003" customHeight="1">
      <c r="B561" s="29"/>
      <c r="C561" s="29"/>
      <c r="D561" s="29"/>
      <c r="E561" s="29"/>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row>
    <row r="562" spans="2:30" ht="39.950000000000003" customHeight="1">
      <c r="B562" s="29"/>
      <c r="C562" s="29"/>
      <c r="D562" s="29"/>
      <c r="E562" s="29"/>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row>
    <row r="563" spans="2:30" ht="39.950000000000003" customHeight="1">
      <c r="B563" s="29"/>
      <c r="C563" s="29"/>
      <c r="D563" s="29"/>
      <c r="E563" s="29"/>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row>
    <row r="564" spans="2:30" ht="39.950000000000003" customHeight="1">
      <c r="B564" s="29"/>
      <c r="C564" s="29"/>
      <c r="D564" s="29"/>
      <c r="E564" s="29"/>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row>
    <row r="565" spans="2:30" ht="39.950000000000003" customHeight="1">
      <c r="B565" s="29"/>
      <c r="C565" s="29"/>
      <c r="D565" s="29"/>
      <c r="E565" s="29"/>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row>
    <row r="566" spans="2:30" ht="39.950000000000003" customHeight="1">
      <c r="B566" s="29"/>
      <c r="C566" s="29"/>
      <c r="D566" s="29"/>
      <c r="E566" s="29"/>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row>
    <row r="567" spans="2:30" s="64" customFormat="1" ht="30" customHeight="1">
      <c r="B567" s="237" t="s">
        <v>468</v>
      </c>
      <c r="C567" s="238"/>
      <c r="D567" s="238"/>
      <c r="E567" s="21"/>
      <c r="F567" s="21"/>
      <c r="G567" s="21"/>
      <c r="H567" s="21"/>
      <c r="I567" s="21"/>
      <c r="J567" s="21"/>
      <c r="K567" s="21"/>
      <c r="L567" s="21"/>
      <c r="M567" s="21"/>
      <c r="N567" s="21"/>
    </row>
    <row r="568" spans="2:30" s="64" customFormat="1" ht="30" customHeight="1">
      <c r="C568" s="150"/>
      <c r="D568" s="150"/>
      <c r="E568" s="150"/>
      <c r="F568" s="150"/>
      <c r="G568" s="150"/>
      <c r="H568" s="150"/>
      <c r="I568" s="150"/>
      <c r="J568" s="150"/>
      <c r="K568" s="21"/>
      <c r="L568" s="21"/>
      <c r="M568" s="21"/>
      <c r="N568" s="21"/>
      <c r="S568" s="313" t="s">
        <v>159</v>
      </c>
      <c r="T568" s="313"/>
      <c r="U568" s="313"/>
      <c r="V568" s="313"/>
      <c r="W568" s="313"/>
      <c r="X568" s="314" t="str">
        <f>X150</f>
        <v>まえばしこども園</v>
      </c>
      <c r="Y568" s="314"/>
      <c r="Z568" s="314"/>
      <c r="AA568" s="314"/>
      <c r="AB568" s="314"/>
      <c r="AC568" s="314"/>
      <c r="AD568" s="314"/>
    </row>
    <row r="569" spans="2:30" s="64" customFormat="1" ht="30" customHeight="1">
      <c r="C569" s="21"/>
      <c r="D569" s="21"/>
      <c r="E569" s="21"/>
      <c r="F569" s="21"/>
      <c r="G569" s="21"/>
      <c r="H569" s="21"/>
      <c r="I569" s="21"/>
      <c r="J569" s="21"/>
      <c r="K569" s="21"/>
      <c r="L569" s="21"/>
      <c r="M569" s="21"/>
      <c r="N569" s="21"/>
      <c r="S569" s="70"/>
      <c r="T569" s="70"/>
      <c r="U569" s="70"/>
      <c r="V569" s="70"/>
      <c r="W569" s="5"/>
      <c r="X569" s="5"/>
      <c r="Y569" s="5"/>
      <c r="Z569" s="5"/>
      <c r="AA569" s="5"/>
      <c r="AB569" s="5"/>
      <c r="AC569" s="5"/>
      <c r="AD569" s="5"/>
    </row>
    <row r="570" spans="2:30" s="64" customFormat="1" ht="30" customHeight="1">
      <c r="B570" s="741" t="s">
        <v>106</v>
      </c>
      <c r="C570" s="741"/>
      <c r="D570" s="741"/>
      <c r="E570" s="741"/>
      <c r="F570" s="741"/>
      <c r="G570" s="741"/>
      <c r="H570" s="741"/>
      <c r="I570" s="741"/>
      <c r="J570" s="741"/>
      <c r="K570" s="741"/>
      <c r="L570" s="741"/>
      <c r="M570" s="741"/>
      <c r="N570" s="741"/>
      <c r="O570" s="741"/>
      <c r="P570" s="741"/>
      <c r="Q570" s="741"/>
      <c r="R570" s="741"/>
      <c r="S570" s="741"/>
      <c r="T570" s="741"/>
      <c r="U570" s="741"/>
      <c r="V570" s="741"/>
      <c r="W570" s="741"/>
      <c r="X570" s="741"/>
      <c r="Y570" s="741"/>
      <c r="Z570" s="741"/>
      <c r="AA570" s="741"/>
      <c r="AB570" s="741"/>
      <c r="AC570" s="741"/>
      <c r="AD570" s="741"/>
    </row>
    <row r="571" spans="2:30" s="64" customFormat="1" ht="30" customHeight="1">
      <c r="B571" s="213" t="s">
        <v>333</v>
      </c>
      <c r="C571" s="213"/>
      <c r="D571" s="213"/>
      <c r="E571" s="213"/>
      <c r="F571" s="213"/>
      <c r="G571" s="213"/>
      <c r="H571" s="243" t="s">
        <v>469</v>
      </c>
      <c r="I571" s="243"/>
      <c r="J571" s="243"/>
      <c r="K571" s="243"/>
      <c r="L571" s="243"/>
      <c r="M571" s="243"/>
      <c r="N571" s="243"/>
      <c r="O571" s="243"/>
      <c r="P571" s="243"/>
      <c r="Q571" s="243"/>
      <c r="R571" s="243" t="s">
        <v>472</v>
      </c>
      <c r="S571" s="243"/>
      <c r="T571" s="243"/>
      <c r="U571" s="243"/>
      <c r="V571" s="243"/>
      <c r="W571" s="243"/>
      <c r="X571" s="243"/>
      <c r="Y571" s="243"/>
      <c r="Z571" s="243"/>
      <c r="AA571" s="243"/>
      <c r="AB571" s="243"/>
      <c r="AC571" s="243"/>
      <c r="AD571" s="243"/>
    </row>
    <row r="572" spans="2:30" s="64" customFormat="1" ht="30" customHeight="1">
      <c r="B572" s="213"/>
      <c r="C572" s="213"/>
      <c r="D572" s="213"/>
      <c r="E572" s="213"/>
      <c r="F572" s="213"/>
      <c r="G572" s="213"/>
      <c r="H572" s="243" t="s">
        <v>470</v>
      </c>
      <c r="I572" s="243"/>
      <c r="J572" s="243"/>
      <c r="K572" s="243"/>
      <c r="L572" s="243"/>
      <c r="M572" s="243"/>
      <c r="N572" s="243"/>
      <c r="O572" s="243"/>
      <c r="P572" s="243"/>
      <c r="Q572" s="243"/>
      <c r="R572" s="547" t="s">
        <v>471</v>
      </c>
      <c r="S572" s="547"/>
      <c r="T572" s="547"/>
      <c r="U572" s="547"/>
      <c r="V572" s="547"/>
      <c r="W572" s="547"/>
      <c r="X572" s="547"/>
      <c r="Y572" s="547"/>
      <c r="Z572" s="547"/>
      <c r="AA572" s="547"/>
      <c r="AB572" s="547"/>
      <c r="AC572" s="547"/>
      <c r="AD572" s="547"/>
    </row>
    <row r="573" spans="2:30" s="64" customFormat="1" ht="30" customHeight="1">
      <c r="B573" s="213"/>
      <c r="C573" s="213"/>
      <c r="D573" s="213"/>
      <c r="E573" s="213"/>
      <c r="F573" s="213"/>
      <c r="G573" s="213"/>
      <c r="H573" s="547" t="s">
        <v>334</v>
      </c>
      <c r="I573" s="547"/>
      <c r="J573" s="547"/>
      <c r="K573" s="547"/>
      <c r="L573" s="547"/>
      <c r="M573" s="547"/>
      <c r="N573" s="547"/>
      <c r="O573" s="547"/>
      <c r="P573" s="547"/>
      <c r="Q573" s="547"/>
      <c r="R573" s="547" t="s">
        <v>335</v>
      </c>
      <c r="S573" s="547"/>
      <c r="T573" s="547"/>
      <c r="U573" s="547"/>
      <c r="V573" s="547"/>
      <c r="W573" s="547"/>
      <c r="X573" s="547"/>
      <c r="Y573" s="547"/>
      <c r="Z573" s="547"/>
      <c r="AA573" s="547"/>
      <c r="AB573" s="547"/>
      <c r="AC573" s="547"/>
      <c r="AD573" s="547"/>
    </row>
    <row r="574" spans="2:30" s="64" customFormat="1" ht="30" customHeight="1">
      <c r="B574" s="213"/>
      <c r="C574" s="213"/>
      <c r="D574" s="213"/>
      <c r="E574" s="213"/>
      <c r="F574" s="213"/>
      <c r="G574" s="213"/>
      <c r="H574" s="298" t="s">
        <v>336</v>
      </c>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742"/>
    </row>
    <row r="575" spans="2:30" s="64" customFormat="1" ht="30" customHeight="1">
      <c r="B575" s="213"/>
      <c r="C575" s="213"/>
      <c r="D575" s="213"/>
      <c r="E575" s="213"/>
      <c r="F575" s="213"/>
      <c r="G575" s="213"/>
      <c r="H575" s="219" t="s">
        <v>337</v>
      </c>
      <c r="I575" s="219"/>
      <c r="J575" s="219"/>
      <c r="K575" s="219"/>
      <c r="L575" s="219"/>
      <c r="M575" s="219"/>
      <c r="N575" s="219"/>
      <c r="O575" s="219"/>
      <c r="P575" s="219"/>
      <c r="Q575" s="219"/>
      <c r="R575" s="219"/>
      <c r="S575" s="219"/>
      <c r="T575" s="219"/>
      <c r="U575" s="219"/>
      <c r="V575" s="219"/>
      <c r="W575" s="219"/>
      <c r="X575" s="219"/>
      <c r="Y575" s="219"/>
      <c r="Z575" s="219"/>
      <c r="AA575" s="219"/>
      <c r="AB575" s="219"/>
      <c r="AC575" s="219"/>
      <c r="AD575" s="220"/>
    </row>
    <row r="576" spans="2:30" s="64" customFormat="1" ht="39.950000000000003" customHeight="1">
      <c r="B576" s="213" t="s">
        <v>338</v>
      </c>
      <c r="C576" s="213"/>
      <c r="D576" s="213"/>
      <c r="E576" s="213"/>
      <c r="F576" s="213"/>
      <c r="G576" s="213"/>
      <c r="H576" s="736" t="s">
        <v>885</v>
      </c>
      <c r="I576" s="743"/>
      <c r="J576" s="743"/>
      <c r="K576" s="743"/>
      <c r="L576" s="743"/>
      <c r="M576" s="743"/>
      <c r="N576" s="743"/>
      <c r="O576" s="743"/>
      <c r="P576" s="743"/>
      <c r="Q576" s="743"/>
      <c r="R576" s="743"/>
      <c r="S576" s="743"/>
      <c r="T576" s="743"/>
      <c r="U576" s="743"/>
      <c r="V576" s="743"/>
      <c r="W576" s="743"/>
      <c r="X576" s="743"/>
      <c r="Y576" s="743"/>
      <c r="Z576" s="743"/>
      <c r="AA576" s="743"/>
      <c r="AB576" s="743"/>
      <c r="AC576" s="743"/>
      <c r="AD576" s="744"/>
    </row>
    <row r="577" spans="2:30" s="64" customFormat="1" ht="39.950000000000003" customHeight="1">
      <c r="B577" s="213" t="s">
        <v>339</v>
      </c>
      <c r="C577" s="213"/>
      <c r="D577" s="213"/>
      <c r="E577" s="213"/>
      <c r="F577" s="213"/>
      <c r="G577" s="213"/>
      <c r="H577" s="745" t="s">
        <v>804</v>
      </c>
      <c r="I577" s="746"/>
      <c r="J577" s="746"/>
      <c r="K577" s="746"/>
      <c r="L577" s="746"/>
      <c r="M577" s="746"/>
      <c r="N577" s="746"/>
      <c r="O577" s="746"/>
      <c r="P577" s="746"/>
      <c r="Q577" s="746"/>
      <c r="R577" s="746"/>
      <c r="S577" s="746"/>
      <c r="T577" s="746"/>
      <c r="U577" s="746"/>
      <c r="V577" s="746"/>
      <c r="W577" s="746"/>
      <c r="X577" s="746"/>
      <c r="Y577" s="746"/>
      <c r="Z577" s="746"/>
      <c r="AA577" s="746"/>
      <c r="AB577" s="746"/>
      <c r="AC577" s="746"/>
      <c r="AD577" s="747"/>
    </row>
    <row r="578" spans="2:30" s="64" customFormat="1" ht="39.950000000000003" customHeight="1">
      <c r="B578" s="213"/>
      <c r="C578" s="213"/>
      <c r="D578" s="213"/>
      <c r="E578" s="213"/>
      <c r="F578" s="213"/>
      <c r="G578" s="213"/>
      <c r="H578" s="748"/>
      <c r="I578" s="748"/>
      <c r="J578" s="748"/>
      <c r="K578" s="748"/>
      <c r="L578" s="748"/>
      <c r="M578" s="748"/>
      <c r="N578" s="748"/>
      <c r="O578" s="748"/>
      <c r="P578" s="748"/>
      <c r="Q578" s="748"/>
      <c r="R578" s="748"/>
      <c r="S578" s="748"/>
      <c r="T578" s="748"/>
      <c r="U578" s="748"/>
      <c r="V578" s="748"/>
      <c r="W578" s="748"/>
      <c r="X578" s="748"/>
      <c r="Y578" s="748"/>
      <c r="Z578" s="748"/>
      <c r="AA578" s="748"/>
      <c r="AB578" s="748"/>
      <c r="AC578" s="748"/>
      <c r="AD578" s="749"/>
    </row>
    <row r="579" spans="2:30" s="64" customFormat="1" ht="39.950000000000003" customHeight="1">
      <c r="B579" s="210" t="s">
        <v>586</v>
      </c>
      <c r="C579" s="211"/>
      <c r="D579" s="211"/>
      <c r="E579" s="211"/>
      <c r="F579" s="211"/>
      <c r="G579" s="211"/>
      <c r="H579" s="230" t="s">
        <v>886</v>
      </c>
      <c r="I579" s="750"/>
      <c r="J579" s="750"/>
      <c r="K579" s="750"/>
      <c r="L579" s="750"/>
      <c r="M579" s="750"/>
      <c r="N579" s="750"/>
      <c r="O579" s="750"/>
      <c r="P579" s="750"/>
      <c r="Q579" s="750"/>
      <c r="R579" s="750"/>
      <c r="S579" s="750"/>
      <c r="T579" s="750"/>
      <c r="U579" s="750"/>
      <c r="V579" s="750"/>
      <c r="W579" s="750"/>
      <c r="X579" s="750"/>
      <c r="Y579" s="750"/>
      <c r="Z579" s="750"/>
      <c r="AA579" s="750"/>
      <c r="AB579" s="750"/>
      <c r="AC579" s="750"/>
      <c r="AD579" s="750"/>
    </row>
    <row r="580" spans="2:30" s="64" customFormat="1" ht="39.950000000000003" customHeight="1">
      <c r="B580" s="213" t="s">
        <v>340</v>
      </c>
      <c r="C580" s="213"/>
      <c r="D580" s="213"/>
      <c r="E580" s="213"/>
      <c r="F580" s="213"/>
      <c r="G580" s="213"/>
      <c r="H580" s="214" t="s">
        <v>806</v>
      </c>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6"/>
    </row>
    <row r="581" spans="2:30" s="64" customFormat="1" ht="39.950000000000003" customHeight="1">
      <c r="B581" s="213" t="s">
        <v>341</v>
      </c>
      <c r="C581" s="213"/>
      <c r="D581" s="213"/>
      <c r="E581" s="213"/>
      <c r="F581" s="213"/>
      <c r="G581" s="213"/>
      <c r="H581" s="217" t="s">
        <v>887</v>
      </c>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6"/>
    </row>
    <row r="582" spans="2:30" s="64" customFormat="1" ht="39.950000000000003" customHeight="1">
      <c r="B582" s="213" t="s">
        <v>342</v>
      </c>
      <c r="C582" s="213"/>
      <c r="D582" s="213"/>
      <c r="E582" s="213"/>
      <c r="F582" s="213"/>
      <c r="G582" s="213"/>
      <c r="H582" s="217" t="s">
        <v>888</v>
      </c>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6"/>
    </row>
    <row r="583" spans="2:30" s="64" customFormat="1" ht="30" customHeight="1">
      <c r="B583" s="210" t="s">
        <v>587</v>
      </c>
      <c r="C583" s="211"/>
      <c r="D583" s="211"/>
      <c r="E583" s="211"/>
      <c r="F583" s="211"/>
      <c r="G583" s="211"/>
      <c r="H583" s="230" t="s">
        <v>889</v>
      </c>
      <c r="I583" s="230"/>
      <c r="J583" s="230"/>
      <c r="K583" s="230"/>
      <c r="L583" s="230"/>
      <c r="M583" s="230"/>
      <c r="N583" s="230"/>
      <c r="O583" s="230"/>
      <c r="P583" s="230"/>
      <c r="Q583" s="230"/>
      <c r="R583" s="230"/>
      <c r="S583" s="230"/>
      <c r="T583" s="230"/>
      <c r="U583" s="230"/>
      <c r="V583" s="230"/>
      <c r="W583" s="230"/>
      <c r="X583" s="230"/>
      <c r="Y583" s="230"/>
      <c r="Z583" s="230"/>
      <c r="AA583" s="230"/>
      <c r="AB583" s="230"/>
      <c r="AC583" s="230"/>
      <c r="AD583" s="230"/>
    </row>
    <row r="584" spans="2:30" s="64" customFormat="1" ht="30" customHeight="1">
      <c r="B584" s="251" t="s">
        <v>343</v>
      </c>
      <c r="C584" s="252"/>
      <c r="D584" s="252"/>
      <c r="E584" s="252"/>
      <c r="F584" s="252"/>
      <c r="G584" s="252"/>
      <c r="H584" s="294"/>
      <c r="I584" s="246"/>
      <c r="J584" s="246"/>
      <c r="K584" s="246"/>
      <c r="L584" s="246"/>
      <c r="M584" s="213" t="s">
        <v>346</v>
      </c>
      <c r="N584" s="213"/>
      <c r="O584" s="213"/>
      <c r="P584" s="213"/>
      <c r="Q584" s="213"/>
      <c r="R584" s="213"/>
      <c r="S584" s="213" t="s">
        <v>475</v>
      </c>
      <c r="T584" s="213"/>
      <c r="U584" s="213"/>
      <c r="V584" s="213"/>
      <c r="W584" s="213"/>
      <c r="X584" s="213"/>
      <c r="Y584" s="213" t="s">
        <v>475</v>
      </c>
      <c r="Z584" s="213"/>
      <c r="AA584" s="213"/>
      <c r="AB584" s="213"/>
      <c r="AC584" s="213"/>
      <c r="AD584" s="213"/>
    </row>
    <row r="585" spans="2:30" s="64" customFormat="1" ht="30" customHeight="1">
      <c r="B585" s="751"/>
      <c r="C585" s="247"/>
      <c r="D585" s="247"/>
      <c r="E585" s="247"/>
      <c r="F585" s="247"/>
      <c r="G585" s="247"/>
      <c r="H585" s="294" t="s">
        <v>473</v>
      </c>
      <c r="I585" s="246"/>
      <c r="J585" s="246"/>
      <c r="K585" s="246"/>
      <c r="L585" s="246"/>
      <c r="M585" s="288" t="s">
        <v>823</v>
      </c>
      <c r="N585" s="288"/>
      <c r="O585" s="288"/>
      <c r="P585" s="288"/>
      <c r="Q585" s="288"/>
      <c r="R585" s="288"/>
      <c r="S585" s="288" t="s">
        <v>701</v>
      </c>
      <c r="T585" s="288"/>
      <c r="U585" s="288"/>
      <c r="V585" s="288"/>
      <c r="W585" s="288"/>
      <c r="X585" s="288"/>
      <c r="Y585" s="288" t="s">
        <v>487</v>
      </c>
      <c r="Z585" s="288"/>
      <c r="AA585" s="288"/>
      <c r="AB585" s="288"/>
      <c r="AC585" s="288"/>
      <c r="AD585" s="288"/>
    </row>
    <row r="586" spans="2:30" s="64" customFormat="1" ht="30" customHeight="1">
      <c r="B586" s="751"/>
      <c r="C586" s="247"/>
      <c r="D586" s="247"/>
      <c r="E586" s="247"/>
      <c r="F586" s="247"/>
      <c r="G586" s="247"/>
      <c r="H586" s="210" t="s">
        <v>474</v>
      </c>
      <c r="I586" s="211"/>
      <c r="J586" s="211"/>
      <c r="K586" s="211"/>
      <c r="L586" s="211"/>
      <c r="M586" s="834" t="s">
        <v>824</v>
      </c>
      <c r="N586" s="835"/>
      <c r="O586" s="835"/>
      <c r="P586" s="835"/>
      <c r="Q586" s="835"/>
      <c r="R586" s="836"/>
      <c r="S586" s="834" t="s">
        <v>702</v>
      </c>
      <c r="T586" s="835"/>
      <c r="U586" s="835"/>
      <c r="V586" s="835"/>
      <c r="W586" s="835"/>
      <c r="X586" s="836"/>
      <c r="Y586" s="837" t="s">
        <v>703</v>
      </c>
      <c r="Z586" s="837"/>
      <c r="AA586" s="837"/>
      <c r="AB586" s="837"/>
      <c r="AC586" s="837"/>
      <c r="AD586" s="837"/>
    </row>
    <row r="587" spans="2:30" s="64" customFormat="1" ht="30" customHeight="1">
      <c r="B587" s="751"/>
      <c r="C587" s="247"/>
      <c r="D587" s="247"/>
      <c r="E587" s="247"/>
      <c r="F587" s="247"/>
      <c r="G587" s="247"/>
      <c r="H587" s="346" t="s">
        <v>476</v>
      </c>
      <c r="I587" s="347"/>
      <c r="J587" s="347"/>
      <c r="K587" s="347"/>
      <c r="L587" s="347"/>
      <c r="M587" s="133" t="s">
        <v>825</v>
      </c>
      <c r="N587" s="269" t="s">
        <v>826</v>
      </c>
      <c r="O587" s="269"/>
      <c r="P587" s="133" t="s">
        <v>829</v>
      </c>
      <c r="Q587" s="269"/>
      <c r="R587" s="269"/>
      <c r="S587" s="151" t="s">
        <v>180</v>
      </c>
      <c r="T587" s="269" t="s">
        <v>539</v>
      </c>
      <c r="U587" s="269"/>
      <c r="V587" s="151"/>
      <c r="W587" s="269" t="s">
        <v>540</v>
      </c>
      <c r="X587" s="269"/>
      <c r="Y587" s="152" t="s">
        <v>180</v>
      </c>
      <c r="Z587" s="269" t="s">
        <v>539</v>
      </c>
      <c r="AA587" s="269"/>
      <c r="AB587" s="151"/>
      <c r="AC587" s="269" t="s">
        <v>540</v>
      </c>
      <c r="AD587" s="269"/>
    </row>
    <row r="588" spans="2:30" s="64" customFormat="1" ht="30" customHeight="1">
      <c r="B588" s="751"/>
      <c r="C588" s="247"/>
      <c r="D588" s="247"/>
      <c r="E588" s="247"/>
      <c r="F588" s="247"/>
      <c r="G588" s="247"/>
      <c r="H588" s="210" t="s">
        <v>344</v>
      </c>
      <c r="I588" s="211"/>
      <c r="J588" s="211"/>
      <c r="K588" s="211"/>
      <c r="L588" s="211"/>
      <c r="M588" s="133"/>
      <c r="N588" s="269" t="s">
        <v>827</v>
      </c>
      <c r="O588" s="269"/>
      <c r="P588" s="133" t="s">
        <v>828</v>
      </c>
      <c r="Q588" s="269" t="s">
        <v>825</v>
      </c>
      <c r="R588" s="269"/>
      <c r="S588" s="151"/>
      <c r="T588" s="269" t="s">
        <v>557</v>
      </c>
      <c r="U588" s="269"/>
      <c r="V588" s="151" t="s">
        <v>180</v>
      </c>
      <c r="W588" s="269" t="s">
        <v>558</v>
      </c>
      <c r="X588" s="269"/>
      <c r="Y588" s="153" t="s">
        <v>180</v>
      </c>
      <c r="Z588" s="269" t="s">
        <v>557</v>
      </c>
      <c r="AA588" s="269"/>
      <c r="AB588" s="151"/>
      <c r="AC588" s="269" t="s">
        <v>558</v>
      </c>
      <c r="AD588" s="269"/>
    </row>
    <row r="589" spans="2:30" s="64" customFormat="1" ht="30" customHeight="1">
      <c r="B589" s="751"/>
      <c r="C589" s="247"/>
      <c r="D589" s="247"/>
      <c r="E589" s="247"/>
      <c r="F589" s="247"/>
      <c r="G589" s="247"/>
      <c r="H589" s="210" t="s">
        <v>345</v>
      </c>
      <c r="I589" s="211"/>
      <c r="J589" s="211"/>
      <c r="K589" s="211"/>
      <c r="L589" s="211"/>
      <c r="M589" s="326" t="s">
        <v>830</v>
      </c>
      <c r="N589" s="327"/>
      <c r="O589" s="327"/>
      <c r="P589" s="327"/>
      <c r="Q589" s="327"/>
      <c r="R589" s="327"/>
      <c r="S589" s="326" t="s">
        <v>704</v>
      </c>
      <c r="T589" s="327"/>
      <c r="U589" s="327"/>
      <c r="V589" s="327"/>
      <c r="W589" s="327"/>
      <c r="X589" s="327"/>
      <c r="Y589" s="326" t="s">
        <v>704</v>
      </c>
      <c r="Z589" s="327"/>
      <c r="AA589" s="327"/>
      <c r="AB589" s="327"/>
      <c r="AC589" s="327"/>
      <c r="AD589" s="327"/>
    </row>
    <row r="590" spans="2:30" s="64" customFormat="1" ht="30" customHeight="1">
      <c r="B590" s="751"/>
      <c r="C590" s="247"/>
      <c r="D590" s="247"/>
      <c r="E590" s="247"/>
      <c r="F590" s="247"/>
      <c r="G590" s="247"/>
      <c r="H590" s="210" t="s">
        <v>178</v>
      </c>
      <c r="I590" s="211"/>
      <c r="J590" s="211"/>
      <c r="K590" s="211"/>
      <c r="L590" s="211"/>
      <c r="M590" s="328">
        <v>21</v>
      </c>
      <c r="N590" s="329"/>
      <c r="O590" s="329"/>
      <c r="P590" s="329"/>
      <c r="Q590" s="329"/>
      <c r="R590" s="330"/>
      <c r="S590" s="328">
        <v>22</v>
      </c>
      <c r="T590" s="329"/>
      <c r="U590" s="329"/>
      <c r="V590" s="329"/>
      <c r="W590" s="329"/>
      <c r="X590" s="330"/>
      <c r="Y590" s="326">
        <v>26</v>
      </c>
      <c r="Z590" s="326"/>
      <c r="AA590" s="326"/>
      <c r="AB590" s="326"/>
      <c r="AC590" s="326"/>
      <c r="AD590" s="326"/>
    </row>
    <row r="591" spans="2:30" s="64" customFormat="1" ht="30" customHeight="1">
      <c r="B591" s="254"/>
      <c r="C591" s="255"/>
      <c r="D591" s="255"/>
      <c r="E591" s="255"/>
      <c r="F591" s="255"/>
      <c r="G591" s="255"/>
      <c r="H591" s="210" t="s">
        <v>347</v>
      </c>
      <c r="I591" s="211"/>
      <c r="J591" s="211"/>
      <c r="K591" s="211"/>
      <c r="L591" s="211"/>
      <c r="M591" s="349"/>
      <c r="N591" s="349"/>
      <c r="O591" s="349"/>
      <c r="P591" s="349"/>
      <c r="Q591" s="349"/>
      <c r="R591" s="349"/>
      <c r="S591" s="349"/>
      <c r="T591" s="349"/>
      <c r="U591" s="349"/>
      <c r="V591" s="349"/>
      <c r="W591" s="349"/>
      <c r="X591" s="349"/>
      <c r="Y591" s="349"/>
      <c r="Z591" s="349"/>
      <c r="AA591" s="349"/>
      <c r="AB591" s="349"/>
      <c r="AC591" s="349"/>
      <c r="AD591" s="349"/>
    </row>
    <row r="592" spans="2:30" s="64" customFormat="1" ht="30" customHeight="1">
      <c r="B592" s="213" t="s">
        <v>348</v>
      </c>
      <c r="C592" s="213"/>
      <c r="D592" s="213"/>
      <c r="E592" s="213"/>
      <c r="F592" s="213"/>
      <c r="G592" s="213"/>
      <c r="H592" s="217" t="s">
        <v>890</v>
      </c>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6"/>
    </row>
    <row r="593" spans="2:30" s="64" customFormat="1" ht="30" customHeight="1">
      <c r="B593" s="213" t="s">
        <v>588</v>
      </c>
      <c r="C593" s="213"/>
      <c r="D593" s="213"/>
      <c r="E593" s="213"/>
      <c r="F593" s="213"/>
      <c r="G593" s="213"/>
      <c r="H593" s="320" t="s">
        <v>805</v>
      </c>
      <c r="I593" s="321"/>
      <c r="J593" s="321"/>
      <c r="K593" s="321"/>
      <c r="L593" s="321"/>
      <c r="M593" s="321"/>
      <c r="N593" s="321"/>
      <c r="O593" s="321"/>
      <c r="P593" s="321"/>
      <c r="Q593" s="321"/>
      <c r="R593" s="321"/>
      <c r="S593" s="321"/>
      <c r="T593" s="321"/>
      <c r="U593" s="321"/>
      <c r="V593" s="321"/>
      <c r="W593" s="321"/>
      <c r="X593" s="321"/>
      <c r="Y593" s="321"/>
      <c r="Z593" s="321"/>
      <c r="AA593" s="321"/>
      <c r="AB593" s="321"/>
      <c r="AC593" s="321"/>
      <c r="AD593" s="322"/>
    </row>
    <row r="594" spans="2:30" s="64" customFormat="1" ht="30" customHeight="1">
      <c r="B594" s="213"/>
      <c r="C594" s="213"/>
      <c r="D594" s="213"/>
      <c r="E594" s="213"/>
      <c r="F594" s="213"/>
      <c r="G594" s="213"/>
      <c r="H594" s="323"/>
      <c r="I594" s="324"/>
      <c r="J594" s="324"/>
      <c r="K594" s="324"/>
      <c r="L594" s="324"/>
      <c r="M594" s="324"/>
      <c r="N594" s="324"/>
      <c r="O594" s="324"/>
      <c r="P594" s="324"/>
      <c r="Q594" s="324"/>
      <c r="R594" s="324"/>
      <c r="S594" s="324"/>
      <c r="T594" s="324"/>
      <c r="U594" s="324"/>
      <c r="V594" s="324"/>
      <c r="W594" s="324"/>
      <c r="X594" s="324"/>
      <c r="Y594" s="324"/>
      <c r="Z594" s="324"/>
      <c r="AA594" s="324"/>
      <c r="AB594" s="324"/>
      <c r="AC594" s="324"/>
      <c r="AD594" s="325"/>
    </row>
    <row r="595" spans="2:30" ht="30" customHeight="1">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row>
    <row r="596" spans="2:30" ht="30" customHeight="1">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row>
    <row r="597" spans="2:30" s="141" customFormat="1" ht="30" customHeight="1">
      <c r="B597" s="237" t="s">
        <v>468</v>
      </c>
      <c r="C597" s="238"/>
      <c r="D597" s="238"/>
      <c r="E597" s="21"/>
      <c r="F597" s="21"/>
      <c r="G597" s="21"/>
      <c r="H597" s="21"/>
      <c r="I597" s="21"/>
      <c r="J597" s="21"/>
      <c r="K597" s="21"/>
      <c r="L597" s="21"/>
      <c r="M597" s="21"/>
      <c r="N597" s="21"/>
    </row>
    <row r="598" spans="2:30" s="141" customFormat="1" ht="30" customHeight="1">
      <c r="C598" s="150"/>
      <c r="D598" s="150"/>
      <c r="E598" s="150"/>
      <c r="F598" s="150"/>
      <c r="G598" s="150"/>
      <c r="H598" s="150"/>
      <c r="I598" s="150"/>
      <c r="J598" s="150"/>
      <c r="K598" s="21"/>
      <c r="L598" s="21"/>
      <c r="M598" s="21"/>
      <c r="N598" s="21"/>
      <c r="S598" s="313" t="s">
        <v>159</v>
      </c>
      <c r="T598" s="313"/>
      <c r="U598" s="313"/>
      <c r="V598" s="313"/>
      <c r="W598" s="313"/>
      <c r="X598" s="314" t="str">
        <f>X150</f>
        <v>まえばしこども園</v>
      </c>
      <c r="Y598" s="314"/>
      <c r="Z598" s="314"/>
      <c r="AA598" s="314"/>
      <c r="AB598" s="314"/>
      <c r="AC598" s="314"/>
      <c r="AD598" s="314"/>
    </row>
    <row r="599" spans="2:30" s="141" customFormat="1" ht="30" customHeight="1">
      <c r="C599" s="21"/>
      <c r="D599" s="21"/>
      <c r="E599" s="21"/>
      <c r="F599" s="21"/>
      <c r="G599" s="21"/>
      <c r="H599" s="21"/>
      <c r="I599" s="21"/>
      <c r="J599" s="21"/>
      <c r="K599" s="21"/>
      <c r="L599" s="21"/>
      <c r="M599" s="21"/>
      <c r="N599" s="21"/>
      <c r="S599" s="139"/>
      <c r="T599" s="139"/>
      <c r="U599" s="139"/>
      <c r="V599" s="139"/>
      <c r="W599" s="5"/>
      <c r="X599" s="5"/>
      <c r="Y599" s="5"/>
      <c r="Z599" s="5"/>
      <c r="AA599" s="5"/>
      <c r="AB599" s="5"/>
      <c r="AC599" s="5"/>
      <c r="AD599" s="5"/>
    </row>
    <row r="600" spans="2:30" s="141" customFormat="1" ht="30" customHeight="1">
      <c r="B600" s="741" t="s">
        <v>106</v>
      </c>
      <c r="C600" s="741"/>
      <c r="D600" s="741"/>
      <c r="E600" s="741"/>
      <c r="F600" s="741"/>
      <c r="G600" s="741"/>
      <c r="H600" s="741"/>
      <c r="I600" s="741"/>
      <c r="J600" s="741"/>
      <c r="K600" s="741"/>
      <c r="L600" s="741"/>
      <c r="M600" s="741"/>
      <c r="N600" s="741"/>
      <c r="O600" s="741"/>
      <c r="P600" s="741"/>
      <c r="Q600" s="741"/>
      <c r="R600" s="741"/>
      <c r="S600" s="741"/>
      <c r="T600" s="741"/>
      <c r="U600" s="741"/>
      <c r="V600" s="741"/>
      <c r="W600" s="741"/>
      <c r="X600" s="741"/>
      <c r="Y600" s="741"/>
      <c r="Z600" s="741"/>
      <c r="AA600" s="741"/>
      <c r="AB600" s="741"/>
      <c r="AC600" s="741"/>
      <c r="AD600" s="741"/>
    </row>
    <row r="601" spans="2:30" s="141" customFormat="1" ht="30" customHeight="1">
      <c r="B601" s="213" t="s">
        <v>333</v>
      </c>
      <c r="C601" s="213"/>
      <c r="D601" s="213"/>
      <c r="E601" s="213"/>
      <c r="F601" s="213"/>
      <c r="G601" s="213"/>
      <c r="H601" s="243" t="s">
        <v>469</v>
      </c>
      <c r="I601" s="243"/>
      <c r="J601" s="243"/>
      <c r="K601" s="243"/>
      <c r="L601" s="243"/>
      <c r="M601" s="243"/>
      <c r="N601" s="243"/>
      <c r="O601" s="243"/>
      <c r="P601" s="243"/>
      <c r="Q601" s="243"/>
      <c r="R601" s="243" t="s">
        <v>472</v>
      </c>
      <c r="S601" s="243"/>
      <c r="T601" s="243"/>
      <c r="U601" s="243"/>
      <c r="V601" s="243"/>
      <c r="W601" s="243"/>
      <c r="X601" s="243"/>
      <c r="Y601" s="243"/>
      <c r="Z601" s="243"/>
      <c r="AA601" s="243"/>
      <c r="AB601" s="243"/>
      <c r="AC601" s="243"/>
      <c r="AD601" s="243"/>
    </row>
    <row r="602" spans="2:30" s="141" customFormat="1" ht="30" customHeight="1">
      <c r="B602" s="213"/>
      <c r="C602" s="213"/>
      <c r="D602" s="213"/>
      <c r="E602" s="213"/>
      <c r="F602" s="213"/>
      <c r="G602" s="213"/>
      <c r="H602" s="243" t="s">
        <v>470</v>
      </c>
      <c r="I602" s="243"/>
      <c r="J602" s="243"/>
      <c r="K602" s="243"/>
      <c r="L602" s="243"/>
      <c r="M602" s="243"/>
      <c r="N602" s="243"/>
      <c r="O602" s="243"/>
      <c r="P602" s="243"/>
      <c r="Q602" s="243"/>
      <c r="R602" s="547" t="s">
        <v>471</v>
      </c>
      <c r="S602" s="547"/>
      <c r="T602" s="547"/>
      <c r="U602" s="547"/>
      <c r="V602" s="547"/>
      <c r="W602" s="547"/>
      <c r="X602" s="547"/>
      <c r="Y602" s="547"/>
      <c r="Z602" s="547"/>
      <c r="AA602" s="547"/>
      <c r="AB602" s="547"/>
      <c r="AC602" s="547"/>
      <c r="AD602" s="547"/>
    </row>
    <row r="603" spans="2:30" s="141" customFormat="1" ht="30" customHeight="1">
      <c r="B603" s="213"/>
      <c r="C603" s="213"/>
      <c r="D603" s="213"/>
      <c r="E603" s="213"/>
      <c r="F603" s="213"/>
      <c r="G603" s="213"/>
      <c r="H603" s="547" t="s">
        <v>334</v>
      </c>
      <c r="I603" s="547"/>
      <c r="J603" s="547"/>
      <c r="K603" s="547"/>
      <c r="L603" s="547"/>
      <c r="M603" s="547"/>
      <c r="N603" s="547"/>
      <c r="O603" s="547"/>
      <c r="P603" s="547"/>
      <c r="Q603" s="547"/>
      <c r="R603" s="547" t="s">
        <v>335</v>
      </c>
      <c r="S603" s="547"/>
      <c r="T603" s="547"/>
      <c r="U603" s="547"/>
      <c r="V603" s="547"/>
      <c r="W603" s="547"/>
      <c r="X603" s="547"/>
      <c r="Y603" s="547"/>
      <c r="Z603" s="547"/>
      <c r="AA603" s="547"/>
      <c r="AB603" s="547"/>
      <c r="AC603" s="547"/>
      <c r="AD603" s="547"/>
    </row>
    <row r="604" spans="2:30" s="141" customFormat="1" ht="30" customHeight="1">
      <c r="B604" s="213"/>
      <c r="C604" s="213"/>
      <c r="D604" s="213"/>
      <c r="E604" s="213"/>
      <c r="F604" s="213"/>
      <c r="G604" s="213"/>
      <c r="H604" s="298" t="s">
        <v>336</v>
      </c>
      <c r="I604" s="298"/>
      <c r="J604" s="298"/>
      <c r="K604" s="298"/>
      <c r="L604" s="298"/>
      <c r="M604" s="298"/>
      <c r="N604" s="298"/>
      <c r="O604" s="298"/>
      <c r="P604" s="298"/>
      <c r="Q604" s="298"/>
      <c r="R604" s="298"/>
      <c r="S604" s="298"/>
      <c r="T604" s="298"/>
      <c r="U604" s="298"/>
      <c r="V604" s="298"/>
      <c r="W604" s="298"/>
      <c r="X604" s="298"/>
      <c r="Y604" s="298"/>
      <c r="Z604" s="298"/>
      <c r="AA604" s="298"/>
      <c r="AB604" s="298"/>
      <c r="AC604" s="298"/>
      <c r="AD604" s="742"/>
    </row>
    <row r="605" spans="2:30" s="141" customFormat="1" ht="30" customHeight="1">
      <c r="B605" s="213"/>
      <c r="C605" s="213"/>
      <c r="D605" s="213"/>
      <c r="E605" s="213"/>
      <c r="F605" s="213"/>
      <c r="G605" s="213"/>
      <c r="H605" s="219" t="s">
        <v>337</v>
      </c>
      <c r="I605" s="219"/>
      <c r="J605" s="219"/>
      <c r="K605" s="219"/>
      <c r="L605" s="219"/>
      <c r="M605" s="219"/>
      <c r="N605" s="219"/>
      <c r="O605" s="219"/>
      <c r="P605" s="219"/>
      <c r="Q605" s="219"/>
      <c r="R605" s="219"/>
      <c r="S605" s="219"/>
      <c r="T605" s="219"/>
      <c r="U605" s="219"/>
      <c r="V605" s="219"/>
      <c r="W605" s="219"/>
      <c r="X605" s="219"/>
      <c r="Y605" s="219"/>
      <c r="Z605" s="219"/>
      <c r="AA605" s="219"/>
      <c r="AB605" s="219"/>
      <c r="AC605" s="219"/>
      <c r="AD605" s="220"/>
    </row>
    <row r="606" spans="2:30" s="141" customFormat="1" ht="39.950000000000003" customHeight="1">
      <c r="B606" s="213" t="s">
        <v>338</v>
      </c>
      <c r="C606" s="213"/>
      <c r="D606" s="213"/>
      <c r="E606" s="213"/>
      <c r="F606" s="213"/>
      <c r="G606" s="213"/>
      <c r="H606" s="736" t="s">
        <v>792</v>
      </c>
      <c r="I606" s="736"/>
      <c r="J606" s="736"/>
      <c r="K606" s="736"/>
      <c r="L606" s="736"/>
      <c r="M606" s="736"/>
      <c r="N606" s="736"/>
      <c r="O606" s="736"/>
      <c r="P606" s="736"/>
      <c r="Q606" s="736"/>
      <c r="R606" s="736"/>
      <c r="S606" s="736"/>
      <c r="T606" s="736"/>
      <c r="U606" s="736"/>
      <c r="V606" s="736"/>
      <c r="W606" s="736"/>
      <c r="X606" s="736"/>
      <c r="Y606" s="736"/>
      <c r="Z606" s="736"/>
      <c r="AA606" s="736"/>
      <c r="AB606" s="736"/>
      <c r="AC606" s="736"/>
      <c r="AD606" s="737"/>
    </row>
    <row r="607" spans="2:30" s="141" customFormat="1" ht="39.950000000000003" customHeight="1">
      <c r="B607" s="213" t="s">
        <v>339</v>
      </c>
      <c r="C607" s="213"/>
      <c r="D607" s="213"/>
      <c r="E607" s="213"/>
      <c r="F607" s="213"/>
      <c r="G607" s="213"/>
      <c r="H607" s="745" t="s">
        <v>815</v>
      </c>
      <c r="I607" s="746"/>
      <c r="J607" s="746"/>
      <c r="K607" s="746"/>
      <c r="L607" s="746"/>
      <c r="M607" s="746"/>
      <c r="N607" s="746"/>
      <c r="O607" s="746"/>
      <c r="P607" s="746"/>
      <c r="Q607" s="746"/>
      <c r="R607" s="746"/>
      <c r="S607" s="746"/>
      <c r="T607" s="746"/>
      <c r="U607" s="746"/>
      <c r="V607" s="746"/>
      <c r="W607" s="746"/>
      <c r="X607" s="746"/>
      <c r="Y607" s="746"/>
      <c r="Z607" s="746"/>
      <c r="AA607" s="746"/>
      <c r="AB607" s="746"/>
      <c r="AC607" s="746"/>
      <c r="AD607" s="747"/>
    </row>
    <row r="608" spans="2:30" s="141" customFormat="1" ht="39.950000000000003" customHeight="1">
      <c r="B608" s="213"/>
      <c r="C608" s="213"/>
      <c r="D608" s="213"/>
      <c r="E608" s="213"/>
      <c r="F608" s="213"/>
      <c r="G608" s="213"/>
      <c r="H608" s="748"/>
      <c r="I608" s="748"/>
      <c r="J608" s="748"/>
      <c r="K608" s="748"/>
      <c r="L608" s="748"/>
      <c r="M608" s="748"/>
      <c r="N608" s="748"/>
      <c r="O608" s="748"/>
      <c r="P608" s="748"/>
      <c r="Q608" s="748"/>
      <c r="R608" s="748"/>
      <c r="S608" s="748"/>
      <c r="T608" s="748"/>
      <c r="U608" s="748"/>
      <c r="V608" s="748"/>
      <c r="W608" s="748"/>
      <c r="X608" s="748"/>
      <c r="Y608" s="748"/>
      <c r="Z608" s="748"/>
      <c r="AA608" s="748"/>
      <c r="AB608" s="748"/>
      <c r="AC608" s="748"/>
      <c r="AD608" s="749"/>
    </row>
    <row r="609" spans="2:30" s="141" customFormat="1" ht="39.950000000000003" customHeight="1">
      <c r="B609" s="210" t="s">
        <v>586</v>
      </c>
      <c r="C609" s="211"/>
      <c r="D609" s="211"/>
      <c r="E609" s="211"/>
      <c r="F609" s="211"/>
      <c r="G609" s="211"/>
      <c r="H609" s="230" t="s">
        <v>812</v>
      </c>
      <c r="I609" s="750"/>
      <c r="J609" s="750"/>
      <c r="K609" s="750"/>
      <c r="L609" s="750"/>
      <c r="M609" s="750"/>
      <c r="N609" s="750"/>
      <c r="O609" s="750"/>
      <c r="P609" s="750"/>
      <c r="Q609" s="750"/>
      <c r="R609" s="750"/>
      <c r="S609" s="750"/>
      <c r="T609" s="750"/>
      <c r="U609" s="750"/>
      <c r="V609" s="750"/>
      <c r="W609" s="750"/>
      <c r="X609" s="750"/>
      <c r="Y609" s="750"/>
      <c r="Z609" s="750"/>
      <c r="AA609" s="750"/>
      <c r="AB609" s="750"/>
      <c r="AC609" s="750"/>
      <c r="AD609" s="750"/>
    </row>
    <row r="610" spans="2:30" s="141" customFormat="1" ht="39.950000000000003" customHeight="1">
      <c r="B610" s="213" t="s">
        <v>340</v>
      </c>
      <c r="C610" s="213"/>
      <c r="D610" s="213"/>
      <c r="E610" s="213"/>
      <c r="F610" s="213"/>
      <c r="G610" s="213"/>
      <c r="H610" s="214" t="s">
        <v>803</v>
      </c>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6"/>
    </row>
    <row r="611" spans="2:30" s="141" customFormat="1" ht="39.950000000000003" customHeight="1">
      <c r="B611" s="213" t="s">
        <v>341</v>
      </c>
      <c r="C611" s="213"/>
      <c r="D611" s="213"/>
      <c r="E611" s="213"/>
      <c r="F611" s="213"/>
      <c r="G611" s="213"/>
      <c r="H611" s="217" t="s">
        <v>816</v>
      </c>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6"/>
    </row>
    <row r="612" spans="2:30" s="141" customFormat="1" ht="39.950000000000003" customHeight="1">
      <c r="B612" s="213" t="s">
        <v>342</v>
      </c>
      <c r="C612" s="213"/>
      <c r="D612" s="213"/>
      <c r="E612" s="213"/>
      <c r="F612" s="213"/>
      <c r="G612" s="213"/>
      <c r="H612" s="217" t="s">
        <v>891</v>
      </c>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6"/>
    </row>
    <row r="613" spans="2:30" s="141" customFormat="1" ht="30" customHeight="1">
      <c r="B613" s="210" t="s">
        <v>587</v>
      </c>
      <c r="C613" s="211"/>
      <c r="D613" s="211"/>
      <c r="E613" s="211"/>
      <c r="F613" s="211"/>
      <c r="G613" s="211"/>
      <c r="H613" s="230" t="s">
        <v>892</v>
      </c>
      <c r="I613" s="230"/>
      <c r="J613" s="230"/>
      <c r="K613" s="230"/>
      <c r="L613" s="230"/>
      <c r="M613" s="230"/>
      <c r="N613" s="230"/>
      <c r="O613" s="230"/>
      <c r="P613" s="230"/>
      <c r="Q613" s="230"/>
      <c r="R613" s="230"/>
      <c r="S613" s="230"/>
      <c r="T613" s="230"/>
      <c r="U613" s="230"/>
      <c r="V613" s="230"/>
      <c r="W613" s="230"/>
      <c r="X613" s="230"/>
      <c r="Y613" s="230"/>
      <c r="Z613" s="230"/>
      <c r="AA613" s="230"/>
      <c r="AB613" s="230"/>
      <c r="AC613" s="230"/>
      <c r="AD613" s="230"/>
    </row>
    <row r="614" spans="2:30" s="141" customFormat="1" ht="30" customHeight="1">
      <c r="B614" s="251" t="s">
        <v>343</v>
      </c>
      <c r="C614" s="252"/>
      <c r="D614" s="252"/>
      <c r="E614" s="252"/>
      <c r="F614" s="252"/>
      <c r="G614" s="252"/>
      <c r="H614" s="294"/>
      <c r="I614" s="246"/>
      <c r="J614" s="246"/>
      <c r="K614" s="246"/>
      <c r="L614" s="246"/>
      <c r="M614" s="213" t="s">
        <v>346</v>
      </c>
      <c r="N614" s="213"/>
      <c r="O614" s="213"/>
      <c r="P614" s="213"/>
      <c r="Q614" s="213"/>
      <c r="R614" s="213"/>
      <c r="S614" s="213" t="s">
        <v>475</v>
      </c>
      <c r="T614" s="213"/>
      <c r="U614" s="213"/>
      <c r="V614" s="213"/>
      <c r="W614" s="213"/>
      <c r="X614" s="213"/>
      <c r="Y614" s="213" t="s">
        <v>475</v>
      </c>
      <c r="Z614" s="213"/>
      <c r="AA614" s="213"/>
      <c r="AB614" s="213"/>
      <c r="AC614" s="213"/>
      <c r="AD614" s="213"/>
    </row>
    <row r="615" spans="2:30" s="141" customFormat="1" ht="30" customHeight="1">
      <c r="B615" s="751"/>
      <c r="C615" s="247"/>
      <c r="D615" s="247"/>
      <c r="E615" s="247"/>
      <c r="F615" s="247"/>
      <c r="G615" s="247"/>
      <c r="H615" s="294" t="s">
        <v>473</v>
      </c>
      <c r="I615" s="246"/>
      <c r="J615" s="246"/>
      <c r="K615" s="246"/>
      <c r="L615" s="246"/>
      <c r="M615" s="300" t="s">
        <v>831</v>
      </c>
      <c r="N615" s="290"/>
      <c r="O615" s="290"/>
      <c r="P615" s="290"/>
      <c r="Q615" s="290"/>
      <c r="R615" s="291"/>
      <c r="S615" s="300" t="s">
        <v>813</v>
      </c>
      <c r="T615" s="290"/>
      <c r="U615" s="290"/>
      <c r="V615" s="290"/>
      <c r="W615" s="290"/>
      <c r="X615" s="291"/>
      <c r="Y615" s="288" t="s">
        <v>701</v>
      </c>
      <c r="Z615" s="288"/>
      <c r="AA615" s="288"/>
      <c r="AB615" s="288"/>
      <c r="AC615" s="288"/>
      <c r="AD615" s="288"/>
    </row>
    <row r="616" spans="2:30" s="141" customFormat="1" ht="30" customHeight="1">
      <c r="B616" s="751"/>
      <c r="C616" s="247"/>
      <c r="D616" s="247"/>
      <c r="E616" s="247"/>
      <c r="F616" s="247"/>
      <c r="G616" s="247"/>
      <c r="H616" s="210" t="s">
        <v>474</v>
      </c>
      <c r="I616" s="211"/>
      <c r="J616" s="211"/>
      <c r="K616" s="211"/>
      <c r="L616" s="211"/>
      <c r="M616" s="834" t="s">
        <v>832</v>
      </c>
      <c r="N616" s="838"/>
      <c r="O616" s="838"/>
      <c r="P616" s="838"/>
      <c r="Q616" s="838"/>
      <c r="R616" s="839"/>
      <c r="S616" s="834" t="s">
        <v>814</v>
      </c>
      <c r="T616" s="838"/>
      <c r="U616" s="838"/>
      <c r="V616" s="838"/>
      <c r="W616" s="838"/>
      <c r="X616" s="839"/>
      <c r="Y616" s="834" t="s">
        <v>702</v>
      </c>
      <c r="Z616" s="838"/>
      <c r="AA616" s="838"/>
      <c r="AB616" s="838"/>
      <c r="AC616" s="838"/>
      <c r="AD616" s="839"/>
    </row>
    <row r="617" spans="2:30" s="141" customFormat="1" ht="30" customHeight="1">
      <c r="B617" s="751"/>
      <c r="C617" s="247"/>
      <c r="D617" s="247"/>
      <c r="E617" s="247"/>
      <c r="F617" s="247"/>
      <c r="G617" s="247"/>
      <c r="H617" s="346" t="s">
        <v>476</v>
      </c>
      <c r="I617" s="347"/>
      <c r="J617" s="347"/>
      <c r="K617" s="347"/>
      <c r="L617" s="347"/>
      <c r="M617" s="151" t="s">
        <v>180</v>
      </c>
      <c r="N617" s="421" t="s">
        <v>539</v>
      </c>
      <c r="O617" s="423"/>
      <c r="P617" s="151"/>
      <c r="Q617" s="421" t="s">
        <v>540</v>
      </c>
      <c r="R617" s="423"/>
      <c r="S617" s="151" t="s">
        <v>180</v>
      </c>
      <c r="T617" s="421" t="s">
        <v>539</v>
      </c>
      <c r="U617" s="423"/>
      <c r="V617" s="151"/>
      <c r="W617" s="421" t="s">
        <v>540</v>
      </c>
      <c r="X617" s="423"/>
      <c r="Y617" s="152" t="s">
        <v>180</v>
      </c>
      <c r="Z617" s="421" t="s">
        <v>539</v>
      </c>
      <c r="AA617" s="422"/>
      <c r="AB617" s="143"/>
      <c r="AC617" s="421" t="s">
        <v>540</v>
      </c>
      <c r="AD617" s="423"/>
    </row>
    <row r="618" spans="2:30" s="141" customFormat="1" ht="30" customHeight="1">
      <c r="B618" s="751"/>
      <c r="C618" s="247"/>
      <c r="D618" s="247"/>
      <c r="E618" s="247"/>
      <c r="F618" s="247"/>
      <c r="G618" s="247"/>
      <c r="H618" s="210" t="s">
        <v>344</v>
      </c>
      <c r="I618" s="211"/>
      <c r="J618" s="211"/>
      <c r="K618" s="211"/>
      <c r="L618" s="211"/>
      <c r="M618" s="151"/>
      <c r="N618" s="421" t="s">
        <v>557</v>
      </c>
      <c r="O618" s="423"/>
      <c r="P618" s="151" t="s">
        <v>180</v>
      </c>
      <c r="Q618" s="421" t="s">
        <v>558</v>
      </c>
      <c r="R618" s="423"/>
      <c r="S618" s="151" t="s">
        <v>825</v>
      </c>
      <c r="T618" s="421" t="s">
        <v>557</v>
      </c>
      <c r="U618" s="423"/>
      <c r="V618" s="151"/>
      <c r="W618" s="421" t="s">
        <v>558</v>
      </c>
      <c r="X618" s="423"/>
      <c r="Y618" s="153" t="s">
        <v>180</v>
      </c>
      <c r="Z618" s="421" t="s">
        <v>557</v>
      </c>
      <c r="AA618" s="422"/>
      <c r="AB618" s="143"/>
      <c r="AC618" s="421" t="s">
        <v>558</v>
      </c>
      <c r="AD618" s="423"/>
    </row>
    <row r="619" spans="2:30" s="141" customFormat="1" ht="30" customHeight="1">
      <c r="B619" s="751"/>
      <c r="C619" s="247"/>
      <c r="D619" s="247"/>
      <c r="E619" s="247"/>
      <c r="F619" s="247"/>
      <c r="G619" s="247"/>
      <c r="H619" s="210" t="s">
        <v>345</v>
      </c>
      <c r="I619" s="211"/>
      <c r="J619" s="211"/>
      <c r="K619" s="211"/>
      <c r="L619" s="211"/>
      <c r="M619" s="326" t="s">
        <v>704</v>
      </c>
      <c r="N619" s="327"/>
      <c r="O619" s="327"/>
      <c r="P619" s="327"/>
      <c r="Q619" s="327"/>
      <c r="R619" s="327"/>
      <c r="S619" s="326" t="s">
        <v>704</v>
      </c>
      <c r="T619" s="327"/>
      <c r="U619" s="327"/>
      <c r="V619" s="327"/>
      <c r="W619" s="327"/>
      <c r="X619" s="327"/>
      <c r="Y619" s="326" t="s">
        <v>704</v>
      </c>
      <c r="Z619" s="327"/>
      <c r="AA619" s="327"/>
      <c r="AB619" s="327"/>
      <c r="AC619" s="327"/>
      <c r="AD619" s="327"/>
    </row>
    <row r="620" spans="2:30" s="141" customFormat="1" ht="30" customHeight="1">
      <c r="B620" s="751"/>
      <c r="C620" s="247"/>
      <c r="D620" s="247"/>
      <c r="E620" s="247"/>
      <c r="F620" s="247"/>
      <c r="G620" s="247"/>
      <c r="H620" s="210" t="s">
        <v>178</v>
      </c>
      <c r="I620" s="211"/>
      <c r="J620" s="211"/>
      <c r="K620" s="211"/>
      <c r="L620" s="211"/>
      <c r="M620" s="328">
        <v>36</v>
      </c>
      <c r="N620" s="329"/>
      <c r="O620" s="329"/>
      <c r="P620" s="329"/>
      <c r="Q620" s="329"/>
      <c r="R620" s="330"/>
      <c r="S620" s="326">
        <v>26</v>
      </c>
      <c r="T620" s="326"/>
      <c r="U620" s="326"/>
      <c r="V620" s="326"/>
      <c r="W620" s="326"/>
      <c r="X620" s="326"/>
      <c r="Y620" s="328">
        <v>22</v>
      </c>
      <c r="Z620" s="329"/>
      <c r="AA620" s="329"/>
      <c r="AB620" s="329"/>
      <c r="AC620" s="329"/>
      <c r="AD620" s="330"/>
    </row>
    <row r="621" spans="2:30" s="141" customFormat="1" ht="30" customHeight="1">
      <c r="B621" s="254"/>
      <c r="C621" s="255"/>
      <c r="D621" s="255"/>
      <c r="E621" s="255"/>
      <c r="F621" s="255"/>
      <c r="G621" s="255"/>
      <c r="H621" s="210" t="s">
        <v>347</v>
      </c>
      <c r="I621" s="211"/>
      <c r="J621" s="211"/>
      <c r="K621" s="211"/>
      <c r="L621" s="211"/>
      <c r="M621" s="349"/>
      <c r="N621" s="349"/>
      <c r="O621" s="349"/>
      <c r="P621" s="349"/>
      <c r="Q621" s="349"/>
      <c r="R621" s="349"/>
      <c r="S621" s="349"/>
      <c r="T621" s="349"/>
      <c r="U621" s="349"/>
      <c r="V621" s="349"/>
      <c r="W621" s="349"/>
      <c r="X621" s="349"/>
      <c r="Y621" s="349"/>
      <c r="Z621" s="349"/>
      <c r="AA621" s="349"/>
      <c r="AB621" s="349"/>
      <c r="AC621" s="349"/>
      <c r="AD621" s="349"/>
    </row>
    <row r="622" spans="2:30" s="141" customFormat="1" ht="30" customHeight="1">
      <c r="B622" s="213" t="s">
        <v>348</v>
      </c>
      <c r="C622" s="213"/>
      <c r="D622" s="213"/>
      <c r="E622" s="213"/>
      <c r="F622" s="213"/>
      <c r="G622" s="213"/>
      <c r="H622" s="217" t="s">
        <v>890</v>
      </c>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6"/>
    </row>
    <row r="623" spans="2:30" s="141" customFormat="1" ht="30" customHeight="1">
      <c r="B623" s="213" t="s">
        <v>588</v>
      </c>
      <c r="C623" s="213"/>
      <c r="D623" s="213"/>
      <c r="E623" s="213"/>
      <c r="F623" s="213"/>
      <c r="G623" s="213"/>
      <c r="H623" s="320" t="s">
        <v>893</v>
      </c>
      <c r="I623" s="321"/>
      <c r="J623" s="321"/>
      <c r="K623" s="321"/>
      <c r="L623" s="321"/>
      <c r="M623" s="321"/>
      <c r="N623" s="321"/>
      <c r="O623" s="321"/>
      <c r="P623" s="321"/>
      <c r="Q623" s="321"/>
      <c r="R623" s="321"/>
      <c r="S623" s="321"/>
      <c r="T623" s="321"/>
      <c r="U623" s="321"/>
      <c r="V623" s="321"/>
      <c r="W623" s="321"/>
      <c r="X623" s="321"/>
      <c r="Y623" s="321"/>
      <c r="Z623" s="321"/>
      <c r="AA623" s="321"/>
      <c r="AB623" s="321"/>
      <c r="AC623" s="321"/>
      <c r="AD623" s="322"/>
    </row>
    <row r="624" spans="2:30" s="141" customFormat="1" ht="30" customHeight="1">
      <c r="B624" s="213"/>
      <c r="C624" s="213"/>
      <c r="D624" s="213"/>
      <c r="E624" s="213"/>
      <c r="F624" s="213"/>
      <c r="G624" s="213"/>
      <c r="H624" s="323"/>
      <c r="I624" s="324"/>
      <c r="J624" s="324"/>
      <c r="K624" s="324"/>
      <c r="L624" s="324"/>
      <c r="M624" s="324"/>
      <c r="N624" s="324"/>
      <c r="O624" s="324"/>
      <c r="P624" s="324"/>
      <c r="Q624" s="324"/>
      <c r="R624" s="324"/>
      <c r="S624" s="324"/>
      <c r="T624" s="324"/>
      <c r="U624" s="324"/>
      <c r="V624" s="324"/>
      <c r="W624" s="324"/>
      <c r="X624" s="324"/>
      <c r="Y624" s="324"/>
      <c r="Z624" s="324"/>
      <c r="AA624" s="324"/>
      <c r="AB624" s="324"/>
      <c r="AC624" s="324"/>
      <c r="AD624" s="325"/>
    </row>
    <row r="625" spans="2:30" s="140" customFormat="1" ht="30" customHeight="1">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row>
    <row r="626" spans="2:30" s="140" customFormat="1" ht="30" customHeight="1">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row>
    <row r="627" spans="2:30" s="141" customFormat="1" ht="30" customHeight="1">
      <c r="B627" s="237" t="s">
        <v>468</v>
      </c>
      <c r="C627" s="238"/>
      <c r="D627" s="238"/>
      <c r="E627" s="21"/>
      <c r="F627" s="21"/>
      <c r="G627" s="21"/>
      <c r="H627" s="21"/>
      <c r="I627" s="21"/>
      <c r="J627" s="21"/>
      <c r="K627" s="21"/>
      <c r="L627" s="21"/>
      <c r="M627" s="21"/>
      <c r="N627" s="21"/>
    </row>
    <row r="628" spans="2:30" s="141" customFormat="1" ht="30" customHeight="1">
      <c r="C628" s="150"/>
      <c r="D628" s="150"/>
      <c r="E628" s="150"/>
      <c r="F628" s="150"/>
      <c r="G628" s="150"/>
      <c r="H628" s="150"/>
      <c r="I628" s="150"/>
      <c r="J628" s="150"/>
      <c r="K628" s="21"/>
      <c r="L628" s="21"/>
      <c r="M628" s="21"/>
      <c r="N628" s="21"/>
      <c r="S628" s="313" t="s">
        <v>159</v>
      </c>
      <c r="T628" s="313"/>
      <c r="U628" s="313"/>
      <c r="V628" s="313"/>
      <c r="W628" s="313"/>
      <c r="X628" s="314" t="str">
        <f>X150</f>
        <v>まえばしこども園</v>
      </c>
      <c r="Y628" s="314"/>
      <c r="Z628" s="314"/>
      <c r="AA628" s="314"/>
      <c r="AB628" s="314"/>
      <c r="AC628" s="314"/>
      <c r="AD628" s="314"/>
    </row>
    <row r="629" spans="2:30" s="141" customFormat="1" ht="30" customHeight="1">
      <c r="C629" s="21"/>
      <c r="D629" s="21"/>
      <c r="E629" s="21"/>
      <c r="F629" s="21"/>
      <c r="G629" s="21"/>
      <c r="H629" s="21"/>
      <c r="I629" s="21"/>
      <c r="J629" s="21"/>
      <c r="K629" s="21"/>
      <c r="L629" s="21"/>
      <c r="M629" s="21"/>
      <c r="N629" s="21"/>
      <c r="S629" s="139"/>
      <c r="T629" s="139"/>
      <c r="U629" s="139"/>
      <c r="V629" s="139"/>
      <c r="W629" s="5"/>
      <c r="X629" s="5"/>
      <c r="Y629" s="5"/>
      <c r="Z629" s="5"/>
      <c r="AA629" s="5"/>
      <c r="AB629" s="5"/>
      <c r="AC629" s="5"/>
      <c r="AD629" s="5"/>
    </row>
    <row r="630" spans="2:30" s="141" customFormat="1" ht="30" customHeight="1">
      <c r="B630" s="741" t="s">
        <v>106</v>
      </c>
      <c r="C630" s="741"/>
      <c r="D630" s="741"/>
      <c r="E630" s="741"/>
      <c r="F630" s="741"/>
      <c r="G630" s="741"/>
      <c r="H630" s="741"/>
      <c r="I630" s="741"/>
      <c r="J630" s="741"/>
      <c r="K630" s="741"/>
      <c r="L630" s="741"/>
      <c r="M630" s="741"/>
      <c r="N630" s="741"/>
      <c r="O630" s="741"/>
      <c r="P630" s="741"/>
      <c r="Q630" s="741"/>
      <c r="R630" s="741"/>
      <c r="S630" s="741"/>
      <c r="T630" s="741"/>
      <c r="U630" s="741"/>
      <c r="V630" s="741"/>
      <c r="W630" s="741"/>
      <c r="X630" s="741"/>
      <c r="Y630" s="741"/>
      <c r="Z630" s="741"/>
      <c r="AA630" s="741"/>
      <c r="AB630" s="741"/>
      <c r="AC630" s="741"/>
      <c r="AD630" s="741"/>
    </row>
    <row r="631" spans="2:30" s="141" customFormat="1" ht="30" customHeight="1">
      <c r="B631" s="213" t="s">
        <v>333</v>
      </c>
      <c r="C631" s="213"/>
      <c r="D631" s="213"/>
      <c r="E631" s="213"/>
      <c r="F631" s="213"/>
      <c r="G631" s="213"/>
      <c r="H631" s="243" t="s">
        <v>469</v>
      </c>
      <c r="I631" s="243"/>
      <c r="J631" s="243"/>
      <c r="K631" s="243"/>
      <c r="L631" s="243"/>
      <c r="M631" s="243"/>
      <c r="N631" s="243"/>
      <c r="O631" s="243"/>
      <c r="P631" s="243"/>
      <c r="Q631" s="243"/>
      <c r="R631" s="243" t="s">
        <v>472</v>
      </c>
      <c r="S631" s="243"/>
      <c r="T631" s="243"/>
      <c r="U631" s="243"/>
      <c r="V631" s="243"/>
      <c r="W631" s="243"/>
      <c r="X631" s="243"/>
      <c r="Y631" s="243"/>
      <c r="Z631" s="243"/>
      <c r="AA631" s="243"/>
      <c r="AB631" s="243"/>
      <c r="AC631" s="243"/>
      <c r="AD631" s="243"/>
    </row>
    <row r="632" spans="2:30" s="141" customFormat="1" ht="30" customHeight="1">
      <c r="B632" s="213"/>
      <c r="C632" s="213"/>
      <c r="D632" s="213"/>
      <c r="E632" s="213"/>
      <c r="F632" s="213"/>
      <c r="G632" s="213"/>
      <c r="H632" s="243" t="s">
        <v>470</v>
      </c>
      <c r="I632" s="243"/>
      <c r="J632" s="243"/>
      <c r="K632" s="243"/>
      <c r="L632" s="243"/>
      <c r="M632" s="243"/>
      <c r="N632" s="243"/>
      <c r="O632" s="243"/>
      <c r="P632" s="243"/>
      <c r="Q632" s="243"/>
      <c r="R632" s="547" t="s">
        <v>471</v>
      </c>
      <c r="S632" s="547"/>
      <c r="T632" s="547"/>
      <c r="U632" s="547"/>
      <c r="V632" s="547"/>
      <c r="W632" s="547"/>
      <c r="X632" s="547"/>
      <c r="Y632" s="547"/>
      <c r="Z632" s="547"/>
      <c r="AA632" s="547"/>
      <c r="AB632" s="547"/>
      <c r="AC632" s="547"/>
      <c r="AD632" s="547"/>
    </row>
    <row r="633" spans="2:30" s="141" customFormat="1" ht="30" customHeight="1">
      <c r="B633" s="213"/>
      <c r="C633" s="213"/>
      <c r="D633" s="213"/>
      <c r="E633" s="213"/>
      <c r="F633" s="213"/>
      <c r="G633" s="213"/>
      <c r="H633" s="547" t="s">
        <v>334</v>
      </c>
      <c r="I633" s="547"/>
      <c r="J633" s="547"/>
      <c r="K633" s="547"/>
      <c r="L633" s="547"/>
      <c r="M633" s="547"/>
      <c r="N633" s="547"/>
      <c r="O633" s="547"/>
      <c r="P633" s="547"/>
      <c r="Q633" s="547"/>
      <c r="R633" s="547" t="s">
        <v>335</v>
      </c>
      <c r="S633" s="547"/>
      <c r="T633" s="547"/>
      <c r="U633" s="547"/>
      <c r="V633" s="547"/>
      <c r="W633" s="547"/>
      <c r="X633" s="547"/>
      <c r="Y633" s="547"/>
      <c r="Z633" s="547"/>
      <c r="AA633" s="547"/>
      <c r="AB633" s="547"/>
      <c r="AC633" s="547"/>
      <c r="AD633" s="547"/>
    </row>
    <row r="634" spans="2:30" s="141" customFormat="1" ht="30" customHeight="1">
      <c r="B634" s="213"/>
      <c r="C634" s="213"/>
      <c r="D634" s="213"/>
      <c r="E634" s="213"/>
      <c r="F634" s="213"/>
      <c r="G634" s="213"/>
      <c r="H634" s="298" t="s">
        <v>336</v>
      </c>
      <c r="I634" s="298"/>
      <c r="J634" s="298"/>
      <c r="K634" s="298"/>
      <c r="L634" s="298"/>
      <c r="M634" s="298"/>
      <c r="N634" s="298"/>
      <c r="O634" s="298"/>
      <c r="P634" s="298"/>
      <c r="Q634" s="298"/>
      <c r="R634" s="298"/>
      <c r="S634" s="298"/>
      <c r="T634" s="298"/>
      <c r="U634" s="298"/>
      <c r="V634" s="298"/>
      <c r="W634" s="298"/>
      <c r="X634" s="298"/>
      <c r="Y634" s="298"/>
      <c r="Z634" s="298"/>
      <c r="AA634" s="298"/>
      <c r="AB634" s="298"/>
      <c r="AC634" s="298"/>
      <c r="AD634" s="742"/>
    </row>
    <row r="635" spans="2:30" s="141" customFormat="1" ht="30" customHeight="1">
      <c r="B635" s="213"/>
      <c r="C635" s="213"/>
      <c r="D635" s="213"/>
      <c r="E635" s="213"/>
      <c r="F635" s="213"/>
      <c r="G635" s="213"/>
      <c r="H635" s="219" t="s">
        <v>337</v>
      </c>
      <c r="I635" s="219"/>
      <c r="J635" s="219"/>
      <c r="K635" s="219"/>
      <c r="L635" s="219"/>
      <c r="M635" s="219"/>
      <c r="N635" s="219"/>
      <c r="O635" s="219"/>
      <c r="P635" s="219"/>
      <c r="Q635" s="219"/>
      <c r="R635" s="219"/>
      <c r="S635" s="219"/>
      <c r="T635" s="219"/>
      <c r="U635" s="219"/>
      <c r="V635" s="219"/>
      <c r="W635" s="219"/>
      <c r="X635" s="219"/>
      <c r="Y635" s="219"/>
      <c r="Z635" s="219"/>
      <c r="AA635" s="219"/>
      <c r="AB635" s="219"/>
      <c r="AC635" s="219"/>
      <c r="AD635" s="220"/>
    </row>
    <row r="636" spans="2:30" s="141" customFormat="1" ht="39.950000000000003" customHeight="1">
      <c r="B636" s="213" t="s">
        <v>338</v>
      </c>
      <c r="C636" s="213"/>
      <c r="D636" s="213"/>
      <c r="E636" s="213"/>
      <c r="F636" s="213"/>
      <c r="G636" s="213"/>
      <c r="H636" s="770" t="s">
        <v>833</v>
      </c>
      <c r="I636" s="771"/>
      <c r="J636" s="771"/>
      <c r="K636" s="771"/>
      <c r="L636" s="771"/>
      <c r="M636" s="771"/>
      <c r="N636" s="771"/>
      <c r="O636" s="771"/>
      <c r="P636" s="771"/>
      <c r="Q636" s="771"/>
      <c r="R636" s="771"/>
      <c r="S636" s="771"/>
      <c r="T636" s="771"/>
      <c r="U636" s="771"/>
      <c r="V636" s="771"/>
      <c r="W636" s="771"/>
      <c r="X636" s="771"/>
      <c r="Y636" s="771"/>
      <c r="Z636" s="771"/>
      <c r="AA636" s="771"/>
      <c r="AB636" s="771"/>
      <c r="AC636" s="771"/>
      <c r="AD636" s="772"/>
    </row>
    <row r="637" spans="2:30" s="141" customFormat="1" ht="39.950000000000003" customHeight="1">
      <c r="B637" s="213" t="s">
        <v>339</v>
      </c>
      <c r="C637" s="213"/>
      <c r="D637" s="213"/>
      <c r="E637" s="213"/>
      <c r="F637" s="213"/>
      <c r="G637" s="213"/>
      <c r="H637" s="745" t="s">
        <v>898</v>
      </c>
      <c r="I637" s="746"/>
      <c r="J637" s="746"/>
      <c r="K637" s="746"/>
      <c r="L637" s="746"/>
      <c r="M637" s="746"/>
      <c r="N637" s="746"/>
      <c r="O637" s="746"/>
      <c r="P637" s="746"/>
      <c r="Q637" s="746"/>
      <c r="R637" s="746"/>
      <c r="S637" s="746"/>
      <c r="T637" s="746"/>
      <c r="U637" s="746"/>
      <c r="V637" s="746"/>
      <c r="W637" s="746"/>
      <c r="X637" s="746"/>
      <c r="Y637" s="746"/>
      <c r="Z637" s="746"/>
      <c r="AA637" s="746"/>
      <c r="AB637" s="746"/>
      <c r="AC637" s="746"/>
      <c r="AD637" s="747"/>
    </row>
    <row r="638" spans="2:30" s="141" customFormat="1" ht="39.950000000000003" customHeight="1">
      <c r="B638" s="213"/>
      <c r="C638" s="213"/>
      <c r="D638" s="213"/>
      <c r="E638" s="213"/>
      <c r="F638" s="213"/>
      <c r="G638" s="213"/>
      <c r="H638" s="748"/>
      <c r="I638" s="748"/>
      <c r="J638" s="748"/>
      <c r="K638" s="748"/>
      <c r="L638" s="748"/>
      <c r="M638" s="748"/>
      <c r="N638" s="748"/>
      <c r="O638" s="748"/>
      <c r="P638" s="748"/>
      <c r="Q638" s="748"/>
      <c r="R638" s="748"/>
      <c r="S638" s="748"/>
      <c r="T638" s="748"/>
      <c r="U638" s="748"/>
      <c r="V638" s="748"/>
      <c r="W638" s="748"/>
      <c r="X638" s="748"/>
      <c r="Y638" s="748"/>
      <c r="Z638" s="748"/>
      <c r="AA638" s="748"/>
      <c r="AB638" s="748"/>
      <c r="AC638" s="748"/>
      <c r="AD638" s="749"/>
    </row>
    <row r="639" spans="2:30" s="141" customFormat="1" ht="39.950000000000003" customHeight="1">
      <c r="B639" s="210" t="s">
        <v>586</v>
      </c>
      <c r="C639" s="211"/>
      <c r="D639" s="211"/>
      <c r="E639" s="211"/>
      <c r="F639" s="211"/>
      <c r="G639" s="211"/>
      <c r="H639" s="230" t="s">
        <v>895</v>
      </c>
      <c r="I639" s="750"/>
      <c r="J639" s="750"/>
      <c r="K639" s="750"/>
      <c r="L639" s="750"/>
      <c r="M639" s="750"/>
      <c r="N639" s="750"/>
      <c r="O639" s="750"/>
      <c r="P639" s="750"/>
      <c r="Q639" s="750"/>
      <c r="R639" s="750"/>
      <c r="S639" s="750"/>
      <c r="T639" s="750"/>
      <c r="U639" s="750"/>
      <c r="V639" s="750"/>
      <c r="W639" s="750"/>
      <c r="X639" s="750"/>
      <c r="Y639" s="750"/>
      <c r="Z639" s="750"/>
      <c r="AA639" s="750"/>
      <c r="AB639" s="750"/>
      <c r="AC639" s="750"/>
      <c r="AD639" s="750"/>
    </row>
    <row r="640" spans="2:30" s="141" customFormat="1" ht="39.950000000000003" customHeight="1">
      <c r="B640" s="213" t="s">
        <v>340</v>
      </c>
      <c r="C640" s="213"/>
      <c r="D640" s="213"/>
      <c r="E640" s="213"/>
      <c r="F640" s="213"/>
      <c r="G640" s="213"/>
      <c r="H640" s="214" t="s">
        <v>894</v>
      </c>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6"/>
    </row>
    <row r="641" spans="2:30" s="141" customFormat="1" ht="39.950000000000003" customHeight="1">
      <c r="B641" s="213" t="s">
        <v>341</v>
      </c>
      <c r="C641" s="213"/>
      <c r="D641" s="213"/>
      <c r="E641" s="213"/>
      <c r="F641" s="213"/>
      <c r="G641" s="213"/>
      <c r="H641" s="217" t="s">
        <v>896</v>
      </c>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6"/>
    </row>
    <row r="642" spans="2:30" s="141" customFormat="1" ht="39.950000000000003" customHeight="1">
      <c r="B642" s="213" t="s">
        <v>342</v>
      </c>
      <c r="C642" s="213"/>
      <c r="D642" s="213"/>
      <c r="E642" s="213"/>
      <c r="F642" s="213"/>
      <c r="G642" s="213"/>
      <c r="H642" s="217" t="s">
        <v>897</v>
      </c>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6"/>
    </row>
    <row r="643" spans="2:30" s="141" customFormat="1" ht="30" customHeight="1">
      <c r="B643" s="210" t="s">
        <v>587</v>
      </c>
      <c r="C643" s="211"/>
      <c r="D643" s="211"/>
      <c r="E643" s="211"/>
      <c r="F643" s="211"/>
      <c r="G643" s="211"/>
      <c r="H643" s="230" t="s">
        <v>811</v>
      </c>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row>
    <row r="644" spans="2:30" s="141" customFormat="1" ht="30" customHeight="1">
      <c r="B644" s="251" t="s">
        <v>343</v>
      </c>
      <c r="C644" s="252"/>
      <c r="D644" s="252"/>
      <c r="E644" s="252"/>
      <c r="F644" s="252"/>
      <c r="G644" s="252"/>
      <c r="H644" s="294"/>
      <c r="I644" s="246"/>
      <c r="J644" s="246"/>
      <c r="K644" s="246"/>
      <c r="L644" s="246"/>
      <c r="M644" s="213" t="s">
        <v>346</v>
      </c>
      <c r="N644" s="213"/>
      <c r="O644" s="213"/>
      <c r="P644" s="213"/>
      <c r="Q644" s="213"/>
      <c r="R644" s="213"/>
      <c r="S644" s="213" t="s">
        <v>475</v>
      </c>
      <c r="T644" s="213"/>
      <c r="U644" s="213"/>
      <c r="V644" s="213"/>
      <c r="W644" s="213"/>
      <c r="X644" s="213"/>
      <c r="Y644" s="213" t="s">
        <v>475</v>
      </c>
      <c r="Z644" s="213"/>
      <c r="AA644" s="213"/>
      <c r="AB644" s="213"/>
      <c r="AC644" s="213"/>
      <c r="AD644" s="213"/>
    </row>
    <row r="645" spans="2:30" s="141" customFormat="1" ht="30" customHeight="1">
      <c r="B645" s="751"/>
      <c r="C645" s="247"/>
      <c r="D645" s="247"/>
      <c r="E645" s="247"/>
      <c r="F645" s="247"/>
      <c r="G645" s="247"/>
      <c r="H645" s="294" t="s">
        <v>473</v>
      </c>
      <c r="I645" s="246"/>
      <c r="J645" s="246"/>
      <c r="K645" s="246"/>
      <c r="L645" s="246"/>
      <c r="M645" s="300" t="s">
        <v>701</v>
      </c>
      <c r="N645" s="290"/>
      <c r="O645" s="290"/>
      <c r="P645" s="290"/>
      <c r="Q645" s="290"/>
      <c r="R645" s="291"/>
      <c r="S645" s="288" t="s">
        <v>487</v>
      </c>
      <c r="T645" s="288"/>
      <c r="U645" s="288"/>
      <c r="V645" s="288"/>
      <c r="W645" s="288"/>
      <c r="X645" s="288"/>
      <c r="Y645" s="288" t="s">
        <v>487</v>
      </c>
      <c r="Z645" s="288"/>
      <c r="AA645" s="288"/>
      <c r="AB645" s="288"/>
      <c r="AC645" s="288"/>
      <c r="AD645" s="288"/>
    </row>
    <row r="646" spans="2:30" s="141" customFormat="1" ht="30" customHeight="1">
      <c r="B646" s="751"/>
      <c r="C646" s="247"/>
      <c r="D646" s="247"/>
      <c r="E646" s="247"/>
      <c r="F646" s="247"/>
      <c r="G646" s="247"/>
      <c r="H646" s="210" t="s">
        <v>474</v>
      </c>
      <c r="I646" s="211"/>
      <c r="J646" s="211"/>
      <c r="K646" s="211"/>
      <c r="L646" s="211"/>
      <c r="M646" s="834" t="s">
        <v>702</v>
      </c>
      <c r="N646" s="838"/>
      <c r="O646" s="838"/>
      <c r="P646" s="838"/>
      <c r="Q646" s="838"/>
      <c r="R646" s="839"/>
      <c r="S646" s="837" t="s">
        <v>703</v>
      </c>
      <c r="T646" s="837"/>
      <c r="U646" s="837"/>
      <c r="V646" s="837"/>
      <c r="W646" s="837"/>
      <c r="X646" s="837"/>
      <c r="Y646" s="837" t="s">
        <v>808</v>
      </c>
      <c r="Z646" s="837"/>
      <c r="AA646" s="837"/>
      <c r="AB646" s="837"/>
      <c r="AC646" s="837"/>
      <c r="AD646" s="837"/>
    </row>
    <row r="647" spans="2:30" s="141" customFormat="1" ht="30" customHeight="1">
      <c r="B647" s="751"/>
      <c r="C647" s="247"/>
      <c r="D647" s="247"/>
      <c r="E647" s="247"/>
      <c r="F647" s="247"/>
      <c r="G647" s="247"/>
      <c r="H647" s="346" t="s">
        <v>476</v>
      </c>
      <c r="I647" s="347"/>
      <c r="J647" s="347"/>
      <c r="K647" s="347"/>
      <c r="L647" s="347"/>
      <c r="M647" s="143" t="s">
        <v>180</v>
      </c>
      <c r="N647" s="269" t="s">
        <v>539</v>
      </c>
      <c r="O647" s="269"/>
      <c r="P647" s="143"/>
      <c r="Q647" s="269" t="s">
        <v>540</v>
      </c>
      <c r="R647" s="269"/>
      <c r="S647" s="138" t="s">
        <v>180</v>
      </c>
      <c r="T647" s="269" t="s">
        <v>539</v>
      </c>
      <c r="U647" s="269"/>
      <c r="V647" s="143"/>
      <c r="W647" s="269" t="s">
        <v>540</v>
      </c>
      <c r="X647" s="269"/>
      <c r="Y647" s="138" t="s">
        <v>809</v>
      </c>
      <c r="Z647" s="421" t="s">
        <v>539</v>
      </c>
      <c r="AA647" s="422"/>
      <c r="AB647" s="143"/>
      <c r="AC647" s="421" t="s">
        <v>540</v>
      </c>
      <c r="AD647" s="423"/>
    </row>
    <row r="648" spans="2:30" s="141" customFormat="1" ht="30" customHeight="1">
      <c r="B648" s="751"/>
      <c r="C648" s="247"/>
      <c r="D648" s="247"/>
      <c r="E648" s="247"/>
      <c r="F648" s="247"/>
      <c r="G648" s="247"/>
      <c r="H648" s="210" t="s">
        <v>344</v>
      </c>
      <c r="I648" s="211"/>
      <c r="J648" s="211"/>
      <c r="K648" s="211"/>
      <c r="L648" s="211"/>
      <c r="M648" s="143"/>
      <c r="N648" s="269" t="s">
        <v>557</v>
      </c>
      <c r="O648" s="269"/>
      <c r="P648" s="143" t="s">
        <v>180</v>
      </c>
      <c r="Q648" s="269" t="s">
        <v>558</v>
      </c>
      <c r="R648" s="269"/>
      <c r="S648" s="142" t="s">
        <v>180</v>
      </c>
      <c r="T648" s="269" t="s">
        <v>557</v>
      </c>
      <c r="U648" s="269"/>
      <c r="V648" s="143"/>
      <c r="W648" s="269" t="s">
        <v>558</v>
      </c>
      <c r="X648" s="269"/>
      <c r="Y648" s="138"/>
      <c r="Z648" s="421" t="s">
        <v>557</v>
      </c>
      <c r="AA648" s="422"/>
      <c r="AB648" s="143" t="s">
        <v>809</v>
      </c>
      <c r="AC648" s="421" t="s">
        <v>558</v>
      </c>
      <c r="AD648" s="423"/>
    </row>
    <row r="649" spans="2:30" s="141" customFormat="1" ht="30" customHeight="1">
      <c r="B649" s="751"/>
      <c r="C649" s="247"/>
      <c r="D649" s="247"/>
      <c r="E649" s="247"/>
      <c r="F649" s="247"/>
      <c r="G649" s="247"/>
      <c r="H649" s="210" t="s">
        <v>345</v>
      </c>
      <c r="I649" s="211"/>
      <c r="J649" s="211"/>
      <c r="K649" s="211"/>
      <c r="L649" s="211"/>
      <c r="M649" s="326" t="s">
        <v>704</v>
      </c>
      <c r="N649" s="327"/>
      <c r="O649" s="327"/>
      <c r="P649" s="327"/>
      <c r="Q649" s="327"/>
      <c r="R649" s="327"/>
      <c r="S649" s="326" t="s">
        <v>704</v>
      </c>
      <c r="T649" s="327"/>
      <c r="U649" s="327"/>
      <c r="V649" s="327"/>
      <c r="W649" s="327"/>
      <c r="X649" s="327"/>
      <c r="Y649" s="326" t="s">
        <v>810</v>
      </c>
      <c r="Z649" s="327"/>
      <c r="AA649" s="327"/>
      <c r="AB649" s="327"/>
      <c r="AC649" s="327"/>
      <c r="AD649" s="327"/>
    </row>
    <row r="650" spans="2:30" s="141" customFormat="1" ht="30" customHeight="1">
      <c r="B650" s="751"/>
      <c r="C650" s="247"/>
      <c r="D650" s="247"/>
      <c r="E650" s="247"/>
      <c r="F650" s="247"/>
      <c r="G650" s="247"/>
      <c r="H650" s="210" t="s">
        <v>178</v>
      </c>
      <c r="I650" s="211"/>
      <c r="J650" s="211"/>
      <c r="K650" s="211"/>
      <c r="L650" s="211"/>
      <c r="M650" s="328">
        <v>22</v>
      </c>
      <c r="N650" s="329"/>
      <c r="O650" s="329"/>
      <c r="P650" s="329"/>
      <c r="Q650" s="329"/>
      <c r="R650" s="330"/>
      <c r="S650" s="326">
        <v>26</v>
      </c>
      <c r="T650" s="326"/>
      <c r="U650" s="326"/>
      <c r="V650" s="326"/>
      <c r="W650" s="326"/>
      <c r="X650" s="326"/>
      <c r="Y650" s="328">
        <v>10</v>
      </c>
      <c r="Z650" s="329"/>
      <c r="AA650" s="329"/>
      <c r="AB650" s="329"/>
      <c r="AC650" s="329"/>
      <c r="AD650" s="330"/>
    </row>
    <row r="651" spans="2:30" s="141" customFormat="1" ht="30" customHeight="1">
      <c r="B651" s="254"/>
      <c r="C651" s="255"/>
      <c r="D651" s="255"/>
      <c r="E651" s="255"/>
      <c r="F651" s="255"/>
      <c r="G651" s="255"/>
      <c r="H651" s="210" t="s">
        <v>347</v>
      </c>
      <c r="I651" s="211"/>
      <c r="J651" s="211"/>
      <c r="K651" s="211"/>
      <c r="L651" s="211"/>
      <c r="M651" s="349"/>
      <c r="N651" s="349"/>
      <c r="O651" s="349"/>
      <c r="P651" s="349"/>
      <c r="Q651" s="349"/>
      <c r="R651" s="349"/>
      <c r="S651" s="349"/>
      <c r="T651" s="349"/>
      <c r="U651" s="349"/>
      <c r="V651" s="349"/>
      <c r="W651" s="349"/>
      <c r="X651" s="349"/>
      <c r="Y651" s="349"/>
      <c r="Z651" s="349"/>
      <c r="AA651" s="349"/>
      <c r="AB651" s="349"/>
      <c r="AC651" s="349"/>
      <c r="AD651" s="349"/>
    </row>
    <row r="652" spans="2:30" s="141" customFormat="1" ht="30" customHeight="1">
      <c r="B652" s="213" t="s">
        <v>348</v>
      </c>
      <c r="C652" s="213"/>
      <c r="D652" s="213"/>
      <c r="E652" s="213"/>
      <c r="F652" s="213"/>
      <c r="G652" s="213"/>
      <c r="H652" s="217" t="s">
        <v>899</v>
      </c>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6"/>
    </row>
    <row r="653" spans="2:30" s="141" customFormat="1" ht="30" customHeight="1">
      <c r="B653" s="213" t="s">
        <v>588</v>
      </c>
      <c r="C653" s="213"/>
      <c r="D653" s="213"/>
      <c r="E653" s="213"/>
      <c r="F653" s="213"/>
      <c r="G653" s="213"/>
      <c r="H653" s="320" t="s">
        <v>805</v>
      </c>
      <c r="I653" s="321"/>
      <c r="J653" s="321"/>
      <c r="K653" s="321"/>
      <c r="L653" s="321"/>
      <c r="M653" s="321"/>
      <c r="N653" s="321"/>
      <c r="O653" s="321"/>
      <c r="P653" s="321"/>
      <c r="Q653" s="321"/>
      <c r="R653" s="321"/>
      <c r="S653" s="321"/>
      <c r="T653" s="321"/>
      <c r="U653" s="321"/>
      <c r="V653" s="321"/>
      <c r="W653" s="321"/>
      <c r="X653" s="321"/>
      <c r="Y653" s="321"/>
      <c r="Z653" s="321"/>
      <c r="AA653" s="321"/>
      <c r="AB653" s="321"/>
      <c r="AC653" s="321"/>
      <c r="AD653" s="322"/>
    </row>
    <row r="654" spans="2:30" s="141" customFormat="1" ht="30" customHeight="1">
      <c r="B654" s="213"/>
      <c r="C654" s="213"/>
      <c r="D654" s="213"/>
      <c r="E654" s="213"/>
      <c r="F654" s="213"/>
      <c r="G654" s="213"/>
      <c r="H654" s="323"/>
      <c r="I654" s="324"/>
      <c r="J654" s="324"/>
      <c r="K654" s="324"/>
      <c r="L654" s="324"/>
      <c r="M654" s="324"/>
      <c r="N654" s="324"/>
      <c r="O654" s="324"/>
      <c r="P654" s="324"/>
      <c r="Q654" s="324"/>
      <c r="R654" s="324"/>
      <c r="S654" s="324"/>
      <c r="T654" s="324"/>
      <c r="U654" s="324"/>
      <c r="V654" s="324"/>
      <c r="W654" s="324"/>
      <c r="X654" s="324"/>
      <c r="Y654" s="324"/>
      <c r="Z654" s="324"/>
      <c r="AA654" s="324"/>
      <c r="AB654" s="324"/>
      <c r="AC654" s="324"/>
      <c r="AD654" s="325"/>
    </row>
    <row r="655" spans="2:30" s="140" customFormat="1" ht="30" customHeight="1">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row>
    <row r="656" spans="2:30" s="140" customFormat="1" ht="30" customHeight="1">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row>
    <row r="657" spans="2:37" ht="30" customHeight="1">
      <c r="B657" s="210" t="s">
        <v>349</v>
      </c>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2"/>
    </row>
    <row r="658" spans="2:37" ht="30" customHeight="1">
      <c r="B658" s="213" t="s">
        <v>289</v>
      </c>
      <c r="C658" s="213"/>
      <c r="D658" s="213"/>
      <c r="E658" s="292" t="s">
        <v>834</v>
      </c>
      <c r="F658" s="224"/>
      <c r="G658" s="224"/>
      <c r="H658" s="224"/>
      <c r="I658" s="224"/>
      <c r="J658" s="224"/>
      <c r="K658" s="224"/>
      <c r="L658" s="224"/>
      <c r="M658" s="224"/>
      <c r="N658" s="224"/>
      <c r="O658" s="224"/>
      <c r="P658" s="224"/>
      <c r="Q658" s="224"/>
      <c r="R658" s="224"/>
      <c r="S658" s="224"/>
      <c r="T658" s="224"/>
      <c r="U658" s="224"/>
      <c r="V658" s="224"/>
      <c r="W658" s="224"/>
      <c r="X658" s="224"/>
      <c r="Y658" s="224"/>
      <c r="Z658" s="224"/>
      <c r="AA658" s="224"/>
      <c r="AB658" s="224"/>
      <c r="AC658" s="224"/>
      <c r="AD658" s="225"/>
    </row>
    <row r="659" spans="2:37" ht="30" customHeight="1">
      <c r="B659" s="213" t="s">
        <v>290</v>
      </c>
      <c r="C659" s="213"/>
      <c r="D659" s="213"/>
      <c r="E659" s="292" t="s">
        <v>834</v>
      </c>
      <c r="F659" s="224"/>
      <c r="G659" s="224"/>
      <c r="H659" s="224"/>
      <c r="I659" s="224"/>
      <c r="J659" s="224"/>
      <c r="K659" s="224"/>
      <c r="L659" s="224"/>
      <c r="M659" s="224"/>
      <c r="N659" s="224"/>
      <c r="O659" s="224"/>
      <c r="P659" s="224"/>
      <c r="Q659" s="224"/>
      <c r="R659" s="224"/>
      <c r="S659" s="224"/>
      <c r="T659" s="224"/>
      <c r="U659" s="224"/>
      <c r="V659" s="224"/>
      <c r="W659" s="224"/>
      <c r="X659" s="224"/>
      <c r="Y659" s="224"/>
      <c r="Z659" s="224"/>
      <c r="AA659" s="224"/>
      <c r="AB659" s="224"/>
      <c r="AC659" s="224"/>
      <c r="AD659" s="225"/>
    </row>
    <row r="660" spans="2:37" ht="30" customHeight="1">
      <c r="B660" s="213" t="s">
        <v>291</v>
      </c>
      <c r="C660" s="213"/>
      <c r="D660" s="213"/>
      <c r="E660" s="292" t="s">
        <v>834</v>
      </c>
      <c r="F660" s="224"/>
      <c r="G660" s="224"/>
      <c r="H660" s="224"/>
      <c r="I660" s="224"/>
      <c r="J660" s="224"/>
      <c r="K660" s="224"/>
      <c r="L660" s="224"/>
      <c r="M660" s="224"/>
      <c r="N660" s="224"/>
      <c r="O660" s="224"/>
      <c r="P660" s="224"/>
      <c r="Q660" s="224"/>
      <c r="R660" s="224"/>
      <c r="S660" s="224"/>
      <c r="T660" s="224"/>
      <c r="U660" s="224"/>
      <c r="V660" s="224"/>
      <c r="W660" s="224"/>
      <c r="X660" s="224"/>
      <c r="Y660" s="224"/>
      <c r="Z660" s="224"/>
      <c r="AA660" s="224"/>
      <c r="AB660" s="224"/>
      <c r="AC660" s="224"/>
      <c r="AD660" s="225"/>
    </row>
    <row r="661" spans="2:37" ht="30" customHeight="1">
      <c r="B661" s="213" t="s">
        <v>292</v>
      </c>
      <c r="C661" s="213"/>
      <c r="D661" s="213"/>
      <c r="E661" s="292" t="s">
        <v>834</v>
      </c>
      <c r="F661" s="224"/>
      <c r="G661" s="224"/>
      <c r="H661" s="224"/>
      <c r="I661" s="224"/>
      <c r="J661" s="224"/>
      <c r="K661" s="224"/>
      <c r="L661" s="224"/>
      <c r="M661" s="224"/>
      <c r="N661" s="224"/>
      <c r="O661" s="224"/>
      <c r="P661" s="224"/>
      <c r="Q661" s="224"/>
      <c r="R661" s="224"/>
      <c r="S661" s="224"/>
      <c r="T661" s="224"/>
      <c r="U661" s="224"/>
      <c r="V661" s="224"/>
      <c r="W661" s="224"/>
      <c r="X661" s="224"/>
      <c r="Y661" s="224"/>
      <c r="Z661" s="224"/>
      <c r="AA661" s="224"/>
      <c r="AB661" s="224"/>
      <c r="AC661" s="224"/>
      <c r="AD661" s="225"/>
    </row>
    <row r="662" spans="2:37" ht="30" customHeight="1">
      <c r="B662" s="213" t="s">
        <v>293</v>
      </c>
      <c r="C662" s="213"/>
      <c r="D662" s="213"/>
      <c r="E662" s="292" t="s">
        <v>834</v>
      </c>
      <c r="F662" s="224"/>
      <c r="G662" s="224"/>
      <c r="H662" s="224"/>
      <c r="I662" s="224"/>
      <c r="J662" s="224"/>
      <c r="K662" s="224"/>
      <c r="L662" s="224"/>
      <c r="M662" s="224"/>
      <c r="N662" s="224"/>
      <c r="O662" s="224"/>
      <c r="P662" s="224"/>
      <c r="Q662" s="224"/>
      <c r="R662" s="224"/>
      <c r="S662" s="224"/>
      <c r="T662" s="224"/>
      <c r="U662" s="224"/>
      <c r="V662" s="224"/>
      <c r="W662" s="224"/>
      <c r="X662" s="224"/>
      <c r="Y662" s="224"/>
      <c r="Z662" s="224"/>
      <c r="AA662" s="224"/>
      <c r="AB662" s="224"/>
      <c r="AC662" s="224"/>
      <c r="AD662" s="225"/>
    </row>
    <row r="663" spans="2:37" ht="30" customHeight="1">
      <c r="B663" s="213" t="s">
        <v>294</v>
      </c>
      <c r="C663" s="213"/>
      <c r="D663" s="213"/>
      <c r="E663" s="292" t="s">
        <v>834</v>
      </c>
      <c r="F663" s="224"/>
      <c r="G663" s="224"/>
      <c r="H663" s="224"/>
      <c r="I663" s="224"/>
      <c r="J663" s="224"/>
      <c r="K663" s="224"/>
      <c r="L663" s="224"/>
      <c r="M663" s="224"/>
      <c r="N663" s="224"/>
      <c r="O663" s="224"/>
      <c r="P663" s="224"/>
      <c r="Q663" s="224"/>
      <c r="R663" s="224"/>
      <c r="S663" s="224"/>
      <c r="T663" s="224"/>
      <c r="U663" s="224"/>
      <c r="V663" s="224"/>
      <c r="W663" s="224"/>
      <c r="X663" s="224"/>
      <c r="Y663" s="224"/>
      <c r="Z663" s="224"/>
      <c r="AA663" s="224"/>
      <c r="AB663" s="224"/>
      <c r="AC663" s="224"/>
      <c r="AD663" s="225"/>
    </row>
    <row r="664" spans="2:37" ht="30" customHeight="1">
      <c r="B664" s="213" t="s">
        <v>295</v>
      </c>
      <c r="C664" s="213"/>
      <c r="D664" s="213"/>
      <c r="E664" s="292" t="s">
        <v>834</v>
      </c>
      <c r="F664" s="224"/>
      <c r="G664" s="224"/>
      <c r="H664" s="224"/>
      <c r="I664" s="224"/>
      <c r="J664" s="224"/>
      <c r="K664" s="224"/>
      <c r="L664" s="224"/>
      <c r="M664" s="224"/>
      <c r="N664" s="224"/>
      <c r="O664" s="224"/>
      <c r="P664" s="224"/>
      <c r="Q664" s="224"/>
      <c r="R664" s="224"/>
      <c r="S664" s="224"/>
      <c r="T664" s="224"/>
      <c r="U664" s="224"/>
      <c r="V664" s="224"/>
      <c r="W664" s="224"/>
      <c r="X664" s="224"/>
      <c r="Y664" s="224"/>
      <c r="Z664" s="224"/>
      <c r="AA664" s="224"/>
      <c r="AB664" s="224"/>
      <c r="AC664" s="224"/>
      <c r="AD664" s="225"/>
    </row>
    <row r="665" spans="2:37" ht="30" customHeight="1">
      <c r="B665" s="213" t="s">
        <v>296</v>
      </c>
      <c r="C665" s="213"/>
      <c r="D665" s="213"/>
      <c r="E665" s="292" t="s">
        <v>834</v>
      </c>
      <c r="F665" s="224"/>
      <c r="G665" s="224"/>
      <c r="H665" s="224"/>
      <c r="I665" s="224"/>
      <c r="J665" s="224"/>
      <c r="K665" s="224"/>
      <c r="L665" s="224"/>
      <c r="M665" s="224"/>
      <c r="N665" s="224"/>
      <c r="O665" s="224"/>
      <c r="P665" s="224"/>
      <c r="Q665" s="224"/>
      <c r="R665" s="224"/>
      <c r="S665" s="224"/>
      <c r="T665" s="224"/>
      <c r="U665" s="224"/>
      <c r="V665" s="224"/>
      <c r="W665" s="224"/>
      <c r="X665" s="224"/>
      <c r="Y665" s="224"/>
      <c r="Z665" s="224"/>
      <c r="AA665" s="224"/>
      <c r="AB665" s="224"/>
      <c r="AC665" s="224"/>
      <c r="AD665" s="225"/>
    </row>
    <row r="666" spans="2:37" ht="30" customHeight="1">
      <c r="B666" s="213" t="s">
        <v>297</v>
      </c>
      <c r="C666" s="213"/>
      <c r="D666" s="213"/>
      <c r="E666" s="292" t="s">
        <v>834</v>
      </c>
      <c r="F666" s="224"/>
      <c r="G666" s="224"/>
      <c r="H666" s="224"/>
      <c r="I666" s="224"/>
      <c r="J666" s="224"/>
      <c r="K666" s="224"/>
      <c r="L666" s="224"/>
      <c r="M666" s="224"/>
      <c r="N666" s="224"/>
      <c r="O666" s="224"/>
      <c r="P666" s="224"/>
      <c r="Q666" s="224"/>
      <c r="R666" s="224"/>
      <c r="S666" s="224"/>
      <c r="T666" s="224"/>
      <c r="U666" s="224"/>
      <c r="V666" s="224"/>
      <c r="W666" s="224"/>
      <c r="X666" s="224"/>
      <c r="Y666" s="224"/>
      <c r="Z666" s="224"/>
      <c r="AA666" s="224"/>
      <c r="AB666" s="224"/>
      <c r="AC666" s="224"/>
      <c r="AD666" s="225"/>
    </row>
    <row r="667" spans="2:37" ht="30" customHeight="1">
      <c r="B667" s="213" t="s">
        <v>298</v>
      </c>
      <c r="C667" s="213"/>
      <c r="D667" s="213"/>
      <c r="E667" s="292" t="s">
        <v>834</v>
      </c>
      <c r="F667" s="224"/>
      <c r="G667" s="224"/>
      <c r="H667" s="224"/>
      <c r="I667" s="224"/>
      <c r="J667" s="224"/>
      <c r="K667" s="224"/>
      <c r="L667" s="224"/>
      <c r="M667" s="224"/>
      <c r="N667" s="224"/>
      <c r="O667" s="224"/>
      <c r="P667" s="224"/>
      <c r="Q667" s="224"/>
      <c r="R667" s="224"/>
      <c r="S667" s="224"/>
      <c r="T667" s="224"/>
      <c r="U667" s="224"/>
      <c r="V667" s="224"/>
      <c r="W667" s="224"/>
      <c r="X667" s="224"/>
      <c r="Y667" s="224"/>
      <c r="Z667" s="224"/>
      <c r="AA667" s="224"/>
      <c r="AB667" s="224"/>
      <c r="AC667" s="224"/>
      <c r="AD667" s="225"/>
    </row>
    <row r="668" spans="2:37" ht="30" customHeight="1">
      <c r="B668" s="213" t="s">
        <v>299</v>
      </c>
      <c r="C668" s="213"/>
      <c r="D668" s="213"/>
      <c r="E668" s="292" t="s">
        <v>834</v>
      </c>
      <c r="F668" s="224"/>
      <c r="G668" s="224"/>
      <c r="H668" s="224"/>
      <c r="I668" s="224"/>
      <c r="J668" s="224"/>
      <c r="K668" s="224"/>
      <c r="L668" s="224"/>
      <c r="M668" s="224"/>
      <c r="N668" s="224"/>
      <c r="O668" s="224"/>
      <c r="P668" s="224"/>
      <c r="Q668" s="224"/>
      <c r="R668" s="224"/>
      <c r="S668" s="224"/>
      <c r="T668" s="224"/>
      <c r="U668" s="224"/>
      <c r="V668" s="224"/>
      <c r="W668" s="224"/>
      <c r="X668" s="224"/>
      <c r="Y668" s="224"/>
      <c r="Z668" s="224"/>
      <c r="AA668" s="224"/>
      <c r="AB668" s="224"/>
      <c r="AC668" s="224"/>
      <c r="AD668" s="225"/>
    </row>
    <row r="669" spans="2:37" ht="30" customHeight="1">
      <c r="B669" s="213" t="s">
        <v>300</v>
      </c>
      <c r="C669" s="213"/>
      <c r="D669" s="213"/>
      <c r="E669" s="292" t="s">
        <v>834</v>
      </c>
      <c r="F669" s="224"/>
      <c r="G669" s="224"/>
      <c r="H669" s="224"/>
      <c r="I669" s="224"/>
      <c r="J669" s="224"/>
      <c r="K669" s="224"/>
      <c r="L669" s="224"/>
      <c r="M669" s="224"/>
      <c r="N669" s="224"/>
      <c r="O669" s="224"/>
      <c r="P669" s="224"/>
      <c r="Q669" s="224"/>
      <c r="R669" s="224"/>
      <c r="S669" s="224"/>
      <c r="T669" s="224"/>
      <c r="U669" s="224"/>
      <c r="V669" s="224"/>
      <c r="W669" s="224"/>
      <c r="X669" s="224"/>
      <c r="Y669" s="224"/>
      <c r="Z669" s="224"/>
      <c r="AA669" s="224"/>
      <c r="AB669" s="224"/>
      <c r="AC669" s="224"/>
      <c r="AD669" s="225"/>
    </row>
    <row r="670" spans="2:37" s="30" customFormat="1" ht="30" customHeight="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row>
    <row r="671" spans="2:37" ht="30" customHeight="1">
      <c r="B671" s="210" t="s">
        <v>350</v>
      </c>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2"/>
      <c r="AF671" s="32"/>
      <c r="AG671" s="32"/>
      <c r="AH671" s="32"/>
      <c r="AI671" s="32"/>
      <c r="AJ671" s="32"/>
      <c r="AK671" s="32"/>
    </row>
    <row r="672" spans="2:37" ht="30" customHeight="1">
      <c r="B672" s="213"/>
      <c r="C672" s="213"/>
      <c r="D672" s="210" t="s">
        <v>418</v>
      </c>
      <c r="E672" s="211"/>
      <c r="F672" s="211"/>
      <c r="G672" s="211"/>
      <c r="H672" s="211"/>
      <c r="I672" s="211"/>
      <c r="J672" s="211"/>
      <c r="K672" s="211"/>
      <c r="L672" s="211"/>
      <c r="M672" s="211"/>
      <c r="N672" s="211"/>
      <c r="O672" s="211"/>
      <c r="P672" s="212"/>
      <c r="Q672" s="210" t="s">
        <v>351</v>
      </c>
      <c r="R672" s="211"/>
      <c r="S672" s="211"/>
      <c r="T672" s="211"/>
      <c r="U672" s="211"/>
      <c r="V672" s="211"/>
      <c r="W672" s="211"/>
      <c r="X672" s="211"/>
      <c r="Y672" s="211"/>
      <c r="Z672" s="211"/>
      <c r="AA672" s="211"/>
      <c r="AB672" s="211"/>
      <c r="AC672" s="211"/>
      <c r="AD672" s="212"/>
      <c r="AF672" s="32"/>
      <c r="AG672" s="32"/>
      <c r="AH672" s="32"/>
      <c r="AI672" s="32"/>
      <c r="AJ672" s="32"/>
      <c r="AK672" s="32"/>
    </row>
    <row r="673" spans="2:37" ht="30" customHeight="1">
      <c r="B673" s="213" t="s">
        <v>286</v>
      </c>
      <c r="C673" s="213"/>
      <c r="D673" s="223" t="s">
        <v>835</v>
      </c>
      <c r="E673" s="224"/>
      <c r="F673" s="224"/>
      <c r="G673" s="224"/>
      <c r="H673" s="224"/>
      <c r="I673" s="224"/>
      <c r="J673" s="224"/>
      <c r="K673" s="224"/>
      <c r="L673" s="224"/>
      <c r="M673" s="224"/>
      <c r="N673" s="224"/>
      <c r="O673" s="224"/>
      <c r="P673" s="225"/>
      <c r="Q673" s="598" t="s">
        <v>836</v>
      </c>
      <c r="R673" s="599"/>
      <c r="S673" s="599"/>
      <c r="T673" s="599"/>
      <c r="U673" s="599"/>
      <c r="V673" s="599"/>
      <c r="W673" s="599"/>
      <c r="X673" s="599"/>
      <c r="Y673" s="599"/>
      <c r="Z673" s="599"/>
      <c r="AA673" s="599"/>
      <c r="AB673" s="599"/>
      <c r="AC673" s="599"/>
      <c r="AD673" s="600"/>
      <c r="AF673" s="32"/>
      <c r="AG673" s="32"/>
      <c r="AH673" s="32"/>
      <c r="AI673" s="32"/>
      <c r="AJ673" s="32"/>
      <c r="AK673" s="32"/>
    </row>
    <row r="674" spans="2:37" ht="30" customHeight="1">
      <c r="B674" s="213" t="s">
        <v>352</v>
      </c>
      <c r="C674" s="213"/>
      <c r="D674" s="223" t="s">
        <v>835</v>
      </c>
      <c r="E674" s="224"/>
      <c r="F674" s="224"/>
      <c r="G674" s="224"/>
      <c r="H674" s="224"/>
      <c r="I674" s="224"/>
      <c r="J674" s="224"/>
      <c r="K674" s="224"/>
      <c r="L674" s="224"/>
      <c r="M674" s="224"/>
      <c r="N674" s="224"/>
      <c r="O674" s="224"/>
      <c r="P674" s="225"/>
      <c r="Q674" s="598" t="s">
        <v>836</v>
      </c>
      <c r="R674" s="599"/>
      <c r="S674" s="599"/>
      <c r="T674" s="599"/>
      <c r="U674" s="599"/>
      <c r="V674" s="599"/>
      <c r="W674" s="599"/>
      <c r="X674" s="599"/>
      <c r="Y674" s="599"/>
      <c r="Z674" s="599"/>
      <c r="AA674" s="599"/>
      <c r="AB674" s="599"/>
      <c r="AC674" s="599"/>
      <c r="AD674" s="600"/>
      <c r="AF674" s="32"/>
      <c r="AG674" s="32"/>
      <c r="AH674" s="32"/>
      <c r="AI674" s="32"/>
      <c r="AJ674" s="32"/>
      <c r="AK674" s="32"/>
    </row>
    <row r="675" spans="2:37" ht="30" customHeight="1">
      <c r="B675" s="213" t="s">
        <v>353</v>
      </c>
      <c r="C675" s="213"/>
      <c r="D675" s="223" t="s">
        <v>835</v>
      </c>
      <c r="E675" s="224"/>
      <c r="F675" s="224"/>
      <c r="G675" s="224"/>
      <c r="H675" s="224"/>
      <c r="I675" s="224"/>
      <c r="J675" s="224"/>
      <c r="K675" s="224"/>
      <c r="L675" s="224"/>
      <c r="M675" s="224"/>
      <c r="N675" s="224"/>
      <c r="O675" s="224"/>
      <c r="P675" s="225"/>
      <c r="Q675" s="598" t="s">
        <v>836</v>
      </c>
      <c r="R675" s="599"/>
      <c r="S675" s="599"/>
      <c r="T675" s="599"/>
      <c r="U675" s="599"/>
      <c r="V675" s="599"/>
      <c r="W675" s="599"/>
      <c r="X675" s="599"/>
      <c r="Y675" s="599"/>
      <c r="Z675" s="599"/>
      <c r="AA675" s="599"/>
      <c r="AB675" s="599"/>
      <c r="AC675" s="599"/>
      <c r="AD675" s="600"/>
      <c r="AF675" s="32"/>
      <c r="AG675" s="32"/>
      <c r="AH675" s="32"/>
      <c r="AI675" s="32"/>
      <c r="AJ675" s="32"/>
      <c r="AK675" s="32"/>
    </row>
    <row r="676" spans="2:37" ht="30" customHeight="1">
      <c r="B676" s="213" t="s">
        <v>354</v>
      </c>
      <c r="C676" s="213"/>
      <c r="D676" s="223" t="s">
        <v>835</v>
      </c>
      <c r="E676" s="224"/>
      <c r="F676" s="224"/>
      <c r="G676" s="224"/>
      <c r="H676" s="224"/>
      <c r="I676" s="224"/>
      <c r="J676" s="224"/>
      <c r="K676" s="224"/>
      <c r="L676" s="224"/>
      <c r="M676" s="224"/>
      <c r="N676" s="224"/>
      <c r="O676" s="224"/>
      <c r="P676" s="225"/>
      <c r="Q676" s="598" t="s">
        <v>836</v>
      </c>
      <c r="R676" s="599"/>
      <c r="S676" s="599"/>
      <c r="T676" s="599"/>
      <c r="U676" s="599"/>
      <c r="V676" s="599"/>
      <c r="W676" s="599"/>
      <c r="X676" s="599"/>
      <c r="Y676" s="599"/>
      <c r="Z676" s="599"/>
      <c r="AA676" s="599"/>
      <c r="AB676" s="599"/>
      <c r="AC676" s="599"/>
      <c r="AD676" s="600"/>
      <c r="AF676" s="32"/>
      <c r="AG676" s="32"/>
      <c r="AH676" s="32"/>
      <c r="AI676" s="32"/>
      <c r="AJ676" s="32"/>
      <c r="AK676" s="32"/>
    </row>
    <row r="677" spans="2:37" ht="30" customHeight="1">
      <c r="B677" s="213" t="s">
        <v>355</v>
      </c>
      <c r="C677" s="213"/>
      <c r="D677" s="223" t="s">
        <v>835</v>
      </c>
      <c r="E677" s="224"/>
      <c r="F677" s="224"/>
      <c r="G677" s="224"/>
      <c r="H677" s="224"/>
      <c r="I677" s="224"/>
      <c r="J677" s="224"/>
      <c r="K677" s="224"/>
      <c r="L677" s="224"/>
      <c r="M677" s="224"/>
      <c r="N677" s="224"/>
      <c r="O677" s="224"/>
      <c r="P677" s="225"/>
      <c r="Q677" s="598" t="s">
        <v>836</v>
      </c>
      <c r="R677" s="599"/>
      <c r="S677" s="599"/>
      <c r="T677" s="599"/>
      <c r="U677" s="599"/>
      <c r="V677" s="599"/>
      <c r="W677" s="599"/>
      <c r="X677" s="599"/>
      <c r="Y677" s="599"/>
      <c r="Z677" s="599"/>
      <c r="AA677" s="599"/>
      <c r="AB677" s="599"/>
      <c r="AC677" s="599"/>
      <c r="AD677" s="600"/>
      <c r="AF677" s="32"/>
      <c r="AG677" s="32"/>
      <c r="AH677" s="32"/>
      <c r="AI677" s="32"/>
      <c r="AJ677" s="32"/>
      <c r="AK677" s="32"/>
    </row>
    <row r="678" spans="2:37" ht="30" customHeight="1">
      <c r="B678" s="213" t="s">
        <v>356</v>
      </c>
      <c r="C678" s="213"/>
      <c r="D678" s="223"/>
      <c r="E678" s="224"/>
      <c r="F678" s="224"/>
      <c r="G678" s="224"/>
      <c r="H678" s="224"/>
      <c r="I678" s="224"/>
      <c r="J678" s="224"/>
      <c r="K678" s="224"/>
      <c r="L678" s="224"/>
      <c r="M678" s="224"/>
      <c r="N678" s="224"/>
      <c r="O678" s="224"/>
      <c r="P678" s="225"/>
      <c r="Q678" s="598"/>
      <c r="R678" s="599"/>
      <c r="S678" s="599"/>
      <c r="T678" s="599"/>
      <c r="U678" s="599"/>
      <c r="V678" s="599"/>
      <c r="W678" s="599"/>
      <c r="X678" s="599"/>
      <c r="Y678" s="599"/>
      <c r="Z678" s="599"/>
      <c r="AA678" s="599"/>
      <c r="AB678" s="599"/>
      <c r="AC678" s="599"/>
      <c r="AD678" s="600"/>
      <c r="AF678" s="32"/>
      <c r="AG678" s="32"/>
      <c r="AH678" s="32"/>
      <c r="AI678" s="32"/>
      <c r="AJ678" s="32"/>
      <c r="AK678" s="32"/>
    </row>
    <row r="679" spans="2:37" ht="30" customHeight="1">
      <c r="B679" s="213" t="s">
        <v>22</v>
      </c>
      <c r="C679" s="213"/>
      <c r="D679" s="300"/>
      <c r="E679" s="290"/>
      <c r="F679" s="290"/>
      <c r="G679" s="290"/>
      <c r="H679" s="290"/>
      <c r="I679" s="290"/>
      <c r="J679" s="290"/>
      <c r="K679" s="290"/>
      <c r="L679" s="290"/>
      <c r="M679" s="290"/>
      <c r="N679" s="290"/>
      <c r="O679" s="290"/>
      <c r="P679" s="291"/>
      <c r="Q679" s="300"/>
      <c r="R679" s="290"/>
      <c r="S679" s="290"/>
      <c r="T679" s="290"/>
      <c r="U679" s="290"/>
      <c r="V679" s="290"/>
      <c r="W679" s="290"/>
      <c r="X679" s="290"/>
      <c r="Y679" s="290"/>
      <c r="Z679" s="290"/>
      <c r="AA679" s="290"/>
      <c r="AB679" s="290"/>
      <c r="AC679" s="290"/>
      <c r="AD679" s="291"/>
      <c r="AF679" s="32"/>
      <c r="AG679" s="32"/>
      <c r="AH679" s="32"/>
      <c r="AI679" s="32"/>
      <c r="AJ679" s="32"/>
      <c r="AK679" s="32"/>
    </row>
    <row r="680" spans="2:37" ht="30" customHeight="1">
      <c r="B680" s="296" t="s">
        <v>357</v>
      </c>
      <c r="C680" s="296"/>
      <c r="D680" s="296"/>
      <c r="E680" s="296"/>
      <c r="F680" s="296"/>
      <c r="G680" s="296"/>
      <c r="H680" s="296"/>
      <c r="I680" s="296"/>
      <c r="J680" s="296"/>
      <c r="K680" s="296"/>
      <c r="L680" s="296"/>
      <c r="M680" s="296"/>
      <c r="N680" s="296"/>
      <c r="O680" s="296"/>
      <c r="P680" s="296"/>
      <c r="Q680" s="296"/>
      <c r="R680" s="296"/>
      <c r="S680" s="296"/>
      <c r="T680" s="296"/>
      <c r="U680" s="296"/>
      <c r="V680" s="296"/>
      <c r="W680" s="296"/>
      <c r="X680" s="296"/>
      <c r="Y680" s="296"/>
      <c r="Z680" s="296"/>
      <c r="AA680" s="296"/>
      <c r="AB680" s="296"/>
      <c r="AC680" s="296"/>
    </row>
    <row r="681" spans="2:37" ht="30" customHeight="1">
      <c r="B681" s="296" t="s">
        <v>358</v>
      </c>
      <c r="C681" s="296"/>
      <c r="D681" s="296"/>
      <c r="E681" s="296"/>
      <c r="F681" s="296"/>
      <c r="G681" s="296"/>
      <c r="H681" s="296"/>
      <c r="I681" s="296"/>
      <c r="J681" s="296"/>
      <c r="K681" s="296"/>
      <c r="L681" s="296"/>
      <c r="M681" s="296"/>
      <c r="N681" s="296"/>
      <c r="O681" s="296"/>
      <c r="P681" s="296"/>
      <c r="Q681" s="296"/>
      <c r="R681" s="296"/>
      <c r="S681" s="296"/>
      <c r="T681" s="296"/>
      <c r="U681" s="296"/>
      <c r="V681" s="296"/>
      <c r="W681" s="296"/>
      <c r="X681" s="296"/>
      <c r="Y681" s="296"/>
      <c r="Z681" s="296"/>
      <c r="AA681" s="296"/>
      <c r="AB681" s="296"/>
      <c r="AC681" s="296"/>
    </row>
    <row r="682" spans="2:37" ht="30" customHeight="1">
      <c r="B682" s="49"/>
      <c r="C682" s="49"/>
      <c r="D682" s="49"/>
      <c r="E682" s="49"/>
      <c r="F682" s="49"/>
      <c r="G682" s="49"/>
      <c r="H682" s="49"/>
      <c r="I682" s="49"/>
      <c r="J682" s="49"/>
      <c r="K682" s="49"/>
      <c r="L682" s="49"/>
      <c r="M682" s="49"/>
      <c r="N682" s="49"/>
    </row>
    <row r="683" spans="2:37" ht="30" customHeight="1">
      <c r="B683" s="49"/>
      <c r="C683" s="49"/>
      <c r="D683" s="49"/>
      <c r="E683" s="49"/>
      <c r="F683" s="49"/>
      <c r="G683" s="49"/>
      <c r="H683" s="49"/>
      <c r="I683" s="49"/>
      <c r="J683" s="49"/>
      <c r="K683" s="49"/>
      <c r="L683" s="49"/>
      <c r="M683" s="49"/>
      <c r="N683" s="49"/>
    </row>
    <row r="684" spans="2:37" ht="30" customHeight="1">
      <c r="B684" s="49"/>
      <c r="C684" s="49"/>
      <c r="D684" s="49"/>
      <c r="E684" s="49"/>
      <c r="F684" s="49"/>
      <c r="G684" s="49"/>
      <c r="H684" s="49"/>
      <c r="I684" s="49"/>
      <c r="J684" s="49"/>
      <c r="K684" s="49"/>
      <c r="L684" s="49"/>
      <c r="M684" s="49"/>
      <c r="N684" s="49"/>
    </row>
    <row r="685" spans="2:37" ht="30" customHeight="1">
      <c r="B685" s="49"/>
      <c r="C685" s="49"/>
      <c r="D685" s="49"/>
      <c r="E685" s="49"/>
      <c r="F685" s="49"/>
      <c r="G685" s="49"/>
      <c r="H685" s="49"/>
      <c r="I685" s="49"/>
      <c r="J685" s="49"/>
      <c r="K685" s="49"/>
      <c r="L685" s="49"/>
      <c r="M685" s="49"/>
      <c r="N685" s="49"/>
    </row>
    <row r="686" spans="2:37" ht="30" customHeight="1">
      <c r="B686" s="49"/>
      <c r="C686" s="49"/>
      <c r="D686" s="49"/>
      <c r="E686" s="49"/>
      <c r="F686" s="49"/>
      <c r="G686" s="49"/>
      <c r="H686" s="49"/>
      <c r="I686" s="49"/>
      <c r="J686" s="49"/>
      <c r="K686" s="49"/>
      <c r="L686" s="49"/>
      <c r="M686" s="49"/>
      <c r="N686" s="49"/>
    </row>
    <row r="687" spans="2:37" ht="30" customHeight="1">
      <c r="B687" s="49"/>
      <c r="C687" s="49"/>
      <c r="D687" s="49"/>
      <c r="E687" s="49"/>
      <c r="F687" s="49"/>
      <c r="G687" s="49"/>
      <c r="H687" s="49"/>
      <c r="I687" s="49"/>
      <c r="J687" s="49"/>
      <c r="K687" s="49"/>
      <c r="L687" s="49"/>
      <c r="M687" s="49"/>
      <c r="N687" s="49"/>
    </row>
    <row r="688" spans="2:37" s="59" customFormat="1" ht="30" customHeight="1">
      <c r="B688" s="49"/>
      <c r="C688" s="49"/>
      <c r="D688" s="49"/>
      <c r="E688" s="49"/>
      <c r="F688" s="49"/>
      <c r="G688" s="49"/>
      <c r="H688" s="49"/>
      <c r="I688" s="49"/>
      <c r="J688" s="49"/>
      <c r="K688" s="49"/>
      <c r="L688" s="49"/>
      <c r="M688" s="49"/>
      <c r="N688" s="49"/>
    </row>
    <row r="689" spans="2:30" s="53" customFormat="1" ht="30" customHeight="1">
      <c r="B689" s="49"/>
      <c r="C689" s="49"/>
      <c r="D689" s="49"/>
      <c r="E689" s="49"/>
      <c r="F689" s="49"/>
      <c r="G689" s="49"/>
      <c r="H689" s="49"/>
      <c r="I689" s="49"/>
      <c r="J689" s="49"/>
      <c r="K689" s="49"/>
      <c r="L689" s="49"/>
      <c r="M689" s="49"/>
      <c r="N689" s="49"/>
    </row>
    <row r="690" spans="2:30" ht="30" customHeight="1">
      <c r="B690" s="237" t="s">
        <v>485</v>
      </c>
      <c r="C690" s="238"/>
      <c r="D690" s="238"/>
      <c r="E690" s="21"/>
      <c r="F690" s="21"/>
      <c r="G690" s="21"/>
      <c r="H690" s="21"/>
      <c r="I690" s="21"/>
      <c r="J690" s="21"/>
      <c r="K690" s="21"/>
      <c r="L690" s="21"/>
      <c r="M690" s="21"/>
      <c r="N690" s="21"/>
      <c r="O690" s="64"/>
      <c r="P690" s="64"/>
      <c r="Q690" s="64"/>
      <c r="R690" s="64"/>
      <c r="S690" s="64"/>
      <c r="T690" s="64"/>
      <c r="U690" s="64"/>
      <c r="V690" s="64"/>
      <c r="W690" s="64"/>
      <c r="X690" s="64"/>
      <c r="Y690" s="64"/>
      <c r="Z690" s="64"/>
      <c r="AA690" s="64"/>
      <c r="AB690" s="64"/>
      <c r="AC690" s="64"/>
      <c r="AD690" s="64"/>
    </row>
    <row r="691" spans="2:30" ht="30" customHeight="1">
      <c r="B691" s="64"/>
      <c r="C691" s="21"/>
      <c r="D691" s="21"/>
      <c r="E691" s="21"/>
      <c r="F691" s="21"/>
      <c r="G691" s="21"/>
      <c r="H691" s="21"/>
      <c r="I691" s="21"/>
      <c r="J691" s="21"/>
      <c r="K691" s="21"/>
      <c r="L691" s="21"/>
      <c r="M691" s="21"/>
      <c r="N691" s="21"/>
      <c r="O691" s="64"/>
      <c r="P691" s="64"/>
      <c r="Q691" s="64"/>
      <c r="R691" s="64"/>
      <c r="S691" s="313" t="s">
        <v>159</v>
      </c>
      <c r="T691" s="313"/>
      <c r="U691" s="313"/>
      <c r="V691" s="313"/>
      <c r="W691" s="313"/>
      <c r="X691" s="314" t="str">
        <f>X150</f>
        <v>まえばしこども園</v>
      </c>
      <c r="Y691" s="314"/>
      <c r="Z691" s="314"/>
      <c r="AA691" s="314"/>
      <c r="AB691" s="314"/>
      <c r="AC691" s="314"/>
      <c r="AD691" s="314"/>
    </row>
    <row r="692" spans="2:30" ht="30" customHeight="1">
      <c r="B692" s="64"/>
      <c r="C692" s="21"/>
      <c r="D692" s="21"/>
      <c r="E692" s="21"/>
      <c r="F692" s="21"/>
      <c r="G692" s="21"/>
      <c r="H692" s="21"/>
      <c r="I692" s="21"/>
      <c r="J692" s="21"/>
      <c r="K692" s="21"/>
      <c r="L692" s="21"/>
      <c r="M692" s="21"/>
      <c r="N692" s="21"/>
      <c r="O692" s="64"/>
      <c r="P692" s="64"/>
      <c r="Q692" s="64"/>
      <c r="R692" s="64"/>
      <c r="S692" s="70"/>
      <c r="T692" s="70"/>
      <c r="U692" s="70"/>
      <c r="V692" s="70"/>
      <c r="W692" s="70"/>
      <c r="X692" s="5"/>
      <c r="Y692" s="5"/>
      <c r="Z692" s="5"/>
      <c r="AA692" s="5"/>
      <c r="AB692" s="5"/>
      <c r="AC692" s="5"/>
      <c r="AD692" s="5"/>
    </row>
    <row r="693" spans="2:30" ht="30" customHeight="1">
      <c r="B693" s="741" t="s">
        <v>108</v>
      </c>
      <c r="C693" s="741"/>
      <c r="D693" s="741"/>
      <c r="E693" s="741"/>
      <c r="F693" s="741"/>
      <c r="G693" s="741"/>
      <c r="H693" s="741"/>
      <c r="I693" s="741"/>
      <c r="J693" s="741"/>
      <c r="K693" s="741"/>
      <c r="L693" s="741"/>
      <c r="M693" s="741"/>
      <c r="N693" s="741"/>
      <c r="O693" s="741"/>
      <c r="P693" s="741"/>
      <c r="Q693" s="741"/>
      <c r="R693" s="741"/>
      <c r="S693" s="741"/>
      <c r="T693" s="741"/>
      <c r="U693" s="741"/>
      <c r="V693" s="741"/>
      <c r="W693" s="741"/>
      <c r="X693" s="741"/>
      <c r="Y693" s="741"/>
      <c r="Z693" s="741"/>
      <c r="AA693" s="741"/>
      <c r="AB693" s="741"/>
      <c r="AC693" s="741"/>
      <c r="AD693" s="741"/>
    </row>
    <row r="694" spans="2:30" ht="39.950000000000003" customHeight="1">
      <c r="B694" s="350" t="s">
        <v>359</v>
      </c>
      <c r="C694" s="350"/>
      <c r="D694" s="350"/>
      <c r="E694" s="210" t="s">
        <v>360</v>
      </c>
      <c r="F694" s="211"/>
      <c r="G694" s="211"/>
      <c r="H694" s="212"/>
      <c r="I694" s="317" t="s">
        <v>772</v>
      </c>
      <c r="J694" s="318"/>
      <c r="K694" s="318"/>
      <c r="L694" s="318"/>
      <c r="M694" s="318"/>
      <c r="N694" s="318"/>
      <c r="O694" s="318"/>
      <c r="P694" s="318"/>
      <c r="Q694" s="318"/>
      <c r="R694" s="318"/>
      <c r="S694" s="318"/>
      <c r="T694" s="318"/>
      <c r="U694" s="318"/>
      <c r="V694" s="318"/>
      <c r="W694" s="318"/>
      <c r="X694" s="318"/>
      <c r="Y694" s="318"/>
      <c r="Z694" s="318"/>
      <c r="AA694" s="318"/>
      <c r="AB694" s="318"/>
      <c r="AC694" s="318"/>
      <c r="AD694" s="319"/>
    </row>
    <row r="695" spans="2:30" ht="39.950000000000003" customHeight="1">
      <c r="B695" s="350"/>
      <c r="C695" s="350"/>
      <c r="D695" s="350"/>
      <c r="E695" s="210" t="s">
        <v>361</v>
      </c>
      <c r="F695" s="211"/>
      <c r="G695" s="211"/>
      <c r="H695" s="212"/>
      <c r="I695" s="317" t="s">
        <v>773</v>
      </c>
      <c r="J695" s="318"/>
      <c r="K695" s="318"/>
      <c r="L695" s="318"/>
      <c r="M695" s="318"/>
      <c r="N695" s="318"/>
      <c r="O695" s="318"/>
      <c r="P695" s="318"/>
      <c r="Q695" s="318"/>
      <c r="R695" s="318"/>
      <c r="S695" s="318"/>
      <c r="T695" s="318"/>
      <c r="U695" s="318"/>
      <c r="V695" s="318"/>
      <c r="W695" s="318"/>
      <c r="X695" s="318"/>
      <c r="Y695" s="318"/>
      <c r="Z695" s="318"/>
      <c r="AA695" s="318"/>
      <c r="AB695" s="318"/>
      <c r="AC695" s="318"/>
      <c r="AD695" s="319"/>
    </row>
    <row r="696" spans="2:30" ht="39.950000000000003" customHeight="1">
      <c r="B696" s="350"/>
      <c r="C696" s="350"/>
      <c r="D696" s="350"/>
      <c r="E696" s="417" t="s">
        <v>362</v>
      </c>
      <c r="F696" s="380"/>
      <c r="G696" s="380"/>
      <c r="H696" s="381"/>
      <c r="I696" s="285" t="s">
        <v>636</v>
      </c>
      <c r="J696" s="431"/>
      <c r="K696" s="431"/>
      <c r="L696" s="431"/>
      <c r="M696" s="431"/>
      <c r="N696" s="431"/>
      <c r="O696" s="431"/>
      <c r="P696" s="431"/>
      <c r="Q696" s="431"/>
      <c r="R696" s="431"/>
      <c r="S696" s="431"/>
      <c r="T696" s="431"/>
      <c r="U696" s="431"/>
      <c r="V696" s="431"/>
      <c r="W696" s="431"/>
      <c r="X696" s="431"/>
      <c r="Y696" s="431"/>
      <c r="Z696" s="431"/>
      <c r="AA696" s="431"/>
      <c r="AB696" s="431"/>
      <c r="AC696" s="431"/>
      <c r="AD696" s="432"/>
    </row>
    <row r="697" spans="2:30" ht="39.950000000000003" customHeight="1">
      <c r="B697" s="350"/>
      <c r="C697" s="350"/>
      <c r="D697" s="350"/>
      <c r="E697" s="382"/>
      <c r="F697" s="383"/>
      <c r="G697" s="383"/>
      <c r="H697" s="384"/>
      <c r="I697" s="433"/>
      <c r="J697" s="434"/>
      <c r="K697" s="434"/>
      <c r="L697" s="434"/>
      <c r="M697" s="434"/>
      <c r="N697" s="434"/>
      <c r="O697" s="434"/>
      <c r="P697" s="434"/>
      <c r="Q697" s="434"/>
      <c r="R697" s="434"/>
      <c r="S697" s="434"/>
      <c r="T697" s="434"/>
      <c r="U697" s="434"/>
      <c r="V697" s="434"/>
      <c r="W697" s="434"/>
      <c r="X697" s="434"/>
      <c r="Y697" s="434"/>
      <c r="Z697" s="434"/>
      <c r="AA697" s="434"/>
      <c r="AB697" s="434"/>
      <c r="AC697" s="434"/>
      <c r="AD697" s="435"/>
    </row>
    <row r="698" spans="2:30" ht="39.950000000000003" customHeight="1">
      <c r="B698" s="350" t="s">
        <v>363</v>
      </c>
      <c r="C698" s="350"/>
      <c r="D698" s="350"/>
      <c r="E698" s="213" t="s">
        <v>364</v>
      </c>
      <c r="F698" s="213"/>
      <c r="G698" s="213"/>
      <c r="H698" s="213"/>
      <c r="I698" s="344" t="s">
        <v>637</v>
      </c>
      <c r="J698" s="318"/>
      <c r="K698" s="318"/>
      <c r="L698" s="318"/>
      <c r="M698" s="318"/>
      <c r="N698" s="318"/>
      <c r="O698" s="318"/>
      <c r="P698" s="319"/>
      <c r="Q698" s="213" t="s">
        <v>365</v>
      </c>
      <c r="R698" s="213"/>
      <c r="S698" s="213"/>
      <c r="T698" s="213"/>
      <c r="U698" s="317" t="s">
        <v>638</v>
      </c>
      <c r="V698" s="318"/>
      <c r="W698" s="318"/>
      <c r="X698" s="318"/>
      <c r="Y698" s="318"/>
      <c r="Z698" s="318"/>
      <c r="AA698" s="318"/>
      <c r="AB698" s="318"/>
      <c r="AC698" s="318"/>
      <c r="AD698" s="319"/>
    </row>
    <row r="699" spans="2:30" ht="39.950000000000003" customHeight="1">
      <c r="B699" s="350"/>
      <c r="C699" s="350"/>
      <c r="D699" s="350"/>
      <c r="E699" s="213" t="s">
        <v>366</v>
      </c>
      <c r="F699" s="213"/>
      <c r="G699" s="213"/>
      <c r="H699" s="213"/>
      <c r="I699" s="214" t="s">
        <v>751</v>
      </c>
      <c r="J699" s="318"/>
      <c r="K699" s="318"/>
      <c r="L699" s="318"/>
      <c r="M699" s="318"/>
      <c r="N699" s="318"/>
      <c r="O699" s="318"/>
      <c r="P699" s="318"/>
      <c r="Q699" s="318"/>
      <c r="R699" s="318"/>
      <c r="S699" s="318"/>
      <c r="T699" s="318"/>
      <c r="U699" s="318"/>
      <c r="V699" s="318"/>
      <c r="W699" s="318"/>
      <c r="X699" s="318"/>
      <c r="Y699" s="318"/>
      <c r="Z699" s="318"/>
      <c r="AA699" s="318"/>
      <c r="AB699" s="318"/>
      <c r="AC699" s="318"/>
      <c r="AD699" s="319"/>
    </row>
    <row r="700" spans="2:30" ht="39.950000000000003" customHeight="1">
      <c r="B700" s="350"/>
      <c r="C700" s="350"/>
      <c r="D700" s="350"/>
      <c r="E700" s="738" t="s">
        <v>367</v>
      </c>
      <c r="F700" s="739"/>
      <c r="G700" s="739"/>
      <c r="H700" s="740"/>
      <c r="I700" s="694" t="s">
        <v>900</v>
      </c>
      <c r="J700" s="301"/>
      <c r="K700" s="301"/>
      <c r="L700" s="301"/>
      <c r="M700" s="301"/>
      <c r="N700" s="301"/>
      <c r="O700" s="301"/>
      <c r="P700" s="301"/>
      <c r="Q700" s="301"/>
      <c r="R700" s="301"/>
      <c r="S700" s="301"/>
      <c r="T700" s="301"/>
      <c r="U700" s="301"/>
      <c r="V700" s="301"/>
      <c r="W700" s="301"/>
      <c r="X700" s="301"/>
      <c r="Y700" s="301"/>
      <c r="Z700" s="301"/>
      <c r="AA700" s="301"/>
      <c r="AB700" s="301"/>
      <c r="AC700" s="301"/>
      <c r="AD700" s="302"/>
    </row>
    <row r="701" spans="2:30" ht="39.950000000000003" customHeight="1">
      <c r="B701" s="350" t="s">
        <v>368</v>
      </c>
      <c r="C701" s="350"/>
      <c r="D701" s="350"/>
      <c r="E701" s="213" t="s">
        <v>582</v>
      </c>
      <c r="F701" s="213"/>
      <c r="G701" s="213"/>
      <c r="H701" s="213"/>
      <c r="I701" s="317" t="s">
        <v>901</v>
      </c>
      <c r="J701" s="318"/>
      <c r="K701" s="318"/>
      <c r="L701" s="318"/>
      <c r="M701" s="318"/>
      <c r="N701" s="318"/>
      <c r="O701" s="318"/>
      <c r="P701" s="318"/>
      <c r="Q701" s="318"/>
      <c r="R701" s="318"/>
      <c r="S701" s="318"/>
      <c r="T701" s="318"/>
      <c r="U701" s="318"/>
      <c r="V701" s="318"/>
      <c r="W701" s="318"/>
      <c r="X701" s="318"/>
      <c r="Y701" s="318"/>
      <c r="Z701" s="318"/>
      <c r="AA701" s="318"/>
      <c r="AB701" s="318"/>
      <c r="AC701" s="318"/>
      <c r="AD701" s="319"/>
    </row>
    <row r="702" spans="2:30" ht="39.950000000000003" customHeight="1">
      <c r="B702" s="350"/>
      <c r="C702" s="350"/>
      <c r="D702" s="350"/>
      <c r="E702" s="213" t="s">
        <v>583</v>
      </c>
      <c r="F702" s="213"/>
      <c r="G702" s="213"/>
      <c r="H702" s="213"/>
      <c r="I702" s="344" t="s">
        <v>902</v>
      </c>
      <c r="J702" s="318"/>
      <c r="K702" s="318"/>
      <c r="L702" s="318"/>
      <c r="M702" s="318"/>
      <c r="N702" s="318"/>
      <c r="O702" s="318"/>
      <c r="P702" s="318"/>
      <c r="Q702" s="318"/>
      <c r="R702" s="318"/>
      <c r="S702" s="318"/>
      <c r="T702" s="318"/>
      <c r="U702" s="318"/>
      <c r="V702" s="318"/>
      <c r="W702" s="318"/>
      <c r="X702" s="318"/>
      <c r="Y702" s="318"/>
      <c r="Z702" s="318"/>
      <c r="AA702" s="318"/>
      <c r="AB702" s="318"/>
      <c r="AC702" s="318"/>
      <c r="AD702" s="319"/>
    </row>
    <row r="703" spans="2:30" ht="39.950000000000003" customHeight="1">
      <c r="B703" s="350"/>
      <c r="C703" s="350"/>
      <c r="D703" s="350"/>
      <c r="E703" s="213" t="s">
        <v>584</v>
      </c>
      <c r="F703" s="213"/>
      <c r="G703" s="213"/>
      <c r="H703" s="213"/>
      <c r="I703" s="344" t="s">
        <v>903</v>
      </c>
      <c r="J703" s="318"/>
      <c r="K703" s="318"/>
      <c r="L703" s="318"/>
      <c r="M703" s="318"/>
      <c r="N703" s="318"/>
      <c r="O703" s="318"/>
      <c r="P703" s="318"/>
      <c r="Q703" s="318"/>
      <c r="R703" s="318"/>
      <c r="S703" s="318"/>
      <c r="T703" s="318"/>
      <c r="U703" s="318"/>
      <c r="V703" s="318"/>
      <c r="W703" s="318"/>
      <c r="X703" s="318"/>
      <c r="Y703" s="318"/>
      <c r="Z703" s="318"/>
      <c r="AA703" s="318"/>
      <c r="AB703" s="318"/>
      <c r="AC703" s="318"/>
      <c r="AD703" s="319"/>
    </row>
    <row r="704" spans="2:30" ht="39.950000000000003" customHeight="1">
      <c r="B704" s="350"/>
      <c r="C704" s="350"/>
      <c r="D704" s="350"/>
      <c r="E704" s="213" t="s">
        <v>369</v>
      </c>
      <c r="F704" s="213"/>
      <c r="G704" s="213"/>
      <c r="H704" s="213"/>
      <c r="I704" s="344" t="s">
        <v>904</v>
      </c>
      <c r="J704" s="318"/>
      <c r="K704" s="318"/>
      <c r="L704" s="318"/>
      <c r="M704" s="318"/>
      <c r="N704" s="318"/>
      <c r="O704" s="318"/>
      <c r="P704" s="318"/>
      <c r="Q704" s="318"/>
      <c r="R704" s="318"/>
      <c r="S704" s="318"/>
      <c r="T704" s="318"/>
      <c r="U704" s="318"/>
      <c r="V704" s="318"/>
      <c r="W704" s="318"/>
      <c r="X704" s="318"/>
      <c r="Y704" s="318"/>
      <c r="Z704" s="318"/>
      <c r="AA704" s="318"/>
      <c r="AB704" s="318"/>
      <c r="AC704" s="318"/>
      <c r="AD704" s="319"/>
    </row>
    <row r="705" spans="2:30" ht="39.950000000000003" customHeight="1">
      <c r="B705" s="350"/>
      <c r="C705" s="350"/>
      <c r="D705" s="350"/>
      <c r="E705" s="213" t="s">
        <v>370</v>
      </c>
      <c r="F705" s="213"/>
      <c r="G705" s="213"/>
      <c r="H705" s="213"/>
      <c r="I705" s="213" t="s">
        <v>559</v>
      </c>
      <c r="J705" s="213"/>
      <c r="K705" s="221" t="s">
        <v>905</v>
      </c>
      <c r="L705" s="221"/>
      <c r="M705" s="221"/>
      <c r="N705" s="221"/>
      <c r="O705" s="221"/>
      <c r="P705" s="221"/>
      <c r="Q705" s="221"/>
      <c r="R705" s="221"/>
      <c r="S705" s="221"/>
      <c r="T705" s="221"/>
      <c r="U705" s="221"/>
      <c r="V705" s="221"/>
      <c r="W705" s="221"/>
      <c r="X705" s="221"/>
      <c r="Y705" s="221"/>
      <c r="Z705" s="221"/>
      <c r="AA705" s="221"/>
      <c r="AB705" s="221"/>
      <c r="AC705" s="221"/>
      <c r="AD705" s="222"/>
    </row>
    <row r="706" spans="2:30" ht="39.950000000000003" customHeight="1">
      <c r="B706" s="350"/>
      <c r="C706" s="350"/>
      <c r="D706" s="350"/>
      <c r="E706" s="213"/>
      <c r="F706" s="213"/>
      <c r="G706" s="213"/>
      <c r="H706" s="213"/>
      <c r="I706" s="213" t="s">
        <v>560</v>
      </c>
      <c r="J706" s="213"/>
      <c r="K706" s="221" t="s">
        <v>906</v>
      </c>
      <c r="L706" s="221"/>
      <c r="M706" s="221"/>
      <c r="N706" s="221"/>
      <c r="O706" s="221"/>
      <c r="P706" s="221"/>
      <c r="Q706" s="221"/>
      <c r="R706" s="221"/>
      <c r="S706" s="221"/>
      <c r="T706" s="221"/>
      <c r="U706" s="221"/>
      <c r="V706" s="221"/>
      <c r="W706" s="221"/>
      <c r="X706" s="221"/>
      <c r="Y706" s="221"/>
      <c r="Z706" s="221"/>
      <c r="AA706" s="221"/>
      <c r="AB706" s="221"/>
      <c r="AC706" s="221"/>
      <c r="AD706" s="222"/>
    </row>
    <row r="707" spans="2:30" ht="39.950000000000003" customHeight="1">
      <c r="B707" s="350"/>
      <c r="C707" s="350"/>
      <c r="D707" s="350"/>
      <c r="E707" s="210" t="s">
        <v>585</v>
      </c>
      <c r="F707" s="211"/>
      <c r="G707" s="211"/>
      <c r="H707" s="212"/>
      <c r="I707" s="736" t="s">
        <v>907</v>
      </c>
      <c r="J707" s="736"/>
      <c r="K707" s="736"/>
      <c r="L707" s="736"/>
      <c r="M707" s="736"/>
      <c r="N707" s="736"/>
      <c r="O707" s="736"/>
      <c r="P707" s="736"/>
      <c r="Q707" s="736"/>
      <c r="R707" s="736"/>
      <c r="S707" s="736"/>
      <c r="T707" s="736"/>
      <c r="U707" s="736"/>
      <c r="V707" s="736"/>
      <c r="W707" s="736"/>
      <c r="X707" s="736"/>
      <c r="Y707" s="736"/>
      <c r="Z707" s="736"/>
      <c r="AA707" s="736"/>
      <c r="AB707" s="736"/>
      <c r="AC707" s="736"/>
      <c r="AD707" s="737"/>
    </row>
    <row r="708" spans="2:30" ht="47.25" customHeight="1">
      <c r="B708" s="350"/>
      <c r="C708" s="350"/>
      <c r="D708" s="350"/>
      <c r="E708" s="213" t="s">
        <v>371</v>
      </c>
      <c r="F708" s="213"/>
      <c r="G708" s="213"/>
      <c r="H708" s="213"/>
      <c r="I708" s="292" t="s">
        <v>908</v>
      </c>
      <c r="J708" s="224"/>
      <c r="K708" s="224"/>
      <c r="L708" s="224"/>
      <c r="M708" s="224"/>
      <c r="N708" s="224"/>
      <c r="O708" s="224"/>
      <c r="P708" s="224"/>
      <c r="Q708" s="224"/>
      <c r="R708" s="224"/>
      <c r="S708" s="224"/>
      <c r="T708" s="224"/>
      <c r="U708" s="224"/>
      <c r="V708" s="224"/>
      <c r="W708" s="224"/>
      <c r="X708" s="224"/>
      <c r="Y708" s="224"/>
      <c r="Z708" s="224"/>
      <c r="AA708" s="224"/>
      <c r="AB708" s="224"/>
      <c r="AC708" s="224"/>
      <c r="AD708" s="225"/>
    </row>
    <row r="709" spans="2:30" ht="39.950000000000003" customHeight="1">
      <c r="B709" s="350"/>
      <c r="C709" s="350"/>
      <c r="D709" s="350"/>
      <c r="E709" s="512" t="s">
        <v>372</v>
      </c>
      <c r="F709" s="213" t="s">
        <v>373</v>
      </c>
      <c r="G709" s="213"/>
      <c r="H709" s="213"/>
      <c r="I709" s="301" t="s">
        <v>909</v>
      </c>
      <c r="J709" s="301"/>
      <c r="K709" s="301"/>
      <c r="L709" s="301"/>
      <c r="M709" s="301"/>
      <c r="N709" s="301"/>
      <c r="O709" s="301"/>
      <c r="P709" s="301"/>
      <c r="Q709" s="301"/>
      <c r="R709" s="301"/>
      <c r="S709" s="301"/>
      <c r="T709" s="301"/>
      <c r="U709" s="301"/>
      <c r="V709" s="301"/>
      <c r="W709" s="301"/>
      <c r="X709" s="301"/>
      <c r="Y709" s="301"/>
      <c r="Z709" s="301"/>
      <c r="AA709" s="301"/>
      <c r="AB709" s="301"/>
      <c r="AC709" s="301"/>
      <c r="AD709" s="302"/>
    </row>
    <row r="710" spans="2:30" ht="39.950000000000003" customHeight="1">
      <c r="B710" s="350"/>
      <c r="C710" s="350"/>
      <c r="D710" s="350"/>
      <c r="E710" s="514"/>
      <c r="F710" s="213" t="s">
        <v>5</v>
      </c>
      <c r="G710" s="213"/>
      <c r="H710" s="213"/>
      <c r="I710" s="301" t="s">
        <v>910</v>
      </c>
      <c r="J710" s="301"/>
      <c r="K710" s="301"/>
      <c r="L710" s="301"/>
      <c r="M710" s="301"/>
      <c r="N710" s="301"/>
      <c r="O710" s="301"/>
      <c r="P710" s="301"/>
      <c r="Q710" s="301"/>
      <c r="R710" s="301"/>
      <c r="S710" s="301"/>
      <c r="T710" s="301"/>
      <c r="U710" s="301"/>
      <c r="V710" s="301"/>
      <c r="W710" s="301"/>
      <c r="X710" s="301"/>
      <c r="Y710" s="301"/>
      <c r="Z710" s="301"/>
      <c r="AA710" s="301"/>
      <c r="AB710" s="301"/>
      <c r="AC710" s="301"/>
      <c r="AD710" s="302"/>
    </row>
    <row r="711" spans="2:30" ht="39.950000000000003" customHeight="1">
      <c r="B711" s="350"/>
      <c r="C711" s="350"/>
      <c r="D711" s="350"/>
      <c r="E711" s="514"/>
      <c r="F711" s="213" t="s">
        <v>374</v>
      </c>
      <c r="G711" s="213"/>
      <c r="H711" s="213"/>
      <c r="I711" s="301" t="s">
        <v>639</v>
      </c>
      <c r="J711" s="301"/>
      <c r="K711" s="301"/>
      <c r="L711" s="301"/>
      <c r="M711" s="301"/>
      <c r="N711" s="301"/>
      <c r="O711" s="301"/>
      <c r="P711" s="301"/>
      <c r="Q711" s="301"/>
      <c r="R711" s="301"/>
      <c r="S711" s="301"/>
      <c r="T711" s="301"/>
      <c r="U711" s="301"/>
      <c r="V711" s="301"/>
      <c r="W711" s="301"/>
      <c r="X711" s="301"/>
      <c r="Y711" s="301"/>
      <c r="Z711" s="301"/>
      <c r="AA711" s="301"/>
      <c r="AB711" s="301"/>
      <c r="AC711" s="301"/>
      <c r="AD711" s="302"/>
    </row>
    <row r="712" spans="2:30" ht="39.950000000000003" customHeight="1">
      <c r="B712" s="350"/>
      <c r="C712" s="350"/>
      <c r="D712" s="350"/>
      <c r="E712" s="516"/>
      <c r="F712" s="213" t="s">
        <v>375</v>
      </c>
      <c r="G712" s="213"/>
      <c r="H712" s="213"/>
      <c r="I712" s="301" t="s">
        <v>911</v>
      </c>
      <c r="J712" s="301"/>
      <c r="K712" s="301"/>
      <c r="L712" s="301"/>
      <c r="M712" s="301"/>
      <c r="N712" s="301"/>
      <c r="O712" s="301"/>
      <c r="P712" s="301"/>
      <c r="Q712" s="301"/>
      <c r="R712" s="301"/>
      <c r="S712" s="301"/>
      <c r="T712" s="301"/>
      <c r="U712" s="301"/>
      <c r="V712" s="301"/>
      <c r="W712" s="301"/>
      <c r="X712" s="301"/>
      <c r="Y712" s="301"/>
      <c r="Z712" s="301"/>
      <c r="AA712" s="301"/>
      <c r="AB712" s="301"/>
      <c r="AC712" s="301"/>
      <c r="AD712" s="302"/>
    </row>
    <row r="713" spans="2:30" ht="30" customHeight="1">
      <c r="B713" s="213" t="s">
        <v>376</v>
      </c>
      <c r="C713" s="213"/>
      <c r="D713" s="213"/>
      <c r="E713" s="213" t="s">
        <v>377</v>
      </c>
      <c r="F713" s="213"/>
      <c r="G713" s="213"/>
      <c r="H713" s="213"/>
      <c r="I713" s="210" t="s">
        <v>645</v>
      </c>
      <c r="J713" s="211"/>
      <c r="K713" s="211"/>
      <c r="L713" s="211"/>
      <c r="M713" s="211"/>
      <c r="N713" s="211"/>
      <c r="O713" s="211"/>
      <c r="P713" s="211"/>
      <c r="Q713" s="211"/>
      <c r="R713" s="211"/>
      <c r="S713" s="211"/>
      <c r="T713" s="211"/>
      <c r="U713" s="211"/>
      <c r="V713" s="211"/>
      <c r="W713" s="211"/>
      <c r="X713" s="211"/>
      <c r="Y713" s="211"/>
      <c r="Z713" s="211"/>
      <c r="AA713" s="211"/>
      <c r="AB713" s="211"/>
      <c r="AC713" s="211"/>
      <c r="AD713" s="212"/>
    </row>
    <row r="714" spans="2:30" ht="30" customHeight="1">
      <c r="B714" s="213"/>
      <c r="C714" s="213"/>
      <c r="D714" s="213"/>
      <c r="E714" s="213" t="s">
        <v>581</v>
      </c>
      <c r="F714" s="213"/>
      <c r="G714" s="213"/>
      <c r="H714" s="213"/>
      <c r="I714" s="344" t="s">
        <v>646</v>
      </c>
      <c r="J714" s="318"/>
      <c r="K714" s="318"/>
      <c r="L714" s="318"/>
      <c r="M714" s="318"/>
      <c r="N714" s="318"/>
      <c r="O714" s="318"/>
      <c r="P714" s="318"/>
      <c r="Q714" s="318"/>
      <c r="R714" s="318"/>
      <c r="S714" s="318"/>
      <c r="T714" s="318"/>
      <c r="U714" s="318"/>
      <c r="V714" s="318"/>
      <c r="W714" s="318"/>
      <c r="X714" s="318"/>
      <c r="Y714" s="318"/>
      <c r="Z714" s="318"/>
      <c r="AA714" s="318"/>
      <c r="AB714" s="318"/>
      <c r="AC714" s="318"/>
      <c r="AD714" s="319"/>
    </row>
    <row r="715" spans="2:30" ht="40.5" customHeight="1">
      <c r="B715" s="213"/>
      <c r="C715" s="213"/>
      <c r="D715" s="213"/>
      <c r="E715" s="213" t="s">
        <v>379</v>
      </c>
      <c r="F715" s="213"/>
      <c r="G715" s="213"/>
      <c r="H715" s="213"/>
      <c r="I715" s="733" t="s">
        <v>722</v>
      </c>
      <c r="J715" s="734"/>
      <c r="K715" s="734"/>
      <c r="L715" s="734"/>
      <c r="M715" s="734"/>
      <c r="N715" s="734"/>
      <c r="O715" s="734"/>
      <c r="P715" s="734"/>
      <c r="Q715" s="734"/>
      <c r="R715" s="734"/>
      <c r="S715" s="734"/>
      <c r="T715" s="734"/>
      <c r="U715" s="734"/>
      <c r="V715" s="734"/>
      <c r="W715" s="734"/>
      <c r="X715" s="734"/>
      <c r="Y715" s="734"/>
      <c r="Z715" s="734"/>
      <c r="AA715" s="734"/>
      <c r="AB715" s="734"/>
      <c r="AC715" s="734"/>
      <c r="AD715" s="735"/>
    </row>
    <row r="716" spans="2:30" ht="30" customHeight="1">
      <c r="B716" s="76"/>
      <c r="C716" s="76"/>
      <c r="D716" s="76"/>
      <c r="E716" s="76"/>
      <c r="F716" s="76"/>
      <c r="G716" s="76"/>
      <c r="H716" s="76"/>
      <c r="I716" s="6"/>
      <c r="J716" s="6"/>
      <c r="K716" s="6"/>
      <c r="L716" s="6"/>
      <c r="M716" s="6"/>
      <c r="N716" s="6"/>
      <c r="O716" s="6"/>
      <c r="P716" s="6"/>
      <c r="Q716" s="6"/>
      <c r="R716" s="6"/>
      <c r="S716" s="6"/>
      <c r="T716" s="6"/>
      <c r="U716" s="6"/>
      <c r="V716" s="6"/>
      <c r="W716" s="6"/>
      <c r="X716" s="6"/>
      <c r="Y716" s="6"/>
      <c r="Z716" s="6"/>
      <c r="AA716" s="6"/>
      <c r="AB716" s="6"/>
      <c r="AC716" s="6"/>
      <c r="AD716" s="6"/>
    </row>
    <row r="717" spans="2:30" ht="30" customHeight="1">
      <c r="B717" s="213" t="s">
        <v>509</v>
      </c>
      <c r="C717" s="213"/>
      <c r="D717" s="210"/>
      <c r="E717" s="218" t="s">
        <v>380</v>
      </c>
      <c r="F717" s="219"/>
      <c r="G717" s="219"/>
      <c r="H717" s="219"/>
      <c r="I717" s="219"/>
      <c r="J717" s="378">
        <v>55015180</v>
      </c>
      <c r="K717" s="378"/>
      <c r="L717" s="378"/>
      <c r="M717" s="378"/>
      <c r="N717" s="378"/>
      <c r="O717" s="379"/>
      <c r="P717" s="104" t="s">
        <v>415</v>
      </c>
      <c r="Q717" s="345" t="s">
        <v>381</v>
      </c>
      <c r="R717" s="345"/>
      <c r="S717" s="345"/>
      <c r="T717" s="345"/>
      <c r="U717" s="345"/>
      <c r="V717" s="92"/>
      <c r="W717" s="392">
        <f>J717/J718</f>
        <v>0.35910503680584493</v>
      </c>
      <c r="X717" s="393"/>
      <c r="Y717" s="393"/>
      <c r="Z717" s="393"/>
      <c r="AA717" s="393"/>
      <c r="AB717" s="393"/>
      <c r="AC717" s="393"/>
      <c r="AD717" s="394"/>
    </row>
    <row r="718" spans="2:30" ht="30" customHeight="1">
      <c r="B718" s="213"/>
      <c r="C718" s="213"/>
      <c r="D718" s="210"/>
      <c r="E718" s="218" t="s">
        <v>382</v>
      </c>
      <c r="F718" s="219"/>
      <c r="G718" s="219"/>
      <c r="H718" s="219"/>
      <c r="I718" s="219"/>
      <c r="J718" s="378">
        <v>153200803</v>
      </c>
      <c r="K718" s="378"/>
      <c r="L718" s="378"/>
      <c r="M718" s="378"/>
      <c r="N718" s="378"/>
      <c r="O718" s="379"/>
      <c r="P718" s="104" t="s">
        <v>415</v>
      </c>
      <c r="Q718" s="345"/>
      <c r="R718" s="345"/>
      <c r="S718" s="345"/>
      <c r="T718" s="345"/>
      <c r="U718" s="345"/>
      <c r="V718" s="93"/>
      <c r="W718" s="395"/>
      <c r="X718" s="396"/>
      <c r="Y718" s="396"/>
      <c r="Z718" s="396"/>
      <c r="AA718" s="396"/>
      <c r="AB718" s="396"/>
      <c r="AC718" s="396"/>
      <c r="AD718" s="397"/>
    </row>
    <row r="719" spans="2:30" ht="30" customHeight="1">
      <c r="B719" s="213"/>
      <c r="C719" s="213"/>
      <c r="D719" s="210"/>
      <c r="E719" s="218" t="s">
        <v>383</v>
      </c>
      <c r="F719" s="219"/>
      <c r="G719" s="219"/>
      <c r="H719" s="219"/>
      <c r="I719" s="219"/>
      <c r="J719" s="219"/>
      <c r="K719" s="219"/>
      <c r="L719" s="220"/>
      <c r="M719" s="210" t="s">
        <v>589</v>
      </c>
      <c r="N719" s="211"/>
      <c r="O719" s="211"/>
      <c r="P719" s="211"/>
      <c r="Q719" s="211"/>
      <c r="R719" s="211"/>
      <c r="S719" s="211"/>
      <c r="T719" s="211"/>
      <c r="U719" s="211"/>
      <c r="V719" s="211"/>
      <c r="W719" s="211"/>
      <c r="X719" s="211"/>
      <c r="Y719" s="211"/>
      <c r="Z719" s="211"/>
      <c r="AA719" s="211"/>
      <c r="AB719" s="211"/>
      <c r="AC719" s="211"/>
      <c r="AD719" s="212"/>
    </row>
    <row r="720" spans="2:30" ht="30" customHeight="1">
      <c r="B720" s="213"/>
      <c r="C720" s="213"/>
      <c r="D720" s="210"/>
      <c r="E720" s="274" t="s">
        <v>477</v>
      </c>
      <c r="F720" s="275"/>
      <c r="G720" s="275"/>
      <c r="H720" s="275"/>
      <c r="I720" s="275"/>
      <c r="J720" s="275"/>
      <c r="K720" s="275"/>
      <c r="L720" s="276"/>
      <c r="M720" s="320" t="s">
        <v>723</v>
      </c>
      <c r="N720" s="321"/>
      <c r="O720" s="321"/>
      <c r="P720" s="321"/>
      <c r="Q720" s="321"/>
      <c r="R720" s="321"/>
      <c r="S720" s="321"/>
      <c r="T720" s="321"/>
      <c r="U720" s="321"/>
      <c r="V720" s="321"/>
      <c r="W720" s="321"/>
      <c r="X720" s="321"/>
      <c r="Y720" s="321"/>
      <c r="Z720" s="321"/>
      <c r="AA720" s="321"/>
      <c r="AB720" s="321"/>
      <c r="AC720" s="321"/>
      <c r="AD720" s="322"/>
    </row>
    <row r="721" spans="2:30" ht="30" customHeight="1">
      <c r="B721" s="213"/>
      <c r="C721" s="213"/>
      <c r="D721" s="210"/>
      <c r="E721" s="277"/>
      <c r="F721" s="278"/>
      <c r="G721" s="278"/>
      <c r="H721" s="278"/>
      <c r="I721" s="278"/>
      <c r="J721" s="278"/>
      <c r="K721" s="278"/>
      <c r="L721" s="279"/>
      <c r="M721" s="323"/>
      <c r="N721" s="324"/>
      <c r="O721" s="324"/>
      <c r="P721" s="324"/>
      <c r="Q721" s="324"/>
      <c r="R721" s="324"/>
      <c r="S721" s="324"/>
      <c r="T721" s="324"/>
      <c r="U721" s="324"/>
      <c r="V721" s="324"/>
      <c r="W721" s="324"/>
      <c r="X721" s="324"/>
      <c r="Y721" s="324"/>
      <c r="Z721" s="324"/>
      <c r="AA721" s="324"/>
      <c r="AB721" s="324"/>
      <c r="AC721" s="324"/>
      <c r="AD721" s="325"/>
    </row>
    <row r="722" spans="2:30" ht="30" customHeight="1">
      <c r="B722" s="213"/>
      <c r="C722" s="213"/>
      <c r="D722" s="210"/>
      <c r="E722" s="345" t="s">
        <v>384</v>
      </c>
      <c r="F722" s="345"/>
      <c r="G722" s="345"/>
      <c r="H722" s="346" t="s">
        <v>478</v>
      </c>
      <c r="I722" s="347"/>
      <c r="J722" s="347"/>
      <c r="K722" s="347"/>
      <c r="L722" s="347"/>
      <c r="M722" s="347"/>
      <c r="N722" s="347"/>
      <c r="O722" s="347"/>
      <c r="P722" s="347"/>
      <c r="Q722" s="347"/>
      <c r="R722" s="348"/>
      <c r="S722" s="294" t="s">
        <v>479</v>
      </c>
      <c r="T722" s="246"/>
      <c r="U722" s="246"/>
      <c r="V722" s="246"/>
      <c r="W722" s="246"/>
      <c r="X722" s="246"/>
      <c r="Y722" s="246"/>
      <c r="Z722" s="246"/>
      <c r="AA722" s="246"/>
      <c r="AB722" s="246"/>
      <c r="AC722" s="246"/>
      <c r="AD722" s="662"/>
    </row>
    <row r="723" spans="2:30" ht="30" customHeight="1">
      <c r="B723" s="213"/>
      <c r="C723" s="213"/>
      <c r="D723" s="210"/>
      <c r="E723" s="213" t="s">
        <v>385</v>
      </c>
      <c r="F723" s="213"/>
      <c r="G723" s="213"/>
      <c r="H723" s="218" t="s">
        <v>386</v>
      </c>
      <c r="I723" s="219"/>
      <c r="J723" s="219"/>
      <c r="K723" s="219"/>
      <c r="L723" s="220"/>
      <c r="M723" s="300" t="s">
        <v>641</v>
      </c>
      <c r="N723" s="290"/>
      <c r="O723" s="290"/>
      <c r="P723" s="290"/>
      <c r="Q723" s="290"/>
      <c r="R723" s="290"/>
      <c r="S723" s="290"/>
      <c r="T723" s="290"/>
      <c r="U723" s="290"/>
      <c r="V723" s="290"/>
      <c r="W723" s="290"/>
      <c r="X723" s="290"/>
      <c r="Y723" s="290"/>
      <c r="Z723" s="290"/>
      <c r="AA723" s="290"/>
      <c r="AB723" s="290"/>
      <c r="AC723" s="290"/>
      <c r="AD723" s="291"/>
    </row>
    <row r="724" spans="2:30" ht="30" customHeight="1">
      <c r="B724" s="213"/>
      <c r="C724" s="213"/>
      <c r="D724" s="210"/>
      <c r="E724" s="213"/>
      <c r="F724" s="213"/>
      <c r="G724" s="213"/>
      <c r="H724" s="218" t="s">
        <v>387</v>
      </c>
      <c r="I724" s="219"/>
      <c r="J724" s="219"/>
      <c r="K724" s="219"/>
      <c r="L724" s="220"/>
      <c r="M724" s="598" t="s">
        <v>641</v>
      </c>
      <c r="N724" s="599"/>
      <c r="O724" s="599"/>
      <c r="P724" s="599"/>
      <c r="Q724" s="599"/>
      <c r="R724" s="599"/>
      <c r="S724" s="599"/>
      <c r="T724" s="599"/>
      <c r="U724" s="599"/>
      <c r="V724" s="599"/>
      <c r="W724" s="599"/>
      <c r="X724" s="599"/>
      <c r="Y724" s="599"/>
      <c r="Z724" s="599"/>
      <c r="AA724" s="599"/>
      <c r="AB724" s="599"/>
      <c r="AC724" s="599"/>
      <c r="AD724" s="600"/>
    </row>
    <row r="725" spans="2:30" ht="30" customHeight="1">
      <c r="B725" s="213"/>
      <c r="C725" s="213"/>
      <c r="D725" s="210"/>
      <c r="E725" s="213"/>
      <c r="F725" s="213"/>
      <c r="G725" s="213"/>
      <c r="H725" s="218" t="s">
        <v>388</v>
      </c>
      <c r="I725" s="219"/>
      <c r="J725" s="219"/>
      <c r="K725" s="219"/>
      <c r="L725" s="220"/>
      <c r="M725" s="598" t="s">
        <v>752</v>
      </c>
      <c r="N725" s="599"/>
      <c r="O725" s="599"/>
      <c r="P725" s="599"/>
      <c r="Q725" s="599"/>
      <c r="R725" s="599"/>
      <c r="S725" s="599"/>
      <c r="T725" s="599"/>
      <c r="U725" s="599"/>
      <c r="V725" s="599"/>
      <c r="W725" s="599"/>
      <c r="X725" s="599"/>
      <c r="Y725" s="599"/>
      <c r="Z725" s="599"/>
      <c r="AA725" s="599"/>
      <c r="AB725" s="599"/>
      <c r="AC725" s="599"/>
      <c r="AD725" s="600"/>
    </row>
    <row r="726" spans="2:30" ht="30" customHeight="1">
      <c r="B726" s="213"/>
      <c r="C726" s="213"/>
      <c r="D726" s="210"/>
      <c r="E726" s="345" t="s">
        <v>389</v>
      </c>
      <c r="F726" s="345"/>
      <c r="G726" s="345"/>
      <c r="H726" s="346" t="s">
        <v>478</v>
      </c>
      <c r="I726" s="347"/>
      <c r="J726" s="347"/>
      <c r="K726" s="347"/>
      <c r="L726" s="347"/>
      <c r="M726" s="347"/>
      <c r="N726" s="347"/>
      <c r="O726" s="347"/>
      <c r="P726" s="347"/>
      <c r="Q726" s="347"/>
      <c r="R726" s="348"/>
      <c r="S726" s="294" t="s">
        <v>479</v>
      </c>
      <c r="T726" s="246"/>
      <c r="U726" s="246"/>
      <c r="V726" s="246"/>
      <c r="W726" s="246"/>
      <c r="X726" s="246"/>
      <c r="Y726" s="246"/>
      <c r="Z726" s="246"/>
      <c r="AA726" s="246"/>
      <c r="AB726" s="246"/>
      <c r="AC726" s="246"/>
      <c r="AD726" s="662"/>
    </row>
    <row r="727" spans="2:30" ht="30" customHeight="1">
      <c r="B727" s="213"/>
      <c r="C727" s="213"/>
      <c r="D727" s="213"/>
      <c r="E727" s="213" t="s">
        <v>385</v>
      </c>
      <c r="F727" s="213"/>
      <c r="G727" s="213"/>
      <c r="H727" s="218" t="s">
        <v>386</v>
      </c>
      <c r="I727" s="219"/>
      <c r="J727" s="219"/>
      <c r="K727" s="219"/>
      <c r="L727" s="220"/>
      <c r="M727" s="300"/>
      <c r="N727" s="290"/>
      <c r="O727" s="290"/>
      <c r="P727" s="290"/>
      <c r="Q727" s="290"/>
      <c r="R727" s="290"/>
      <c r="S727" s="290"/>
      <c r="T727" s="290"/>
      <c r="U727" s="290"/>
      <c r="V727" s="290"/>
      <c r="W727" s="290"/>
      <c r="X727" s="290"/>
      <c r="Y727" s="290"/>
      <c r="Z727" s="290"/>
      <c r="AA727" s="290"/>
      <c r="AB727" s="290"/>
      <c r="AC727" s="290"/>
      <c r="AD727" s="291"/>
    </row>
    <row r="728" spans="2:30" ht="30" customHeight="1">
      <c r="B728" s="213"/>
      <c r="C728" s="213"/>
      <c r="D728" s="213"/>
      <c r="E728" s="213"/>
      <c r="F728" s="213"/>
      <c r="G728" s="213"/>
      <c r="H728" s="218" t="s">
        <v>387</v>
      </c>
      <c r="I728" s="219"/>
      <c r="J728" s="219"/>
      <c r="K728" s="219"/>
      <c r="L728" s="220"/>
      <c r="M728" s="300"/>
      <c r="N728" s="290"/>
      <c r="O728" s="290"/>
      <c r="P728" s="290"/>
      <c r="Q728" s="290"/>
      <c r="R728" s="290"/>
      <c r="S728" s="290"/>
      <c r="T728" s="290"/>
      <c r="U728" s="290"/>
      <c r="V728" s="290"/>
      <c r="W728" s="290"/>
      <c r="X728" s="290"/>
      <c r="Y728" s="290"/>
      <c r="Z728" s="290"/>
      <c r="AA728" s="290"/>
      <c r="AB728" s="290"/>
      <c r="AC728" s="290"/>
      <c r="AD728" s="291"/>
    </row>
    <row r="729" spans="2:30" ht="30" customHeight="1">
      <c r="B729" s="213"/>
      <c r="C729" s="213"/>
      <c r="D729" s="213"/>
      <c r="E729" s="213"/>
      <c r="F729" s="213"/>
      <c r="G729" s="213"/>
      <c r="H729" s="218" t="s">
        <v>388</v>
      </c>
      <c r="I729" s="219"/>
      <c r="J729" s="219"/>
      <c r="K729" s="219"/>
      <c r="L729" s="220"/>
      <c r="M729" s="300"/>
      <c r="N729" s="290"/>
      <c r="O729" s="290"/>
      <c r="P729" s="290"/>
      <c r="Q729" s="290"/>
      <c r="R729" s="290"/>
      <c r="S729" s="290"/>
      <c r="T729" s="290"/>
      <c r="U729" s="290"/>
      <c r="V729" s="290"/>
      <c r="W729" s="290"/>
      <c r="X729" s="290"/>
      <c r="Y729" s="290"/>
      <c r="Z729" s="290"/>
      <c r="AA729" s="290"/>
      <c r="AB729" s="290"/>
      <c r="AC729" s="290"/>
      <c r="AD729" s="291"/>
    </row>
    <row r="730" spans="2:30" ht="30" customHeight="1">
      <c r="B730" s="213"/>
      <c r="C730" s="213"/>
      <c r="D730" s="210"/>
      <c r="E730" s="251" t="s">
        <v>390</v>
      </c>
      <c r="F730" s="252"/>
      <c r="G730" s="252"/>
      <c r="H730" s="252"/>
      <c r="I730" s="253"/>
      <c r="J730" s="385" t="s">
        <v>640</v>
      </c>
      <c r="K730" s="387"/>
      <c r="L730" s="387"/>
      <c r="M730" s="387"/>
      <c r="N730" s="387"/>
      <c r="O730" s="387"/>
      <c r="P730" s="387"/>
      <c r="Q730" s="387"/>
      <c r="R730" s="387"/>
      <c r="S730" s="387"/>
      <c r="T730" s="387"/>
      <c r="U730" s="387"/>
      <c r="V730" s="387"/>
      <c r="W730" s="387"/>
      <c r="X730" s="387"/>
      <c r="Y730" s="387"/>
      <c r="Z730" s="387"/>
      <c r="AA730" s="387"/>
      <c r="AB730" s="387"/>
      <c r="AC730" s="387"/>
      <c r="AD730" s="388"/>
    </row>
    <row r="731" spans="2:30" ht="30" customHeight="1">
      <c r="B731" s="213"/>
      <c r="C731" s="213"/>
      <c r="D731" s="210"/>
      <c r="E731" s="254"/>
      <c r="F731" s="255"/>
      <c r="G731" s="255"/>
      <c r="H731" s="255"/>
      <c r="I731" s="256"/>
      <c r="J731" s="210" t="s">
        <v>502</v>
      </c>
      <c r="K731" s="211"/>
      <c r="L731" s="211"/>
      <c r="M731" s="211"/>
      <c r="N731" s="211"/>
      <c r="O731" s="211"/>
      <c r="P731" s="211"/>
      <c r="Q731" s="211"/>
      <c r="R731" s="211"/>
      <c r="S731" s="211"/>
      <c r="T731" s="211"/>
      <c r="U731" s="211"/>
      <c r="V731" s="211"/>
      <c r="W731" s="211"/>
      <c r="X731" s="211"/>
      <c r="Y731" s="211"/>
      <c r="Z731" s="211"/>
      <c r="AA731" s="211"/>
      <c r="AB731" s="211"/>
      <c r="AC731" s="211"/>
      <c r="AD731" s="212"/>
    </row>
    <row r="732" spans="2:30" ht="30" customHeight="1">
      <c r="B732" s="213"/>
      <c r="C732" s="213"/>
      <c r="D732" s="210"/>
      <c r="E732" s="274" t="s">
        <v>504</v>
      </c>
      <c r="F732" s="380"/>
      <c r="G732" s="380"/>
      <c r="H732" s="380"/>
      <c r="I732" s="381"/>
      <c r="J732" s="385" t="s">
        <v>547</v>
      </c>
      <c r="K732" s="387"/>
      <c r="L732" s="387"/>
      <c r="M732" s="387"/>
      <c r="N732" s="387"/>
      <c r="O732" s="387"/>
      <c r="P732" s="387"/>
      <c r="Q732" s="387"/>
      <c r="R732" s="387"/>
      <c r="S732" s="387"/>
      <c r="T732" s="387"/>
      <c r="U732" s="387"/>
      <c r="V732" s="387"/>
      <c r="W732" s="387"/>
      <c r="X732" s="387"/>
      <c r="Y732" s="387"/>
      <c r="Z732" s="387"/>
      <c r="AA732" s="387"/>
      <c r="AB732" s="387"/>
      <c r="AC732" s="387"/>
      <c r="AD732" s="388"/>
    </row>
    <row r="733" spans="2:30" ht="30" customHeight="1">
      <c r="B733" s="213"/>
      <c r="C733" s="213"/>
      <c r="D733" s="210"/>
      <c r="E733" s="382"/>
      <c r="F733" s="383"/>
      <c r="G733" s="383"/>
      <c r="H733" s="383"/>
      <c r="I733" s="384"/>
      <c r="J733" s="210" t="s">
        <v>392</v>
      </c>
      <c r="K733" s="211"/>
      <c r="L733" s="211"/>
      <c r="M733" s="211"/>
      <c r="N733" s="211"/>
      <c r="O733" s="211"/>
      <c r="P733" s="211"/>
      <c r="Q733" s="211"/>
      <c r="R733" s="211"/>
      <c r="S733" s="211"/>
      <c r="T733" s="211"/>
      <c r="U733" s="211"/>
      <c r="V733" s="211"/>
      <c r="W733" s="211"/>
      <c r="X733" s="211"/>
      <c r="Y733" s="211"/>
      <c r="Z733" s="211"/>
      <c r="AA733" s="211"/>
      <c r="AB733" s="211"/>
      <c r="AC733" s="211"/>
      <c r="AD733" s="212"/>
    </row>
    <row r="734" spans="2:30" ht="30" customHeight="1">
      <c r="B734" s="213"/>
      <c r="C734" s="213"/>
      <c r="D734" s="210"/>
      <c r="E734" s="385" t="s">
        <v>505</v>
      </c>
      <c r="F734" s="219"/>
      <c r="G734" s="219"/>
      <c r="H734" s="219"/>
      <c r="I734" s="220"/>
      <c r="J734" s="210" t="s">
        <v>391</v>
      </c>
      <c r="K734" s="211"/>
      <c r="L734" s="211"/>
      <c r="M734" s="211"/>
      <c r="N734" s="211"/>
      <c r="O734" s="211"/>
      <c r="P734" s="211"/>
      <c r="Q734" s="211"/>
      <c r="R734" s="211"/>
      <c r="S734" s="211"/>
      <c r="T734" s="211"/>
      <c r="U734" s="211"/>
      <c r="V734" s="211"/>
      <c r="W734" s="211"/>
      <c r="X734" s="211"/>
      <c r="Y734" s="211"/>
      <c r="Z734" s="211"/>
      <c r="AA734" s="211"/>
      <c r="AB734" s="211"/>
      <c r="AC734" s="211"/>
      <c r="AD734" s="212"/>
    </row>
    <row r="735" spans="2:30" ht="30" customHeight="1">
      <c r="B735" s="213" t="s">
        <v>393</v>
      </c>
      <c r="C735" s="213"/>
      <c r="D735" s="213"/>
      <c r="E735" s="210" t="s">
        <v>394</v>
      </c>
      <c r="F735" s="211"/>
      <c r="G735" s="211"/>
      <c r="H735" s="211"/>
      <c r="I735" s="212"/>
      <c r="J735" s="317" t="s">
        <v>912</v>
      </c>
      <c r="K735" s="318"/>
      <c r="L735" s="318"/>
      <c r="M735" s="318"/>
      <c r="N735" s="318"/>
      <c r="O735" s="318"/>
      <c r="P735" s="318"/>
      <c r="Q735" s="318"/>
      <c r="R735" s="318"/>
      <c r="S735" s="318"/>
      <c r="T735" s="318"/>
      <c r="U735" s="318"/>
      <c r="V735" s="318"/>
      <c r="W735" s="318"/>
      <c r="X735" s="318"/>
      <c r="Y735" s="318"/>
      <c r="Z735" s="318"/>
      <c r="AA735" s="318"/>
      <c r="AB735" s="318"/>
      <c r="AC735" s="318"/>
      <c r="AD735" s="319"/>
    </row>
    <row r="736" spans="2:30" ht="30" customHeight="1">
      <c r="B736" s="213"/>
      <c r="C736" s="213"/>
      <c r="D736" s="213"/>
      <c r="E736" s="210" t="s">
        <v>395</v>
      </c>
      <c r="F736" s="211"/>
      <c r="G736" s="211"/>
      <c r="H736" s="211"/>
      <c r="I736" s="212"/>
      <c r="J736" s="389" t="s">
        <v>793</v>
      </c>
      <c r="K736" s="390"/>
      <c r="L736" s="390"/>
      <c r="M736" s="390"/>
      <c r="N736" s="390"/>
      <c r="O736" s="390"/>
      <c r="P736" s="390"/>
      <c r="Q736" s="390"/>
      <c r="R736" s="390"/>
      <c r="S736" s="390"/>
      <c r="T736" s="390"/>
      <c r="U736" s="390"/>
      <c r="V736" s="390"/>
      <c r="W736" s="390"/>
      <c r="X736" s="390"/>
      <c r="Y736" s="390"/>
      <c r="Z736" s="390"/>
      <c r="AA736" s="390"/>
      <c r="AB736" s="390"/>
      <c r="AC736" s="390"/>
      <c r="AD736" s="391"/>
    </row>
    <row r="737" spans="2:30" ht="30" customHeight="1">
      <c r="B737" s="213"/>
      <c r="C737" s="213"/>
      <c r="D737" s="213"/>
      <c r="E737" s="210" t="s">
        <v>396</v>
      </c>
      <c r="F737" s="211"/>
      <c r="G737" s="211"/>
      <c r="H737" s="211"/>
      <c r="I737" s="212"/>
      <c r="J737" s="318" t="s">
        <v>913</v>
      </c>
      <c r="K737" s="318"/>
      <c r="L737" s="318"/>
      <c r="M737" s="318"/>
      <c r="N737" s="318"/>
      <c r="O737" s="318"/>
      <c r="P737" s="318"/>
      <c r="Q737" s="318"/>
      <c r="R737" s="318"/>
      <c r="S737" s="318"/>
      <c r="T737" s="318"/>
      <c r="U737" s="318"/>
      <c r="V737" s="318"/>
      <c r="W737" s="318"/>
      <c r="X737" s="318"/>
      <c r="Y737" s="318"/>
      <c r="Z737" s="318"/>
      <c r="AA737" s="318"/>
      <c r="AB737" s="318"/>
      <c r="AC737" s="318"/>
      <c r="AD737" s="319"/>
    </row>
    <row r="738" spans="2:30" ht="30" customHeight="1">
      <c r="B738" s="386" t="s">
        <v>397</v>
      </c>
      <c r="C738" s="386"/>
      <c r="D738" s="386"/>
      <c r="E738" s="386"/>
      <c r="F738" s="386"/>
      <c r="G738" s="386"/>
      <c r="H738" s="344" t="s">
        <v>914</v>
      </c>
      <c r="I738" s="318"/>
      <c r="J738" s="318"/>
      <c r="K738" s="318"/>
      <c r="L738" s="318"/>
      <c r="M738" s="318"/>
      <c r="N738" s="318"/>
      <c r="O738" s="318"/>
      <c r="P738" s="318"/>
      <c r="Q738" s="318"/>
      <c r="R738" s="318"/>
      <c r="S738" s="318"/>
      <c r="T738" s="318"/>
      <c r="U738" s="318"/>
      <c r="V738" s="318"/>
      <c r="W738" s="318"/>
      <c r="X738" s="318"/>
      <c r="Y738" s="318"/>
      <c r="Z738" s="318"/>
      <c r="AA738" s="318"/>
      <c r="AB738" s="318"/>
      <c r="AC738" s="318"/>
      <c r="AD738" s="319"/>
    </row>
    <row r="739" spans="2:30" ht="32.25" customHeight="1">
      <c r="B739" s="350" t="s">
        <v>398</v>
      </c>
      <c r="C739" s="350"/>
      <c r="D739" s="350"/>
      <c r="E739" s="350"/>
      <c r="F739" s="350"/>
      <c r="G739" s="350"/>
      <c r="H739" s="214" t="s">
        <v>915</v>
      </c>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2"/>
    </row>
    <row r="740" spans="2:30" ht="30" customHeight="1">
      <c r="B740" s="296" t="s">
        <v>399</v>
      </c>
      <c r="C740" s="296"/>
      <c r="D740" s="296"/>
      <c r="E740" s="296"/>
      <c r="F740" s="296"/>
      <c r="G740" s="296"/>
      <c r="H740" s="296"/>
      <c r="I740" s="296"/>
      <c r="J740" s="296"/>
      <c r="K740" s="296"/>
      <c r="L740" s="296"/>
      <c r="M740" s="296"/>
      <c r="N740" s="296"/>
      <c r="O740" s="296"/>
      <c r="P740" s="296"/>
      <c r="Q740" s="296"/>
      <c r="R740" s="296"/>
      <c r="S740" s="296"/>
      <c r="T740" s="296"/>
      <c r="U740" s="296"/>
      <c r="V740" s="296"/>
      <c r="W740" s="296"/>
      <c r="X740" s="296"/>
      <c r="Y740" s="296"/>
      <c r="Z740" s="296"/>
      <c r="AA740" s="296"/>
      <c r="AB740" s="296"/>
      <c r="AC740" s="296"/>
    </row>
    <row r="741" spans="2:30" ht="30" customHeight="1">
      <c r="B741" s="296" t="s">
        <v>400</v>
      </c>
      <c r="C741" s="296"/>
      <c r="D741" s="296"/>
      <c r="E741" s="296"/>
      <c r="F741" s="296"/>
      <c r="G741" s="296"/>
      <c r="H741" s="296"/>
      <c r="I741" s="296"/>
      <c r="J741" s="296"/>
      <c r="K741" s="296"/>
      <c r="L741" s="296"/>
      <c r="M741" s="296"/>
      <c r="N741" s="296"/>
      <c r="O741" s="296"/>
      <c r="P741" s="296"/>
      <c r="Q741" s="296"/>
      <c r="R741" s="296"/>
      <c r="S741" s="296"/>
      <c r="T741" s="296"/>
      <c r="U741" s="296"/>
      <c r="V741" s="296"/>
      <c r="W741" s="296"/>
      <c r="X741" s="296"/>
      <c r="Y741" s="296"/>
      <c r="Z741" s="296"/>
      <c r="AA741" s="296"/>
      <c r="AB741" s="296"/>
      <c r="AC741" s="296"/>
    </row>
    <row r="742" spans="2:30" ht="30" customHeight="1">
      <c r="B742" s="296" t="s">
        <v>401</v>
      </c>
      <c r="C742" s="296"/>
      <c r="D742" s="296"/>
      <c r="E742" s="296"/>
      <c r="F742" s="296"/>
      <c r="G742" s="296"/>
      <c r="H742" s="296"/>
      <c r="I742" s="296"/>
      <c r="J742" s="296"/>
      <c r="K742" s="296"/>
      <c r="L742" s="296"/>
      <c r="M742" s="296"/>
      <c r="N742" s="296"/>
      <c r="O742" s="296"/>
      <c r="P742" s="296"/>
      <c r="Q742" s="296"/>
      <c r="R742" s="296"/>
      <c r="S742" s="296"/>
      <c r="T742" s="296"/>
      <c r="U742" s="296"/>
      <c r="V742" s="296"/>
      <c r="W742" s="296"/>
      <c r="X742" s="296"/>
      <c r="Y742" s="296"/>
      <c r="Z742" s="296"/>
      <c r="AA742" s="296"/>
      <c r="AB742" s="296"/>
      <c r="AC742" s="296"/>
    </row>
    <row r="743" spans="2:30" ht="30" customHeight="1">
      <c r="B743" s="296" t="s">
        <v>402</v>
      </c>
      <c r="C743" s="296"/>
      <c r="D743" s="296"/>
      <c r="E743" s="296"/>
      <c r="F743" s="296"/>
      <c r="G743" s="296"/>
      <c r="H743" s="296"/>
      <c r="I743" s="296"/>
      <c r="J743" s="296"/>
      <c r="K743" s="296"/>
      <c r="L743" s="296"/>
      <c r="M743" s="296"/>
      <c r="N743" s="296"/>
      <c r="O743" s="296"/>
      <c r="P743" s="296"/>
      <c r="Q743" s="296"/>
      <c r="R743" s="296"/>
      <c r="S743" s="296"/>
      <c r="T743" s="296"/>
      <c r="U743" s="296"/>
      <c r="V743" s="296"/>
      <c r="W743" s="296"/>
      <c r="X743" s="296"/>
      <c r="Y743" s="296"/>
      <c r="Z743" s="296"/>
      <c r="AA743" s="296"/>
      <c r="AB743" s="296"/>
      <c r="AC743" s="296"/>
    </row>
  </sheetData>
  <mergeCells count="1929">
    <mergeCell ref="D70:G71"/>
    <mergeCell ref="B652:G652"/>
    <mergeCell ref="H652:AD652"/>
    <mergeCell ref="B653:G654"/>
    <mergeCell ref="H653:AD654"/>
    <mergeCell ref="H648:L648"/>
    <mergeCell ref="N648:O648"/>
    <mergeCell ref="Q648:R648"/>
    <mergeCell ref="T648:U648"/>
    <mergeCell ref="W648:X648"/>
    <mergeCell ref="Z648:AA648"/>
    <mergeCell ref="AC648:AD648"/>
    <mergeCell ref="H649:L649"/>
    <mergeCell ref="M649:R649"/>
    <mergeCell ref="S649:X649"/>
    <mergeCell ref="Y649:AD649"/>
    <mergeCell ref="H650:L650"/>
    <mergeCell ref="M650:R650"/>
    <mergeCell ref="S650:X650"/>
    <mergeCell ref="Y650:AD650"/>
    <mergeCell ref="H651:L651"/>
    <mergeCell ref="M651:AD651"/>
    <mergeCell ref="B641:G641"/>
    <mergeCell ref="H641:AD641"/>
    <mergeCell ref="B642:G642"/>
    <mergeCell ref="H642:AD642"/>
    <mergeCell ref="B643:G643"/>
    <mergeCell ref="H643:AD643"/>
    <mergeCell ref="B644:G651"/>
    <mergeCell ref="H644:L644"/>
    <mergeCell ref="M644:R644"/>
    <mergeCell ref="S644:X644"/>
    <mergeCell ref="Y644:AD644"/>
    <mergeCell ref="H645:L645"/>
    <mergeCell ref="M645:R645"/>
    <mergeCell ref="S645:X645"/>
    <mergeCell ref="Y645:AD645"/>
    <mergeCell ref="H646:L646"/>
    <mergeCell ref="M646:R646"/>
    <mergeCell ref="S646:X646"/>
    <mergeCell ref="Y646:AD646"/>
    <mergeCell ref="H647:L647"/>
    <mergeCell ref="N647:O647"/>
    <mergeCell ref="Q647:R647"/>
    <mergeCell ref="T647:U647"/>
    <mergeCell ref="W647:X647"/>
    <mergeCell ref="Z647:AA647"/>
    <mergeCell ref="AC647:AD647"/>
    <mergeCell ref="B630:AD630"/>
    <mergeCell ref="B631:G635"/>
    <mergeCell ref="H631:Q631"/>
    <mergeCell ref="R631:AD631"/>
    <mergeCell ref="H632:Q632"/>
    <mergeCell ref="R632:AD632"/>
    <mergeCell ref="H633:Q633"/>
    <mergeCell ref="R633:AD633"/>
    <mergeCell ref="H634:AD634"/>
    <mergeCell ref="H635:AD635"/>
    <mergeCell ref="B636:G636"/>
    <mergeCell ref="H636:AD636"/>
    <mergeCell ref="B637:G638"/>
    <mergeCell ref="H637:AD638"/>
    <mergeCell ref="B639:G639"/>
    <mergeCell ref="H639:AD639"/>
    <mergeCell ref="B640:G640"/>
    <mergeCell ref="H640:AD640"/>
    <mergeCell ref="AC618:AD618"/>
    <mergeCell ref="H619:L619"/>
    <mergeCell ref="M619:R619"/>
    <mergeCell ref="S619:X619"/>
    <mergeCell ref="Y619:AD619"/>
    <mergeCell ref="H620:L620"/>
    <mergeCell ref="M620:R620"/>
    <mergeCell ref="S620:X620"/>
    <mergeCell ref="Y620:AD620"/>
    <mergeCell ref="H621:L621"/>
    <mergeCell ref="M621:AD621"/>
    <mergeCell ref="B622:G622"/>
    <mergeCell ref="H622:AD622"/>
    <mergeCell ref="B623:G624"/>
    <mergeCell ref="H623:AD624"/>
    <mergeCell ref="B627:D627"/>
    <mergeCell ref="S628:W628"/>
    <mergeCell ref="X628:AD628"/>
    <mergeCell ref="B611:G611"/>
    <mergeCell ref="H611:AD611"/>
    <mergeCell ref="B612:G612"/>
    <mergeCell ref="H612:AD612"/>
    <mergeCell ref="B613:G613"/>
    <mergeCell ref="H613:AD613"/>
    <mergeCell ref="B614:G621"/>
    <mergeCell ref="H614:L614"/>
    <mergeCell ref="M614:R614"/>
    <mergeCell ref="S614:X614"/>
    <mergeCell ref="Y614:AD614"/>
    <mergeCell ref="H615:L615"/>
    <mergeCell ref="M615:R615"/>
    <mergeCell ref="S615:X615"/>
    <mergeCell ref="Y615:AD615"/>
    <mergeCell ref="H616:L616"/>
    <mergeCell ref="M616:R616"/>
    <mergeCell ref="S616:X616"/>
    <mergeCell ref="Y616:AD616"/>
    <mergeCell ref="H617:L617"/>
    <mergeCell ref="N617:O617"/>
    <mergeCell ref="Q617:R617"/>
    <mergeCell ref="T617:U617"/>
    <mergeCell ref="W617:X617"/>
    <mergeCell ref="Z617:AA617"/>
    <mergeCell ref="AC617:AD617"/>
    <mergeCell ref="H618:L618"/>
    <mergeCell ref="N618:O618"/>
    <mergeCell ref="Q618:R618"/>
    <mergeCell ref="T618:U618"/>
    <mergeCell ref="W618:X618"/>
    <mergeCell ref="Z618:AA618"/>
    <mergeCell ref="B609:G609"/>
    <mergeCell ref="H609:AD609"/>
    <mergeCell ref="B610:G610"/>
    <mergeCell ref="H610:AD610"/>
    <mergeCell ref="B597:D597"/>
    <mergeCell ref="S598:W598"/>
    <mergeCell ref="X598:AD598"/>
    <mergeCell ref="B600:AD600"/>
    <mergeCell ref="B601:G605"/>
    <mergeCell ref="H601:Q601"/>
    <mergeCell ref="R601:AD601"/>
    <mergeCell ref="H602:Q602"/>
    <mergeCell ref="R602:AD602"/>
    <mergeCell ref="H603:Q603"/>
    <mergeCell ref="R603:AD603"/>
    <mergeCell ref="H604:AD604"/>
    <mergeCell ref="H605:AD605"/>
    <mergeCell ref="B606:G606"/>
    <mergeCell ref="H606:AD606"/>
    <mergeCell ref="B607:G608"/>
    <mergeCell ref="H607:AD608"/>
    <mergeCell ref="B341:I342"/>
    <mergeCell ref="J341:AD342"/>
    <mergeCell ref="B343:I344"/>
    <mergeCell ref="J343:AD344"/>
    <mergeCell ref="B345:AD345"/>
    <mergeCell ref="B346:I346"/>
    <mergeCell ref="J346:AD346"/>
    <mergeCell ref="B347:I347"/>
    <mergeCell ref="B458:G458"/>
    <mergeCell ref="H452:R452"/>
    <mergeCell ref="H451:R451"/>
    <mergeCell ref="H453:R453"/>
    <mergeCell ref="H454:R454"/>
    <mergeCell ref="H455:R455"/>
    <mergeCell ref="H456:R456"/>
    <mergeCell ref="H457:R457"/>
    <mergeCell ref="H458:R458"/>
    <mergeCell ref="S451:AD451"/>
    <mergeCell ref="S452:AD452"/>
    <mergeCell ref="S453:AD453"/>
    <mergeCell ref="S454:AD454"/>
    <mergeCell ref="S455:AD455"/>
    <mergeCell ref="S456:AD456"/>
    <mergeCell ref="S457:AD457"/>
    <mergeCell ref="S458:AD458"/>
    <mergeCell ref="B451:G451"/>
    <mergeCell ref="B452:G452"/>
    <mergeCell ref="B455:G455"/>
    <mergeCell ref="B367:AD367"/>
    <mergeCell ref="P379:S379"/>
    <mergeCell ref="B420:N420"/>
    <mergeCell ref="S371:W371"/>
    <mergeCell ref="R553:AD553"/>
    <mergeCell ref="Z587:AA587"/>
    <mergeCell ref="Z588:AA588"/>
    <mergeCell ref="AC587:AD587"/>
    <mergeCell ref="M509:AD509"/>
    <mergeCell ref="M510:AD510"/>
    <mergeCell ref="F553:Q553"/>
    <mergeCell ref="B528:AD528"/>
    <mergeCell ref="J529:AD529"/>
    <mergeCell ref="J530:AD531"/>
    <mergeCell ref="B533:AD533"/>
    <mergeCell ref="B524:I524"/>
    <mergeCell ref="B456:G456"/>
    <mergeCell ref="B457:G457"/>
    <mergeCell ref="B453:G453"/>
    <mergeCell ref="B303:AD304"/>
    <mergeCell ref="B375:I375"/>
    <mergeCell ref="B389:F389"/>
    <mergeCell ref="B390:F391"/>
    <mergeCell ref="B392:F393"/>
    <mergeCell ref="G392:AA393"/>
    <mergeCell ref="B396:M396"/>
    <mergeCell ref="B397:M397"/>
    <mergeCell ref="B398:M398"/>
    <mergeCell ref="B399:M399"/>
    <mergeCell ref="B400:M400"/>
    <mergeCell ref="B401:M401"/>
    <mergeCell ref="B402:I403"/>
    <mergeCell ref="N396:S396"/>
    <mergeCell ref="N397:S397"/>
    <mergeCell ref="N398:S398"/>
    <mergeCell ref="N399:S399"/>
    <mergeCell ref="H592:AD592"/>
    <mergeCell ref="R571:AD571"/>
    <mergeCell ref="R572:AD572"/>
    <mergeCell ref="R573:AD573"/>
    <mergeCell ref="H571:Q571"/>
    <mergeCell ref="H572:Q572"/>
    <mergeCell ref="H573:Q573"/>
    <mergeCell ref="H574:AD574"/>
    <mergeCell ref="H575:AD575"/>
    <mergeCell ref="B571:G575"/>
    <mergeCell ref="B576:G576"/>
    <mergeCell ref="B577:G578"/>
    <mergeCell ref="B579:G579"/>
    <mergeCell ref="H576:AD576"/>
    <mergeCell ref="H577:AD578"/>
    <mergeCell ref="H579:AD579"/>
    <mergeCell ref="R555:AD555"/>
    <mergeCell ref="S568:W568"/>
    <mergeCell ref="X568:AD568"/>
    <mergeCell ref="B570:AD570"/>
    <mergeCell ref="AC588:AD588"/>
    <mergeCell ref="Y584:AD584"/>
    <mergeCell ref="Y585:AD585"/>
    <mergeCell ref="Y586:AD586"/>
    <mergeCell ref="Y589:AD589"/>
    <mergeCell ref="Y590:AD590"/>
    <mergeCell ref="N587:O587"/>
    <mergeCell ref="B583:G583"/>
    <mergeCell ref="H583:AD583"/>
    <mergeCell ref="B584:G591"/>
    <mergeCell ref="B592:G592"/>
    <mergeCell ref="B582:G582"/>
    <mergeCell ref="B671:AD671"/>
    <mergeCell ref="Q672:AD672"/>
    <mergeCell ref="Q673:AD673"/>
    <mergeCell ref="Q674:AD674"/>
    <mergeCell ref="Q675:AD675"/>
    <mergeCell ref="Q676:AD676"/>
    <mergeCell ref="Q677:AD677"/>
    <mergeCell ref="Q678:AD678"/>
    <mergeCell ref="E700:H700"/>
    <mergeCell ref="I700:AD700"/>
    <mergeCell ref="F711:H711"/>
    <mergeCell ref="F712:H712"/>
    <mergeCell ref="I709:AD709"/>
    <mergeCell ref="M729:AD729"/>
    <mergeCell ref="S691:W691"/>
    <mergeCell ref="E704:H704"/>
    <mergeCell ref="I694:AD694"/>
    <mergeCell ref="I695:AD695"/>
    <mergeCell ref="B673:C673"/>
    <mergeCell ref="E705:H706"/>
    <mergeCell ref="E708:H708"/>
    <mergeCell ref="B693:AD693"/>
    <mergeCell ref="Q698:T698"/>
    <mergeCell ref="I711:AD711"/>
    <mergeCell ref="I712:AD712"/>
    <mergeCell ref="E698:H698"/>
    <mergeCell ref="E699:H699"/>
    <mergeCell ref="M723:AD723"/>
    <mergeCell ref="M724:AD724"/>
    <mergeCell ref="I708:AD708"/>
    <mergeCell ref="I706:J706"/>
    <mergeCell ref="H722:R722"/>
    <mergeCell ref="E707:H707"/>
    <mergeCell ref="I707:AD707"/>
    <mergeCell ref="E709:E712"/>
    <mergeCell ref="F709:H709"/>
    <mergeCell ref="E701:H701"/>
    <mergeCell ref="E702:H702"/>
    <mergeCell ref="M720:AD721"/>
    <mergeCell ref="S722:AD722"/>
    <mergeCell ref="F710:H710"/>
    <mergeCell ref="E703:H703"/>
    <mergeCell ref="M728:AD728"/>
    <mergeCell ref="K706:AD706"/>
    <mergeCell ref="E713:H713"/>
    <mergeCell ref="E714:H714"/>
    <mergeCell ref="E715:H715"/>
    <mergeCell ref="E696:H697"/>
    <mergeCell ref="B701:D712"/>
    <mergeCell ref="B713:D715"/>
    <mergeCell ref="I699:AD699"/>
    <mergeCell ref="E659:AD659"/>
    <mergeCell ref="E660:AD660"/>
    <mergeCell ref="E661:AD661"/>
    <mergeCell ref="E662:AD662"/>
    <mergeCell ref="E663:AD663"/>
    <mergeCell ref="E664:AD664"/>
    <mergeCell ref="E665:AD665"/>
    <mergeCell ref="E695:H695"/>
    <mergeCell ref="E694:H694"/>
    <mergeCell ref="I696:AD697"/>
    <mergeCell ref="B677:C677"/>
    <mergeCell ref="B678:C678"/>
    <mergeCell ref="B679:C679"/>
    <mergeCell ref="B663:D663"/>
    <mergeCell ref="B674:C674"/>
    <mergeCell ref="B672:C672"/>
    <mergeCell ref="D672:P672"/>
    <mergeCell ref="D673:P673"/>
    <mergeCell ref="B681:AC681"/>
    <mergeCell ref="B694:D697"/>
    <mergeCell ref="I701:AD701"/>
    <mergeCell ref="I702:AD702"/>
    <mergeCell ref="B690:D690"/>
    <mergeCell ref="I703:AD703"/>
    <mergeCell ref="I713:AD713"/>
    <mergeCell ref="I714:AD714"/>
    <mergeCell ref="I715:AD715"/>
    <mergeCell ref="I705:J705"/>
    <mergeCell ref="P484:R484"/>
    <mergeCell ref="F545:Q545"/>
    <mergeCell ref="F546:Q546"/>
    <mergeCell ref="F547:Q547"/>
    <mergeCell ref="F548:Q548"/>
    <mergeCell ref="F549:Q549"/>
    <mergeCell ref="B544:E544"/>
    <mergeCell ref="B545:E545"/>
    <mergeCell ref="B546:E546"/>
    <mergeCell ref="B547:E547"/>
    <mergeCell ref="M725:AD725"/>
    <mergeCell ref="S726:AD726"/>
    <mergeCell ref="M727:AD727"/>
    <mergeCell ref="E667:AD667"/>
    <mergeCell ref="E668:AD668"/>
    <mergeCell ref="I698:P698"/>
    <mergeCell ref="D677:P677"/>
    <mergeCell ref="D678:P678"/>
    <mergeCell ref="D679:P679"/>
    <mergeCell ref="B662:D662"/>
    <mergeCell ref="E666:AD666"/>
    <mergeCell ref="B669:D669"/>
    <mergeCell ref="T587:U587"/>
    <mergeCell ref="W587:X587"/>
    <mergeCell ref="T588:U588"/>
    <mergeCell ref="W588:X588"/>
    <mergeCell ref="S589:X589"/>
    <mergeCell ref="S590:X590"/>
    <mergeCell ref="B675:C675"/>
    <mergeCell ref="B676:C676"/>
    <mergeCell ref="I704:AD704"/>
    <mergeCell ref="K705:AD705"/>
    <mergeCell ref="E480:H480"/>
    <mergeCell ref="E481:H481"/>
    <mergeCell ref="S479:W479"/>
    <mergeCell ref="X479:Z479"/>
    <mergeCell ref="AA479:AD479"/>
    <mergeCell ref="S480:W480"/>
    <mergeCell ref="X480:Z480"/>
    <mergeCell ref="AA480:AD480"/>
    <mergeCell ref="S481:W481"/>
    <mergeCell ref="X481:Z481"/>
    <mergeCell ref="AA481:AD481"/>
    <mergeCell ref="E483:H483"/>
    <mergeCell ref="E484:H484"/>
    <mergeCell ref="I490:K490"/>
    <mergeCell ref="B484:D484"/>
    <mergeCell ref="P490:R490"/>
    <mergeCell ref="B486:D486"/>
    <mergeCell ref="E486:H486"/>
    <mergeCell ref="I486:K486"/>
    <mergeCell ref="L486:O486"/>
    <mergeCell ref="P486:R486"/>
    <mergeCell ref="B487:D487"/>
    <mergeCell ref="E487:H487"/>
    <mergeCell ref="P487:R487"/>
    <mergeCell ref="B489:D489"/>
    <mergeCell ref="E489:H489"/>
    <mergeCell ref="I489:K489"/>
    <mergeCell ref="L483:O483"/>
    <mergeCell ref="L484:O484"/>
    <mergeCell ref="L490:O490"/>
    <mergeCell ref="I485:K485"/>
    <mergeCell ref="P483:R483"/>
    <mergeCell ref="S482:W482"/>
    <mergeCell ref="X482:Z482"/>
    <mergeCell ref="AA482:AD482"/>
    <mergeCell ref="L479:O479"/>
    <mergeCell ref="L480:O480"/>
    <mergeCell ref="L481:O481"/>
    <mergeCell ref="L482:O482"/>
    <mergeCell ref="P480:R480"/>
    <mergeCell ref="P481:R481"/>
    <mergeCell ref="P482:R482"/>
    <mergeCell ref="I482:K482"/>
    <mergeCell ref="E482:H482"/>
    <mergeCell ref="B466:D466"/>
    <mergeCell ref="B471:D471"/>
    <mergeCell ref="B472:D472"/>
    <mergeCell ref="B473:D473"/>
    <mergeCell ref="I476:O477"/>
    <mergeCell ref="E476:H478"/>
    <mergeCell ref="B475:AC475"/>
    <mergeCell ref="E472:P472"/>
    <mergeCell ref="E473:P473"/>
    <mergeCell ref="S478:W478"/>
    <mergeCell ref="X478:Z478"/>
    <mergeCell ref="B479:D479"/>
    <mergeCell ref="B480:D480"/>
    <mergeCell ref="B481:D481"/>
    <mergeCell ref="I478:K478"/>
    <mergeCell ref="L478:O478"/>
    <mergeCell ref="P478:R478"/>
    <mergeCell ref="I479:K479"/>
    <mergeCell ref="I480:K480"/>
    <mergeCell ref="I481:K481"/>
    <mergeCell ref="Q461:AD461"/>
    <mergeCell ref="Q462:AD462"/>
    <mergeCell ref="Q463:AD463"/>
    <mergeCell ref="Q464:AD464"/>
    <mergeCell ref="Q465:AD465"/>
    <mergeCell ref="Q466:AD466"/>
    <mergeCell ref="B467:D467"/>
    <mergeCell ref="Q467:AD467"/>
    <mergeCell ref="E461:P461"/>
    <mergeCell ref="B476:D478"/>
    <mergeCell ref="Q468:AD468"/>
    <mergeCell ref="Q469:AD469"/>
    <mergeCell ref="AA478:AD478"/>
    <mergeCell ref="Q470:AD470"/>
    <mergeCell ref="Q471:AD471"/>
    <mergeCell ref="Q472:AD472"/>
    <mergeCell ref="Q473:AD473"/>
    <mergeCell ref="P476:AD476"/>
    <mergeCell ref="P477:W477"/>
    <mergeCell ref="X477:AD477"/>
    <mergeCell ref="E471:P471"/>
    <mergeCell ref="B465:D465"/>
    <mergeCell ref="E469:P469"/>
    <mergeCell ref="E470:P470"/>
    <mergeCell ref="X371:AD371"/>
    <mergeCell ref="B373:AD373"/>
    <mergeCell ref="B374:AD374"/>
    <mergeCell ref="T376:X376"/>
    <mergeCell ref="T377:X377"/>
    <mergeCell ref="T378:X378"/>
    <mergeCell ref="T379:X379"/>
    <mergeCell ref="L406:AD406"/>
    <mergeCell ref="L407:AD407"/>
    <mergeCell ref="L408:AD408"/>
    <mergeCell ref="L409:AD409"/>
    <mergeCell ref="L410:AD410"/>
    <mergeCell ref="B356:J356"/>
    <mergeCell ref="K356:AD356"/>
    <mergeCell ref="B357:J357"/>
    <mergeCell ref="K357:AD357"/>
    <mergeCell ref="B358:J358"/>
    <mergeCell ref="K358:AD358"/>
    <mergeCell ref="K359:AD359"/>
    <mergeCell ref="K360:AD360"/>
    <mergeCell ref="B362:AD362"/>
    <mergeCell ref="B363:I363"/>
    <mergeCell ref="J363:AD363"/>
    <mergeCell ref="B364:I364"/>
    <mergeCell ref="J364:AD364"/>
    <mergeCell ref="B365:I365"/>
    <mergeCell ref="J365:AD365"/>
    <mergeCell ref="B368:AD369"/>
    <mergeCell ref="G391:M391"/>
    <mergeCell ref="N390:T390"/>
    <mergeCell ref="N391:T391"/>
    <mergeCell ref="U390:AA390"/>
    <mergeCell ref="J317:AD317"/>
    <mergeCell ref="J318:AD318"/>
    <mergeCell ref="J319:AD319"/>
    <mergeCell ref="B321:AD321"/>
    <mergeCell ref="B322:F324"/>
    <mergeCell ref="G322:I322"/>
    <mergeCell ref="J322:AD322"/>
    <mergeCell ref="G323:I323"/>
    <mergeCell ref="J323:AD323"/>
    <mergeCell ref="G324:I324"/>
    <mergeCell ref="J324:AD324"/>
    <mergeCell ref="G315:I315"/>
    <mergeCell ref="G316:I316"/>
    <mergeCell ref="G317:I317"/>
    <mergeCell ref="G318:I318"/>
    <mergeCell ref="G319:I319"/>
    <mergeCell ref="B297:D297"/>
    <mergeCell ref="S298:W298"/>
    <mergeCell ref="X298:AD298"/>
    <mergeCell ref="G308:I308"/>
    <mergeCell ref="J336:AD336"/>
    <mergeCell ref="G325:I325"/>
    <mergeCell ref="G326:I326"/>
    <mergeCell ref="B314:F316"/>
    <mergeCell ref="B317:F319"/>
    <mergeCell ref="J353:AD353"/>
    <mergeCell ref="B355:AD355"/>
    <mergeCell ref="B349:I349"/>
    <mergeCell ref="J347:AD347"/>
    <mergeCell ref="B214:C214"/>
    <mergeCell ref="B268:AD268"/>
    <mergeCell ref="U271:AD272"/>
    <mergeCell ref="L277:AD277"/>
    <mergeCell ref="L278:AD278"/>
    <mergeCell ref="L279:AD279"/>
    <mergeCell ref="L280:AD280"/>
    <mergeCell ref="L281:AD281"/>
    <mergeCell ref="J269:L269"/>
    <mergeCell ref="U255:W255"/>
    <mergeCell ref="X255:Y255"/>
    <mergeCell ref="Z255:AA255"/>
    <mergeCell ref="AB255:AD255"/>
    <mergeCell ref="U256:W256"/>
    <mergeCell ref="X256:Y256"/>
    <mergeCell ref="Z256:AA256"/>
    <mergeCell ref="AB256:AD256"/>
    <mergeCell ref="U257:W257"/>
    <mergeCell ref="X257:Y257"/>
    <mergeCell ref="Z257:AA257"/>
    <mergeCell ref="J314:AD314"/>
    <mergeCell ref="J315:AD315"/>
    <mergeCell ref="J316:AD316"/>
    <mergeCell ref="X219:AA219"/>
    <mergeCell ref="AB219:AD219"/>
    <mergeCell ref="B231:AD231"/>
    <mergeCell ref="B270:AC270"/>
    <mergeCell ref="B274:H274"/>
    <mergeCell ref="K274:L274"/>
    <mergeCell ref="I271:J271"/>
    <mergeCell ref="B269:H269"/>
    <mergeCell ref="K236:AD237"/>
    <mergeCell ref="X229:AD229"/>
    <mergeCell ref="S229:W229"/>
    <mergeCell ref="T211:W211"/>
    <mergeCell ref="X211:AA211"/>
    <mergeCell ref="AB211:AD211"/>
    <mergeCell ref="T212:W212"/>
    <mergeCell ref="X212:AA212"/>
    <mergeCell ref="AB212:AD212"/>
    <mergeCell ref="T213:W213"/>
    <mergeCell ref="T214:W214"/>
    <mergeCell ref="X214:AA214"/>
    <mergeCell ref="AB214:AD214"/>
    <mergeCell ref="T215:W215"/>
    <mergeCell ref="X213:AA213"/>
    <mergeCell ref="AB213:AD213"/>
    <mergeCell ref="X215:AA215"/>
    <mergeCell ref="AB215:AD215"/>
    <mergeCell ref="T216:W216"/>
    <mergeCell ref="X216:AA216"/>
    <mergeCell ref="AB216:AD216"/>
    <mergeCell ref="J213:L213"/>
    <mergeCell ref="M213:O213"/>
    <mergeCell ref="P213:R213"/>
    <mergeCell ref="X208:AA208"/>
    <mergeCell ref="AB208:AD208"/>
    <mergeCell ref="T209:W209"/>
    <mergeCell ref="X209:AA209"/>
    <mergeCell ref="AB209:AD209"/>
    <mergeCell ref="T210:W210"/>
    <mergeCell ref="X210:AA210"/>
    <mergeCell ref="AB210:AD210"/>
    <mergeCell ref="T217:W217"/>
    <mergeCell ref="X217:AA217"/>
    <mergeCell ref="AB217:AD217"/>
    <mergeCell ref="P212:R212"/>
    <mergeCell ref="B213:C213"/>
    <mergeCell ref="D213:I213"/>
    <mergeCell ref="T218:W218"/>
    <mergeCell ref="X218:AA218"/>
    <mergeCell ref="AB218:AD218"/>
    <mergeCell ref="P216:R216"/>
    <mergeCell ref="J215:L215"/>
    <mergeCell ref="M215:O215"/>
    <mergeCell ref="D210:I210"/>
    <mergeCell ref="B190:C190"/>
    <mergeCell ref="AB197:AD197"/>
    <mergeCell ref="AB198:AD198"/>
    <mergeCell ref="AB199:AD199"/>
    <mergeCell ref="T200:W200"/>
    <mergeCell ref="X200:AA200"/>
    <mergeCell ref="AB200:AD200"/>
    <mergeCell ref="T201:W201"/>
    <mergeCell ref="X201:AA201"/>
    <mergeCell ref="AB201:AD201"/>
    <mergeCell ref="T202:W202"/>
    <mergeCell ref="X202:AA202"/>
    <mergeCell ref="AB202:AD202"/>
    <mergeCell ref="T203:W203"/>
    <mergeCell ref="X203:AA203"/>
    <mergeCell ref="AB203:AD203"/>
    <mergeCell ref="T204:W204"/>
    <mergeCell ref="X204:AA204"/>
    <mergeCell ref="AB204:AD204"/>
    <mergeCell ref="T198:W198"/>
    <mergeCell ref="X198:AA198"/>
    <mergeCell ref="T205:W205"/>
    <mergeCell ref="X205:AA205"/>
    <mergeCell ref="AB205:AD205"/>
    <mergeCell ref="T206:W206"/>
    <mergeCell ref="X206:AA206"/>
    <mergeCell ref="AB206:AD206"/>
    <mergeCell ref="T207:W207"/>
    <mergeCell ref="X207:AA207"/>
    <mergeCell ref="AB207:AD207"/>
    <mergeCell ref="T208:W208"/>
    <mergeCell ref="AB190:AD190"/>
    <mergeCell ref="AB191:AD191"/>
    <mergeCell ref="T187:W187"/>
    <mergeCell ref="D187:I187"/>
    <mergeCell ref="AB192:AD192"/>
    <mergeCell ref="T193:W193"/>
    <mergeCell ref="X193:AA193"/>
    <mergeCell ref="AB193:AD193"/>
    <mergeCell ref="T194:W194"/>
    <mergeCell ref="X194:AA194"/>
    <mergeCell ref="AB194:AD194"/>
    <mergeCell ref="T195:W195"/>
    <mergeCell ref="X195:AA195"/>
    <mergeCell ref="AB195:AD195"/>
    <mergeCell ref="T196:W196"/>
    <mergeCell ref="X196:AA196"/>
    <mergeCell ref="AB196:AD196"/>
    <mergeCell ref="T191:W191"/>
    <mergeCell ref="X191:AA191"/>
    <mergeCell ref="T192:W192"/>
    <mergeCell ref="X192:AA192"/>
    <mergeCell ref="P196:R196"/>
    <mergeCell ref="AB182:AD182"/>
    <mergeCell ref="T183:W183"/>
    <mergeCell ref="X183:AA183"/>
    <mergeCell ref="AB183:AD183"/>
    <mergeCell ref="T184:W184"/>
    <mergeCell ref="X184:AA184"/>
    <mergeCell ref="AB184:AD184"/>
    <mergeCell ref="AB187:AD187"/>
    <mergeCell ref="X188:AA188"/>
    <mergeCell ref="AB188:AD188"/>
    <mergeCell ref="B189:C189"/>
    <mergeCell ref="D189:I189"/>
    <mergeCell ref="J189:L189"/>
    <mergeCell ref="M189:O189"/>
    <mergeCell ref="P189:R189"/>
    <mergeCell ref="T189:W189"/>
    <mergeCell ref="X189:AA189"/>
    <mergeCell ref="AB189:AD189"/>
    <mergeCell ref="P182:R182"/>
    <mergeCell ref="M188:O188"/>
    <mergeCell ref="B184:C184"/>
    <mergeCell ref="J182:L182"/>
    <mergeCell ref="M182:O182"/>
    <mergeCell ref="D185:I185"/>
    <mergeCell ref="T186:W186"/>
    <mergeCell ref="X186:AA186"/>
    <mergeCell ref="T185:W185"/>
    <mergeCell ref="X185:AA185"/>
    <mergeCell ref="X187:AA187"/>
    <mergeCell ref="T188:W188"/>
    <mergeCell ref="M185:O185"/>
    <mergeCell ref="P184:R184"/>
    <mergeCell ref="P178:R178"/>
    <mergeCell ref="T178:W178"/>
    <mergeCell ref="X178:AA178"/>
    <mergeCell ref="AB178:AD178"/>
    <mergeCell ref="B174:C174"/>
    <mergeCell ref="B175:C175"/>
    <mergeCell ref="D174:I174"/>
    <mergeCell ref="D175:I175"/>
    <mergeCell ref="J174:L174"/>
    <mergeCell ref="J175:L175"/>
    <mergeCell ref="T179:W179"/>
    <mergeCell ref="X179:AA179"/>
    <mergeCell ref="AB179:AD179"/>
    <mergeCell ref="T180:W180"/>
    <mergeCell ref="X180:AA180"/>
    <mergeCell ref="AB180:AD180"/>
    <mergeCell ref="T181:W181"/>
    <mergeCell ref="X181:AA181"/>
    <mergeCell ref="AB181:AD181"/>
    <mergeCell ref="B181:C181"/>
    <mergeCell ref="J181:L181"/>
    <mergeCell ref="M181:O181"/>
    <mergeCell ref="B178:C178"/>
    <mergeCell ref="D178:I178"/>
    <mergeCell ref="J178:L178"/>
    <mergeCell ref="M178:O178"/>
    <mergeCell ref="B179:C179"/>
    <mergeCell ref="D179:I179"/>
    <mergeCell ref="J179:L179"/>
    <mergeCell ref="M179:O179"/>
    <mergeCell ref="P176:R176"/>
    <mergeCell ref="T176:W176"/>
    <mergeCell ref="T174:W174"/>
    <mergeCell ref="X174:AA174"/>
    <mergeCell ref="AB174:AD174"/>
    <mergeCell ref="T175:W175"/>
    <mergeCell ref="X175:AA175"/>
    <mergeCell ref="AB175:AD175"/>
    <mergeCell ref="B177:C177"/>
    <mergeCell ref="D177:I177"/>
    <mergeCell ref="J177:L177"/>
    <mergeCell ref="M177:O177"/>
    <mergeCell ref="X177:AA177"/>
    <mergeCell ref="AB177:AD177"/>
    <mergeCell ref="M173:O173"/>
    <mergeCell ref="M174:O174"/>
    <mergeCell ref="M175:O175"/>
    <mergeCell ref="D173:I173"/>
    <mergeCell ref="P174:R174"/>
    <mergeCell ref="P175:R175"/>
    <mergeCell ref="B173:C173"/>
    <mergeCell ref="T173:W173"/>
    <mergeCell ref="X173:AA173"/>
    <mergeCell ref="P173:R173"/>
    <mergeCell ref="AB173:AD173"/>
    <mergeCell ref="P177:R177"/>
    <mergeCell ref="T177:W177"/>
    <mergeCell ref="T163:W163"/>
    <mergeCell ref="X163:Z163"/>
    <mergeCell ref="AA163:AC163"/>
    <mergeCell ref="T164:W164"/>
    <mergeCell ref="X164:Z164"/>
    <mergeCell ref="AA164:AC164"/>
    <mergeCell ref="T165:W165"/>
    <mergeCell ref="X165:Z165"/>
    <mergeCell ref="AA165:AC165"/>
    <mergeCell ref="T166:W166"/>
    <mergeCell ref="X166:Z166"/>
    <mergeCell ref="AA166:AC166"/>
    <mergeCell ref="B167:AC167"/>
    <mergeCell ref="B169:AD169"/>
    <mergeCell ref="B172:C172"/>
    <mergeCell ref="D172:I172"/>
    <mergeCell ref="J172:L172"/>
    <mergeCell ref="M172:O172"/>
    <mergeCell ref="P172:W172"/>
    <mergeCell ref="X172:AA172"/>
    <mergeCell ref="AB172:AD172"/>
    <mergeCell ref="B164:D164"/>
    <mergeCell ref="B163:D163"/>
    <mergeCell ref="J163:K163"/>
    <mergeCell ref="J164:K164"/>
    <mergeCell ref="B166:D166"/>
    <mergeCell ref="E166:F166"/>
    <mergeCell ref="J166:K166"/>
    <mergeCell ref="T158:W158"/>
    <mergeCell ref="X158:Z158"/>
    <mergeCell ref="AA158:AC158"/>
    <mergeCell ref="T159:W159"/>
    <mergeCell ref="X159:Z159"/>
    <mergeCell ref="AA159:AC159"/>
    <mergeCell ref="T160:W160"/>
    <mergeCell ref="X160:Z160"/>
    <mergeCell ref="AA160:AC160"/>
    <mergeCell ref="E161:I161"/>
    <mergeCell ref="J161:N161"/>
    <mergeCell ref="O161:S161"/>
    <mergeCell ref="T161:W161"/>
    <mergeCell ref="X161:Z161"/>
    <mergeCell ref="AA161:AC161"/>
    <mergeCell ref="E162:F162"/>
    <mergeCell ref="J162:K162"/>
    <mergeCell ref="O162:P162"/>
    <mergeCell ref="T162:W162"/>
    <mergeCell ref="X162:Z162"/>
    <mergeCell ref="AA162:AC162"/>
    <mergeCell ref="X135:Z135"/>
    <mergeCell ref="AA135:AD135"/>
    <mergeCell ref="B139:AD140"/>
    <mergeCell ref="S150:W150"/>
    <mergeCell ref="X150:AD150"/>
    <mergeCell ref="B152:AD152"/>
    <mergeCell ref="B155:D155"/>
    <mergeCell ref="E155:S155"/>
    <mergeCell ref="T155:W155"/>
    <mergeCell ref="X155:Z156"/>
    <mergeCell ref="AA155:AC156"/>
    <mergeCell ref="T156:W156"/>
    <mergeCell ref="E157:P157"/>
    <mergeCell ref="T157:W157"/>
    <mergeCell ref="X157:Z157"/>
    <mergeCell ref="AA157:AC157"/>
    <mergeCell ref="E156:S156"/>
    <mergeCell ref="B156:D156"/>
    <mergeCell ref="B157:D157"/>
    <mergeCell ref="C127:W127"/>
    <mergeCell ref="X127:Z127"/>
    <mergeCell ref="AA127:AD127"/>
    <mergeCell ref="X128:Z128"/>
    <mergeCell ref="AA128:AD128"/>
    <mergeCell ref="C129:W129"/>
    <mergeCell ref="X129:Z129"/>
    <mergeCell ref="AA129:AD129"/>
    <mergeCell ref="B130:B131"/>
    <mergeCell ref="C130:W131"/>
    <mergeCell ref="X130:Z131"/>
    <mergeCell ref="C132:W132"/>
    <mergeCell ref="X132:Z132"/>
    <mergeCell ref="AA132:AD132"/>
    <mergeCell ref="AA130:AD130"/>
    <mergeCell ref="AA131:AD131"/>
    <mergeCell ref="B133:B134"/>
    <mergeCell ref="C133:W134"/>
    <mergeCell ref="X133:Z133"/>
    <mergeCell ref="AA133:AD133"/>
    <mergeCell ref="X134:Z134"/>
    <mergeCell ref="AA134:AD134"/>
    <mergeCell ref="C121:W121"/>
    <mergeCell ref="X121:Z121"/>
    <mergeCell ref="AA121:AD121"/>
    <mergeCell ref="X122:Z122"/>
    <mergeCell ref="AA122:AD122"/>
    <mergeCell ref="C123:W123"/>
    <mergeCell ref="X123:Z123"/>
    <mergeCell ref="AA123:AD123"/>
    <mergeCell ref="C124:W124"/>
    <mergeCell ref="X124:Z124"/>
    <mergeCell ref="AA124:AD124"/>
    <mergeCell ref="C125:W125"/>
    <mergeCell ref="X125:Z125"/>
    <mergeCell ref="AA125:AD125"/>
    <mergeCell ref="C126:W126"/>
    <mergeCell ref="X126:Z126"/>
    <mergeCell ref="AA126:AD126"/>
    <mergeCell ref="AA114:AD114"/>
    <mergeCell ref="C115:W115"/>
    <mergeCell ref="X115:Z115"/>
    <mergeCell ref="AA115:AD115"/>
    <mergeCell ref="X116:Z116"/>
    <mergeCell ref="AA116:AD116"/>
    <mergeCell ref="C117:W117"/>
    <mergeCell ref="X117:Z117"/>
    <mergeCell ref="AA117:AD117"/>
    <mergeCell ref="C118:W118"/>
    <mergeCell ref="X118:Z118"/>
    <mergeCell ref="AA118:AD118"/>
    <mergeCell ref="C119:W119"/>
    <mergeCell ref="X119:Z119"/>
    <mergeCell ref="AA119:AD119"/>
    <mergeCell ref="C120:W120"/>
    <mergeCell ref="X120:Z120"/>
    <mergeCell ref="AA120:AD120"/>
    <mergeCell ref="C112:W112"/>
    <mergeCell ref="X112:Z112"/>
    <mergeCell ref="AA112:AD112"/>
    <mergeCell ref="C113:W113"/>
    <mergeCell ref="X113:Z113"/>
    <mergeCell ref="AA113:AD113"/>
    <mergeCell ref="V104:X104"/>
    <mergeCell ref="Y104:AA104"/>
    <mergeCell ref="AB104:AD104"/>
    <mergeCell ref="S105:U105"/>
    <mergeCell ref="V105:X105"/>
    <mergeCell ref="Y105:AA105"/>
    <mergeCell ref="AB105:AD105"/>
    <mergeCell ref="J106:L106"/>
    <mergeCell ref="M106:O106"/>
    <mergeCell ref="P106:R106"/>
    <mergeCell ref="S106:U106"/>
    <mergeCell ref="V106:X106"/>
    <mergeCell ref="Y106:AA106"/>
    <mergeCell ref="M105:O105"/>
    <mergeCell ref="P105:R105"/>
    <mergeCell ref="AB106:AD106"/>
    <mergeCell ref="R96:X96"/>
    <mergeCell ref="AA96:AC96"/>
    <mergeCell ref="R97:X97"/>
    <mergeCell ref="AA97:AC97"/>
    <mergeCell ref="F96:K96"/>
    <mergeCell ref="R98:X98"/>
    <mergeCell ref="AA98:AC98"/>
    <mergeCell ref="AA99:AC99"/>
    <mergeCell ref="R102:S102"/>
    <mergeCell ref="D104:F106"/>
    <mergeCell ref="G104:I104"/>
    <mergeCell ref="G106:I106"/>
    <mergeCell ref="X110:Z110"/>
    <mergeCell ref="AA110:AD110"/>
    <mergeCell ref="C111:W111"/>
    <mergeCell ref="X111:Z111"/>
    <mergeCell ref="AA111:AD111"/>
    <mergeCell ref="R90:X90"/>
    <mergeCell ref="Y90:AA90"/>
    <mergeCell ref="Y91:AA91"/>
    <mergeCell ref="E83:P83"/>
    <mergeCell ref="E84:P84"/>
    <mergeCell ref="L88:N88"/>
    <mergeCell ref="L86:N86"/>
    <mergeCell ref="X92:AC92"/>
    <mergeCell ref="Q93:W93"/>
    <mergeCell ref="X93:AD93"/>
    <mergeCell ref="F94:I94"/>
    <mergeCell ref="J94:N94"/>
    <mergeCell ref="P94:R94"/>
    <mergeCell ref="S94:U94"/>
    <mergeCell ref="W94:Z94"/>
    <mergeCell ref="AA94:AC94"/>
    <mergeCell ref="AA95:AC95"/>
    <mergeCell ref="Y69:AD69"/>
    <mergeCell ref="S70:T70"/>
    <mergeCell ref="Y70:AD70"/>
    <mergeCell ref="Y71:AD71"/>
    <mergeCell ref="D72:G79"/>
    <mergeCell ref="Y72:AD72"/>
    <mergeCell ref="Y73:AD73"/>
    <mergeCell ref="S74:T74"/>
    <mergeCell ref="S75:T75"/>
    <mergeCell ref="S76:T76"/>
    <mergeCell ref="V74:W74"/>
    <mergeCell ref="V75:W75"/>
    <mergeCell ref="V76:W76"/>
    <mergeCell ref="Q81:AD81"/>
    <mergeCell ref="Q82:AD82"/>
    <mergeCell ref="Q83:AD84"/>
    <mergeCell ref="B85:C91"/>
    <mergeCell ref="D85:D91"/>
    <mergeCell ref="E85:K85"/>
    <mergeCell ref="L85:N85"/>
    <mergeCell ref="R85:X85"/>
    <mergeCell ref="Y85:AA85"/>
    <mergeCell ref="E86:E91"/>
    <mergeCell ref="F86:K86"/>
    <mergeCell ref="R86:X86"/>
    <mergeCell ref="Y86:AA86"/>
    <mergeCell ref="R87:X87"/>
    <mergeCell ref="Y87:AA87"/>
    <mergeCell ref="R88:X88"/>
    <mergeCell ref="Y88:AA88"/>
    <mergeCell ref="R89:X89"/>
    <mergeCell ref="Y89:AA89"/>
    <mergeCell ref="V70:W70"/>
    <mergeCell ref="V79:W79"/>
    <mergeCell ref="H80:AD80"/>
    <mergeCell ref="S72:T72"/>
    <mergeCell ref="S73:T73"/>
    <mergeCell ref="S78:T78"/>
    <mergeCell ref="V72:W72"/>
    <mergeCell ref="H73:R73"/>
    <mergeCell ref="V73:W73"/>
    <mergeCell ref="H78:R78"/>
    <mergeCell ref="V78:W78"/>
    <mergeCell ref="H79:R79"/>
    <mergeCell ref="H77:R77"/>
    <mergeCell ref="V77:W77"/>
    <mergeCell ref="Y77:AD77"/>
    <mergeCell ref="H74:R74"/>
    <mergeCell ref="H75:R75"/>
    <mergeCell ref="H76:R76"/>
    <mergeCell ref="B3:AD4"/>
    <mergeCell ref="U8:AD8"/>
    <mergeCell ref="U9:AB9"/>
    <mergeCell ref="AC9:AD10"/>
    <mergeCell ref="U10:AB10"/>
    <mergeCell ref="S11:AD11"/>
    <mergeCell ref="B13:AD14"/>
    <mergeCell ref="J16:AD16"/>
    <mergeCell ref="J17:AD17"/>
    <mergeCell ref="J18:AD18"/>
    <mergeCell ref="U20:Y20"/>
    <mergeCell ref="P22:AC22"/>
    <mergeCell ref="P23:AC23"/>
    <mergeCell ref="P24:AC24"/>
    <mergeCell ref="B228:D228"/>
    <mergeCell ref="B218:C218"/>
    <mergeCell ref="D218:I218"/>
    <mergeCell ref="J218:L218"/>
    <mergeCell ref="M218:O218"/>
    <mergeCell ref="P218:R218"/>
    <mergeCell ref="P215:R215"/>
    <mergeCell ref="B216:C216"/>
    <mergeCell ref="D216:I216"/>
    <mergeCell ref="J216:L216"/>
    <mergeCell ref="M216:O216"/>
    <mergeCell ref="B54:C68"/>
    <mergeCell ref="J173:L173"/>
    <mergeCell ref="Y79:AD79"/>
    <mergeCell ref="D80:G80"/>
    <mergeCell ref="S79:T79"/>
    <mergeCell ref="S71:T71"/>
    <mergeCell ref="H70:R70"/>
    <mergeCell ref="M267:N267"/>
    <mergeCell ref="B247:F247"/>
    <mergeCell ref="G247:H247"/>
    <mergeCell ref="B251:AC251"/>
    <mergeCell ref="O254:P254"/>
    <mergeCell ref="B244:K244"/>
    <mergeCell ref="Z258:AA258"/>
    <mergeCell ref="AB258:AD258"/>
    <mergeCell ref="U259:W259"/>
    <mergeCell ref="X259:Y259"/>
    <mergeCell ref="Z259:AA259"/>
    <mergeCell ref="AB259:AD259"/>
    <mergeCell ref="U260:W260"/>
    <mergeCell ref="X260:Y260"/>
    <mergeCell ref="Z260:AA260"/>
    <mergeCell ref="AB260:AD260"/>
    <mergeCell ref="U261:W261"/>
    <mergeCell ref="T246:V246"/>
    <mergeCell ref="V247:X247"/>
    <mergeCell ref="Q253:T253"/>
    <mergeCell ref="B264:AC264"/>
    <mergeCell ref="I259:L259"/>
    <mergeCell ref="M257:N257"/>
    <mergeCell ref="B267:K267"/>
    <mergeCell ref="B252:H254"/>
    <mergeCell ref="H248:I248"/>
    <mergeCell ref="I247:J247"/>
    <mergeCell ref="S254:T254"/>
    <mergeCell ref="B259:H259"/>
    <mergeCell ref="B260:H260"/>
    <mergeCell ref="B245:J245"/>
    <mergeCell ref="P201:R201"/>
    <mergeCell ref="B208:C208"/>
    <mergeCell ref="D208:I208"/>
    <mergeCell ref="M187:O187"/>
    <mergeCell ref="P187:R187"/>
    <mergeCell ref="J183:L183"/>
    <mergeCell ref="M183:O183"/>
    <mergeCell ref="J184:L184"/>
    <mergeCell ref="M184:O184"/>
    <mergeCell ref="J185:L185"/>
    <mergeCell ref="D204:I204"/>
    <mergeCell ref="J194:L194"/>
    <mergeCell ref="M194:O194"/>
    <mergeCell ref="P194:R194"/>
    <mergeCell ref="M195:O195"/>
    <mergeCell ref="P198:R198"/>
    <mergeCell ref="J197:L197"/>
    <mergeCell ref="B205:C205"/>
    <mergeCell ref="P203:R203"/>
    <mergeCell ref="B200:C200"/>
    <mergeCell ref="J199:L199"/>
    <mergeCell ref="M199:O199"/>
    <mergeCell ref="P199:R199"/>
    <mergeCell ref="M202:O202"/>
    <mergeCell ref="J206:L206"/>
    <mergeCell ref="M206:O206"/>
    <mergeCell ref="P206:R206"/>
    <mergeCell ref="Y78:AD78"/>
    <mergeCell ref="J209:L209"/>
    <mergeCell ref="B206:C206"/>
    <mergeCell ref="B180:C180"/>
    <mergeCell ref="D180:I180"/>
    <mergeCell ref="J180:L180"/>
    <mergeCell ref="M180:O180"/>
    <mergeCell ref="P180:R180"/>
    <mergeCell ref="P181:R181"/>
    <mergeCell ref="B201:C201"/>
    <mergeCell ref="D201:I201"/>
    <mergeCell ref="J201:L201"/>
    <mergeCell ref="M201:O201"/>
    <mergeCell ref="J187:L187"/>
    <mergeCell ref="B182:C182"/>
    <mergeCell ref="B185:C185"/>
    <mergeCell ref="B202:C202"/>
    <mergeCell ref="D202:I202"/>
    <mergeCell ref="J202:L202"/>
    <mergeCell ref="B193:C193"/>
    <mergeCell ref="D193:I193"/>
    <mergeCell ref="J193:L193"/>
    <mergeCell ref="D197:I197"/>
    <mergeCell ref="J204:L204"/>
    <mergeCell ref="M204:O204"/>
    <mergeCell ref="P204:R204"/>
    <mergeCell ref="AB185:AD185"/>
    <mergeCell ref="B159:D159"/>
    <mergeCell ref="J105:L105"/>
    <mergeCell ref="O166:P166"/>
    <mergeCell ref="E163:F163"/>
    <mergeCell ref="E164:F164"/>
    <mergeCell ref="J205:L205"/>
    <mergeCell ref="M205:O205"/>
    <mergeCell ref="P205:R205"/>
    <mergeCell ref="B204:C204"/>
    <mergeCell ref="P179:R179"/>
    <mergeCell ref="P193:R193"/>
    <mergeCell ref="B195:C195"/>
    <mergeCell ref="D195:I195"/>
    <mergeCell ref="J195:L195"/>
    <mergeCell ref="X199:AA199"/>
    <mergeCell ref="B199:C199"/>
    <mergeCell ref="T199:W199"/>
    <mergeCell ref="D199:I199"/>
    <mergeCell ref="M193:O193"/>
    <mergeCell ref="P188:R188"/>
    <mergeCell ref="P183:R183"/>
    <mergeCell ref="T182:W182"/>
    <mergeCell ref="X182:AA182"/>
    <mergeCell ref="X190:AA190"/>
    <mergeCell ref="X197:AA197"/>
    <mergeCell ref="M198:O198"/>
    <mergeCell ref="B191:C191"/>
    <mergeCell ref="B192:C192"/>
    <mergeCell ref="D192:I192"/>
    <mergeCell ref="J192:L192"/>
    <mergeCell ref="B183:C183"/>
    <mergeCell ref="B188:C188"/>
    <mergeCell ref="B186:C186"/>
    <mergeCell ref="D186:I186"/>
    <mergeCell ref="J186:L186"/>
    <mergeCell ref="J196:L196"/>
    <mergeCell ref="M196:O196"/>
    <mergeCell ref="J26:AD26"/>
    <mergeCell ref="J27:AD27"/>
    <mergeCell ref="Y28:AD28"/>
    <mergeCell ref="B34:C53"/>
    <mergeCell ref="D34:AD34"/>
    <mergeCell ref="P217:R217"/>
    <mergeCell ref="L245:M245"/>
    <mergeCell ref="B246:R246"/>
    <mergeCell ref="B250:M250"/>
    <mergeCell ref="K238:AD239"/>
    <mergeCell ref="J210:L210"/>
    <mergeCell ref="M210:O210"/>
    <mergeCell ref="P210:R210"/>
    <mergeCell ref="B209:C209"/>
    <mergeCell ref="D209:I209"/>
    <mergeCell ref="D206:I206"/>
    <mergeCell ref="D200:I200"/>
    <mergeCell ref="J200:L200"/>
    <mergeCell ref="M200:O200"/>
    <mergeCell ref="P200:R200"/>
    <mergeCell ref="D205:I205"/>
    <mergeCell ref="B203:C203"/>
    <mergeCell ref="D203:I203"/>
    <mergeCell ref="J203:L203"/>
    <mergeCell ref="M203:O203"/>
    <mergeCell ref="J211:L211"/>
    <mergeCell ref="M211:O211"/>
    <mergeCell ref="P211:R211"/>
    <mergeCell ref="B212:C212"/>
    <mergeCell ref="D212:I212"/>
    <mergeCell ref="K240:AD241"/>
    <mergeCell ref="K242:AD243"/>
    <mergeCell ref="Y51:AD51"/>
    <mergeCell ref="T51:X51"/>
    <mergeCell ref="J52:N52"/>
    <mergeCell ref="O52:S52"/>
    <mergeCell ref="J191:L191"/>
    <mergeCell ref="S9:T9"/>
    <mergeCell ref="F48:I48"/>
    <mergeCell ref="K25:O25"/>
    <mergeCell ref="B28:I28"/>
    <mergeCell ref="D58:W59"/>
    <mergeCell ref="X58:AD59"/>
    <mergeCell ref="D60:W61"/>
    <mergeCell ref="X60:AD61"/>
    <mergeCell ref="D62:W63"/>
    <mergeCell ref="X62:AD63"/>
    <mergeCell ref="D64:W65"/>
    <mergeCell ref="X64:AD65"/>
    <mergeCell ref="D66:N66"/>
    <mergeCell ref="O66:AD66"/>
    <mergeCell ref="D67:N68"/>
    <mergeCell ref="F49:I50"/>
    <mergeCell ref="J53:N53"/>
    <mergeCell ref="O67:AD68"/>
    <mergeCell ref="T53:X53"/>
    <mergeCell ref="F53:I53"/>
    <mergeCell ref="B161:D161"/>
    <mergeCell ref="K23:O23"/>
    <mergeCell ref="D46:E53"/>
    <mergeCell ref="B19:I25"/>
    <mergeCell ref="Y53:AD53"/>
    <mergeCell ref="J15:AD15"/>
    <mergeCell ref="J28:S28"/>
    <mergeCell ref="D184:I184"/>
    <mergeCell ref="K24:O24"/>
    <mergeCell ref="M191:O191"/>
    <mergeCell ref="P191:R191"/>
    <mergeCell ref="D188:I188"/>
    <mergeCell ref="J188:L188"/>
    <mergeCell ref="P195:R195"/>
    <mergeCell ref="B198:C198"/>
    <mergeCell ref="D198:I198"/>
    <mergeCell ref="J198:L198"/>
    <mergeCell ref="L87:N87"/>
    <mergeCell ref="E82:P82"/>
    <mergeCell ref="Q92:W92"/>
    <mergeCell ref="R99:X99"/>
    <mergeCell ref="C114:W114"/>
    <mergeCell ref="X114:Z114"/>
    <mergeCell ref="F52:I52"/>
    <mergeCell ref="T190:W190"/>
    <mergeCell ref="T197:W197"/>
    <mergeCell ref="P185:R185"/>
    <mergeCell ref="M186:O186"/>
    <mergeCell ref="P186:R186"/>
    <mergeCell ref="B194:C194"/>
    <mergeCell ref="P190:R190"/>
    <mergeCell ref="D191:I191"/>
    <mergeCell ref="M197:O197"/>
    <mergeCell ref="P197:R197"/>
    <mergeCell ref="M192:O192"/>
    <mergeCell ref="P192:R192"/>
    <mergeCell ref="J30:N30"/>
    <mergeCell ref="O30:S30"/>
    <mergeCell ref="B26:I26"/>
    <mergeCell ref="AB186:AD186"/>
    <mergeCell ref="J208:L208"/>
    <mergeCell ref="M208:O208"/>
    <mergeCell ref="P208:R208"/>
    <mergeCell ref="O163:P163"/>
    <mergeCell ref="O164:P164"/>
    <mergeCell ref="O165:P165"/>
    <mergeCell ref="E158:P158"/>
    <mergeCell ref="E159:P159"/>
    <mergeCell ref="E160:P160"/>
    <mergeCell ref="V6:X6"/>
    <mergeCell ref="B15:I15"/>
    <mergeCell ref="B16:I16"/>
    <mergeCell ref="B17:I17"/>
    <mergeCell ref="F46:I46"/>
    <mergeCell ref="J46:AD46"/>
    <mergeCell ref="F47:I47"/>
    <mergeCell ref="J47:L47"/>
    <mergeCell ref="N47:P47"/>
    <mergeCell ref="Q47:AD47"/>
    <mergeCell ref="J48:L48"/>
    <mergeCell ref="N48:P48"/>
    <mergeCell ref="Q48:AD48"/>
    <mergeCell ref="F93:I93"/>
    <mergeCell ref="J93:P93"/>
    <mergeCell ref="S8:T8"/>
    <mergeCell ref="O8:R9"/>
    <mergeCell ref="D35:AD38"/>
    <mergeCell ref="B160:D160"/>
    <mergeCell ref="B162:D162"/>
    <mergeCell ref="B197:C197"/>
    <mergeCell ref="D194:I194"/>
    <mergeCell ref="A1:E1"/>
    <mergeCell ref="B18:I18"/>
    <mergeCell ref="B158:D158"/>
    <mergeCell ref="B165:D165"/>
    <mergeCell ref="E165:F165"/>
    <mergeCell ref="B81:C84"/>
    <mergeCell ref="D81:D84"/>
    <mergeCell ref="E81:P81"/>
    <mergeCell ref="B92:C106"/>
    <mergeCell ref="D92:E103"/>
    <mergeCell ref="F92:I92"/>
    <mergeCell ref="J92:O92"/>
    <mergeCell ref="B110:W110"/>
    <mergeCell ref="C116:W116"/>
    <mergeCell ref="C122:W122"/>
    <mergeCell ref="C128:W128"/>
    <mergeCell ref="C135:W135"/>
    <mergeCell ref="N96:P96"/>
    <mergeCell ref="N97:P97"/>
    <mergeCell ref="N98:P98"/>
    <mergeCell ref="N99:P99"/>
    <mergeCell ref="K20:M20"/>
    <mergeCell ref="N20:Q20"/>
    <mergeCell ref="R20:T20"/>
    <mergeCell ref="J165:K165"/>
    <mergeCell ref="G105:I105"/>
    <mergeCell ref="M104:O104"/>
    <mergeCell ref="B27:I27"/>
    <mergeCell ref="F51:I51"/>
    <mergeCell ref="K22:O22"/>
    <mergeCell ref="O51:S51"/>
    <mergeCell ref="P25:AC25"/>
    <mergeCell ref="B187:C187"/>
    <mergeCell ref="D190:I190"/>
    <mergeCell ref="J190:L190"/>
    <mergeCell ref="M190:O190"/>
    <mergeCell ref="B29:C30"/>
    <mergeCell ref="L89:N89"/>
    <mergeCell ref="L90:N90"/>
    <mergeCell ref="F90:K90"/>
    <mergeCell ref="F97:K97"/>
    <mergeCell ref="F98:K98"/>
    <mergeCell ref="F99:K99"/>
    <mergeCell ref="J29:N29"/>
    <mergeCell ref="O29:S29"/>
    <mergeCell ref="D30:I30"/>
    <mergeCell ref="D29:I29"/>
    <mergeCell ref="F87:K87"/>
    <mergeCell ref="F88:K88"/>
    <mergeCell ref="F89:K89"/>
    <mergeCell ref="B69:C80"/>
    <mergeCell ref="D69:G69"/>
    <mergeCell ref="S77:T77"/>
    <mergeCell ref="F91:X91"/>
    <mergeCell ref="F95:K95"/>
    <mergeCell ref="N95:P95"/>
    <mergeCell ref="R95:X95"/>
    <mergeCell ref="O50:S50"/>
    <mergeCell ref="T50:X50"/>
    <mergeCell ref="J51:N51"/>
    <mergeCell ref="H69:R69"/>
    <mergeCell ref="D181:I181"/>
    <mergeCell ref="D182:I182"/>
    <mergeCell ref="D183:I183"/>
    <mergeCell ref="D56:W57"/>
    <mergeCell ref="X56:AD57"/>
    <mergeCell ref="D39:AD39"/>
    <mergeCell ref="D40:AD45"/>
    <mergeCell ref="B257:H257"/>
    <mergeCell ref="M252:AD252"/>
    <mergeCell ref="B258:H258"/>
    <mergeCell ref="B261:H261"/>
    <mergeCell ref="S255:T255"/>
    <mergeCell ref="M256:N256"/>
    <mergeCell ref="M258:N258"/>
    <mergeCell ref="M259:N259"/>
    <mergeCell ref="M260:N260"/>
    <mergeCell ref="M261:N261"/>
    <mergeCell ref="I258:L258"/>
    <mergeCell ref="S260:T260"/>
    <mergeCell ref="U253:Y253"/>
    <mergeCell ref="Z253:AD253"/>
    <mergeCell ref="U254:W254"/>
    <mergeCell ref="X254:Y254"/>
    <mergeCell ref="Z254:AA254"/>
    <mergeCell ref="AB254:AD254"/>
    <mergeCell ref="Q261:R261"/>
    <mergeCell ref="Q259:R259"/>
    <mergeCell ref="S259:T259"/>
    <mergeCell ref="Q260:R260"/>
    <mergeCell ref="B255:H255"/>
    <mergeCell ref="AB257:AD257"/>
    <mergeCell ref="U258:W258"/>
    <mergeCell ref="P202:R202"/>
    <mergeCell ref="B196:C196"/>
    <mergeCell ref="D196:I196"/>
    <mergeCell ref="X258:Y258"/>
    <mergeCell ref="S256:T256"/>
    <mergeCell ref="O256:P256"/>
    <mergeCell ref="O257:P257"/>
    <mergeCell ref="O258:P258"/>
    <mergeCell ref="B265:H265"/>
    <mergeCell ref="X261:Y261"/>
    <mergeCell ref="Z261:AA261"/>
    <mergeCell ref="AB261:AD261"/>
    <mergeCell ref="B207:C207"/>
    <mergeCell ref="D207:I207"/>
    <mergeCell ref="J207:L207"/>
    <mergeCell ref="I252:L254"/>
    <mergeCell ref="M209:O209"/>
    <mergeCell ref="P209:R209"/>
    <mergeCell ref="M207:O207"/>
    <mergeCell ref="P207:R207"/>
    <mergeCell ref="J265:K265"/>
    <mergeCell ref="B211:C211"/>
    <mergeCell ref="H249:I249"/>
    <mergeCell ref="D211:I211"/>
    <mergeCell ref="T248:AD249"/>
    <mergeCell ref="B210:C210"/>
    <mergeCell ref="O250:P250"/>
    <mergeCell ref="B232:AC232"/>
    <mergeCell ref="B233:AC233"/>
    <mergeCell ref="B234:AC234"/>
    <mergeCell ref="B235:AC235"/>
    <mergeCell ref="C236:J237"/>
    <mergeCell ref="C238:J239"/>
    <mergeCell ref="C240:J241"/>
    <mergeCell ref="C242:J243"/>
    <mergeCell ref="M266:N266"/>
    <mergeCell ref="O266:Q266"/>
    <mergeCell ref="Q257:R257"/>
    <mergeCell ref="S257:T257"/>
    <mergeCell ref="J212:L212"/>
    <mergeCell ref="D214:I214"/>
    <mergeCell ref="J214:L214"/>
    <mergeCell ref="M214:O214"/>
    <mergeCell ref="P214:R214"/>
    <mergeCell ref="M212:O212"/>
    <mergeCell ref="B215:C215"/>
    <mergeCell ref="Q254:R254"/>
    <mergeCell ref="Q255:R255"/>
    <mergeCell ref="S261:T261"/>
    <mergeCell ref="I260:L260"/>
    <mergeCell ref="O255:P255"/>
    <mergeCell ref="Q258:R258"/>
    <mergeCell ref="S258:T258"/>
    <mergeCell ref="B256:H256"/>
    <mergeCell ref="B217:C217"/>
    <mergeCell ref="D217:I217"/>
    <mergeCell ref="J217:L217"/>
    <mergeCell ref="M217:O217"/>
    <mergeCell ref="D215:I215"/>
    <mergeCell ref="T219:W219"/>
    <mergeCell ref="U391:AA391"/>
    <mergeCell ref="G389:AA389"/>
    <mergeCell ref="B407:K407"/>
    <mergeCell ref="B408:K408"/>
    <mergeCell ref="Q425:S425"/>
    <mergeCell ref="B424:AC424"/>
    <mergeCell ref="H411:O411"/>
    <mergeCell ref="B421:N421"/>
    <mergeCell ref="B422:N422"/>
    <mergeCell ref="B419:N419"/>
    <mergeCell ref="H425:J425"/>
    <mergeCell ref="N402:S402"/>
    <mergeCell ref="T402:AA402"/>
    <mergeCell ref="G390:M390"/>
    <mergeCell ref="T399:AA399"/>
    <mergeCell ref="T401:AA401"/>
    <mergeCell ref="N400:AA400"/>
    <mergeCell ref="N401:S401"/>
    <mergeCell ref="J402:M402"/>
    <mergeCell ref="J403:M403"/>
    <mergeCell ref="N403:AA403"/>
    <mergeCell ref="B454:G454"/>
    <mergeCell ref="Q428:S428"/>
    <mergeCell ref="T396:AA396"/>
    <mergeCell ref="T397:AA397"/>
    <mergeCell ref="T398:AA398"/>
    <mergeCell ref="J309:AD309"/>
    <mergeCell ref="B482:D482"/>
    <mergeCell ref="B483:D483"/>
    <mergeCell ref="E479:H479"/>
    <mergeCell ref="P479:R479"/>
    <mergeCell ref="E490:H490"/>
    <mergeCell ref="B485:D485"/>
    <mergeCell ref="S484:W484"/>
    <mergeCell ref="X484:Z484"/>
    <mergeCell ref="AA484:AD484"/>
    <mergeCell ref="S485:W485"/>
    <mergeCell ref="X485:Z485"/>
    <mergeCell ref="AA485:AD485"/>
    <mergeCell ref="S486:W486"/>
    <mergeCell ref="X486:Z486"/>
    <mergeCell ref="AA486:AD486"/>
    <mergeCell ref="B443:AD443"/>
    <mergeCell ref="B444:AD444"/>
    <mergeCell ref="I445:AD445"/>
    <mergeCell ref="I446:AD446"/>
    <mergeCell ref="I447:AD447"/>
    <mergeCell ref="I483:K483"/>
    <mergeCell ref="E462:P462"/>
    <mergeCell ref="E463:P463"/>
    <mergeCell ref="E464:P464"/>
    <mergeCell ref="E465:P465"/>
    <mergeCell ref="E466:P466"/>
    <mergeCell ref="B460:AC460"/>
    <mergeCell ref="B461:D461"/>
    <mergeCell ref="B462:D462"/>
    <mergeCell ref="B463:D463"/>
    <mergeCell ref="B464:D464"/>
    <mergeCell ref="B311:F313"/>
    <mergeCell ref="B266:K266"/>
    <mergeCell ref="O259:P259"/>
    <mergeCell ref="Q256:R256"/>
    <mergeCell ref="K271:L271"/>
    <mergeCell ref="B283:AC283"/>
    <mergeCell ref="T287:U287"/>
    <mergeCell ref="K272:L272"/>
    <mergeCell ref="K285:L285"/>
    <mergeCell ref="O285:P285"/>
    <mergeCell ref="S441:W441"/>
    <mergeCell ref="X441:AD441"/>
    <mergeCell ref="B370:D370"/>
    <mergeCell ref="C379:G379"/>
    <mergeCell ref="H379:K379"/>
    <mergeCell ref="L379:O379"/>
    <mergeCell ref="B413:K413"/>
    <mergeCell ref="B414:K414"/>
    <mergeCell ref="B411:G411"/>
    <mergeCell ref="K427:M427"/>
    <mergeCell ref="B395:AC395"/>
    <mergeCell ref="Q411:W411"/>
    <mergeCell ref="X411:AC411"/>
    <mergeCell ref="L412:AD412"/>
    <mergeCell ref="L413:AD413"/>
    <mergeCell ref="L414:AD414"/>
    <mergeCell ref="O417:W417"/>
    <mergeCell ref="K275:L275"/>
    <mergeCell ref="M271:N271"/>
    <mergeCell ref="M272:N272"/>
    <mergeCell ref="O271:P271"/>
    <mergeCell ref="O272:P272"/>
    <mergeCell ref="Q271:R271"/>
    <mergeCell ref="B248:E248"/>
    <mergeCell ref="B249:E249"/>
    <mergeCell ref="F248:G248"/>
    <mergeCell ref="F249:G249"/>
    <mergeCell ref="O260:P260"/>
    <mergeCell ref="O261:P261"/>
    <mergeCell ref="M253:P253"/>
    <mergeCell ref="M254:N254"/>
    <mergeCell ref="M255:N255"/>
    <mergeCell ref="B271:F271"/>
    <mergeCell ref="B272:F272"/>
    <mergeCell ref="G271:H271"/>
    <mergeCell ref="G272:H272"/>
    <mergeCell ref="I255:L255"/>
    <mergeCell ref="I256:L256"/>
    <mergeCell ref="I257:L257"/>
    <mergeCell ref="J248:K248"/>
    <mergeCell ref="J249:K249"/>
    <mergeCell ref="L248:M248"/>
    <mergeCell ref="L249:M249"/>
    <mergeCell ref="N248:O248"/>
    <mergeCell ref="N249:O249"/>
    <mergeCell ref="P248:Q248"/>
    <mergeCell ref="P249:Q249"/>
    <mergeCell ref="R248:S248"/>
    <mergeCell ref="R249:S249"/>
    <mergeCell ref="B278:K278"/>
    <mergeCell ref="B279:K279"/>
    <mergeCell ref="B280:K280"/>
    <mergeCell ref="B281:K281"/>
    <mergeCell ref="B282:AC282"/>
    <mergeCell ref="G314:I314"/>
    <mergeCell ref="I272:J272"/>
    <mergeCell ref="G313:I313"/>
    <mergeCell ref="B276:AC276"/>
    <mergeCell ref="B277:K277"/>
    <mergeCell ref="B291:AD292"/>
    <mergeCell ref="B293:AD293"/>
    <mergeCell ref="B294:AD295"/>
    <mergeCell ref="B300:AD300"/>
    <mergeCell ref="B302:AD302"/>
    <mergeCell ref="B306:AD306"/>
    <mergeCell ref="B307:AD307"/>
    <mergeCell ref="B308:F310"/>
    <mergeCell ref="Q272:R272"/>
    <mergeCell ref="K284:L284"/>
    <mergeCell ref="O284:P284"/>
    <mergeCell ref="J308:AD308"/>
    <mergeCell ref="G309:I309"/>
    <mergeCell ref="G310:I310"/>
    <mergeCell ref="J310:AD310"/>
    <mergeCell ref="J311:AD311"/>
    <mergeCell ref="J312:AD312"/>
    <mergeCell ref="J313:AD313"/>
    <mergeCell ref="K286:L286"/>
    <mergeCell ref="O286:P286"/>
    <mergeCell ref="X287:Y287"/>
    <mergeCell ref="B275:H275"/>
    <mergeCell ref="J325:AD325"/>
    <mergeCell ref="J326:AD326"/>
    <mergeCell ref="B360:J360"/>
    <mergeCell ref="B325:F327"/>
    <mergeCell ref="B328:F330"/>
    <mergeCell ref="B331:F333"/>
    <mergeCell ref="B334:F336"/>
    <mergeCell ref="G331:I331"/>
    <mergeCell ref="G332:I332"/>
    <mergeCell ref="G333:I333"/>
    <mergeCell ref="G334:I334"/>
    <mergeCell ref="G335:I335"/>
    <mergeCell ref="G336:I336"/>
    <mergeCell ref="B359:J359"/>
    <mergeCell ref="G327:I327"/>
    <mergeCell ref="G328:I328"/>
    <mergeCell ref="G329:I329"/>
    <mergeCell ref="J332:AD332"/>
    <mergeCell ref="J333:AD333"/>
    <mergeCell ref="B350:I350"/>
    <mergeCell ref="B351:I351"/>
    <mergeCell ref="B352:I352"/>
    <mergeCell ref="B353:I353"/>
    <mergeCell ref="B348:I348"/>
    <mergeCell ref="J348:AD348"/>
    <mergeCell ref="J349:AD349"/>
    <mergeCell ref="J350:AD350"/>
    <mergeCell ref="J351:AD351"/>
    <mergeCell ref="J352:AD352"/>
    <mergeCell ref="J331:AD331"/>
    <mergeCell ref="J334:AD334"/>
    <mergeCell ref="J335:AD335"/>
    <mergeCell ref="P376:S376"/>
    <mergeCell ref="H377:K377"/>
    <mergeCell ref="H378:K378"/>
    <mergeCell ref="P377:S377"/>
    <mergeCell ref="B433:AC433"/>
    <mergeCell ref="B437:AC437"/>
    <mergeCell ref="B440:D440"/>
    <mergeCell ref="B426:G426"/>
    <mergeCell ref="N427:P427"/>
    <mergeCell ref="Q427:S427"/>
    <mergeCell ref="B404:AC404"/>
    <mergeCell ref="B405:AC405"/>
    <mergeCell ref="B406:K406"/>
    <mergeCell ref="T425:W425"/>
    <mergeCell ref="X425:Z425"/>
    <mergeCell ref="T426:W426"/>
    <mergeCell ref="X426:Z426"/>
    <mergeCell ref="B427:D430"/>
    <mergeCell ref="E428:G430"/>
    <mergeCell ref="H428:J428"/>
    <mergeCell ref="B434:AD435"/>
    <mergeCell ref="B438:AD439"/>
    <mergeCell ref="B425:G425"/>
    <mergeCell ref="M384:P384"/>
    <mergeCell ref="N426:P426"/>
    <mergeCell ref="Q426:S426"/>
    <mergeCell ref="X419:AD419"/>
    <mergeCell ref="O420:W420"/>
    <mergeCell ref="X420:AD420"/>
    <mergeCell ref="O421:AD421"/>
    <mergeCell ref="O422:AD422"/>
    <mergeCell ref="K426:M426"/>
    <mergeCell ref="B431:AC431"/>
    <mergeCell ref="H430:J430"/>
    <mergeCell ref="B417:N417"/>
    <mergeCell ref="X430:Z430"/>
    <mergeCell ref="K425:M425"/>
    <mergeCell ref="N425:P425"/>
    <mergeCell ref="B416:AC416"/>
    <mergeCell ref="H426:J426"/>
    <mergeCell ref="H427:J427"/>
    <mergeCell ref="Q429:S429"/>
    <mergeCell ref="T429:W429"/>
    <mergeCell ref="X429:Z429"/>
    <mergeCell ref="B409:K409"/>
    <mergeCell ref="B410:K410"/>
    <mergeCell ref="X417:AD417"/>
    <mergeCell ref="O418:W418"/>
    <mergeCell ref="X418:AD418"/>
    <mergeCell ref="O419:W419"/>
    <mergeCell ref="B412:K412"/>
    <mergeCell ref="B382:H382"/>
    <mergeCell ref="K381:N381"/>
    <mergeCell ref="Q381:T381"/>
    <mergeCell ref="K382:N382"/>
    <mergeCell ref="P378:S378"/>
    <mergeCell ref="B388:AC388"/>
    <mergeCell ref="I261:L261"/>
    <mergeCell ref="G311:I311"/>
    <mergeCell ref="G312:I312"/>
    <mergeCell ref="S271:T271"/>
    <mergeCell ref="S272:T272"/>
    <mergeCell ref="B385:H385"/>
    <mergeCell ref="O385:P385"/>
    <mergeCell ref="K385:L385"/>
    <mergeCell ref="L377:O377"/>
    <mergeCell ref="L378:O378"/>
    <mergeCell ref="C377:G377"/>
    <mergeCell ref="C378:G378"/>
    <mergeCell ref="Q382:T382"/>
    <mergeCell ref="J330:AD330"/>
    <mergeCell ref="B290:AC290"/>
    <mergeCell ref="R386:S386"/>
    <mergeCell ref="M383:P383"/>
    <mergeCell ref="G330:I330"/>
    <mergeCell ref="J327:AD327"/>
    <mergeCell ref="J328:AD328"/>
    <mergeCell ref="J329:AD329"/>
    <mergeCell ref="A338:AD338"/>
    <mergeCell ref="B339:I340"/>
    <mergeCell ref="J339:AD340"/>
    <mergeCell ref="H376:K376"/>
    <mergeCell ref="L376:O376"/>
    <mergeCell ref="B450:AC450"/>
    <mergeCell ref="K430:M430"/>
    <mergeCell ref="N430:P430"/>
    <mergeCell ref="Q430:S430"/>
    <mergeCell ref="B468:D468"/>
    <mergeCell ref="B469:D469"/>
    <mergeCell ref="B470:D470"/>
    <mergeCell ref="P273:Q273"/>
    <mergeCell ref="T273:U273"/>
    <mergeCell ref="W273:Y273"/>
    <mergeCell ref="B273:H273"/>
    <mergeCell ref="J273:K273"/>
    <mergeCell ref="T427:W427"/>
    <mergeCell ref="X427:Z427"/>
    <mergeCell ref="T428:W428"/>
    <mergeCell ref="X428:Z428"/>
    <mergeCell ref="T430:W430"/>
    <mergeCell ref="K428:M428"/>
    <mergeCell ref="N428:P428"/>
    <mergeCell ref="E468:P468"/>
    <mergeCell ref="O275:P275"/>
    <mergeCell ref="K386:L386"/>
    <mergeCell ref="B381:H381"/>
    <mergeCell ref="B418:N418"/>
    <mergeCell ref="E467:P467"/>
    <mergeCell ref="B445:H445"/>
    <mergeCell ref="B446:H446"/>
    <mergeCell ref="B448:H448"/>
    <mergeCell ref="I448:AD448"/>
    <mergeCell ref="B447:H447"/>
    <mergeCell ref="C376:G376"/>
    <mergeCell ref="E427:G427"/>
    <mergeCell ref="B743:AC743"/>
    <mergeCell ref="E717:I717"/>
    <mergeCell ref="E718:I718"/>
    <mergeCell ref="Q717:U718"/>
    <mergeCell ref="J717:O717"/>
    <mergeCell ref="J718:O718"/>
    <mergeCell ref="E719:L719"/>
    <mergeCell ref="E720:L721"/>
    <mergeCell ref="E722:G722"/>
    <mergeCell ref="E723:G725"/>
    <mergeCell ref="H724:L724"/>
    <mergeCell ref="H725:L725"/>
    <mergeCell ref="H723:L723"/>
    <mergeCell ref="E732:I733"/>
    <mergeCell ref="E734:I734"/>
    <mergeCell ref="E735:I735"/>
    <mergeCell ref="E736:I736"/>
    <mergeCell ref="B738:G738"/>
    <mergeCell ref="B739:G739"/>
    <mergeCell ref="B717:D734"/>
    <mergeCell ref="J730:AD730"/>
    <mergeCell ref="J731:AD731"/>
    <mergeCell ref="J732:AD732"/>
    <mergeCell ref="J733:AD733"/>
    <mergeCell ref="J734:AD734"/>
    <mergeCell ref="J735:AD735"/>
    <mergeCell ref="J736:AD736"/>
    <mergeCell ref="W717:AD718"/>
    <mergeCell ref="M719:AD719"/>
    <mergeCell ref="H728:L728"/>
    <mergeCell ref="H729:L729"/>
    <mergeCell ref="E730:I731"/>
    <mergeCell ref="E491:H491"/>
    <mergeCell ref="I491:K491"/>
    <mergeCell ref="P485:R485"/>
    <mergeCell ref="B526:I526"/>
    <mergeCell ref="B511:L511"/>
    <mergeCell ref="B515:AC515"/>
    <mergeCell ref="B517:N517"/>
    <mergeCell ref="S483:W483"/>
    <mergeCell ref="X483:Z483"/>
    <mergeCell ref="AA483:AD483"/>
    <mergeCell ref="L485:O485"/>
    <mergeCell ref="I488:K488"/>
    <mergeCell ref="B488:D488"/>
    <mergeCell ref="E488:H488"/>
    <mergeCell ref="I484:K484"/>
    <mergeCell ref="E485:H485"/>
    <mergeCell ref="B490:D490"/>
    <mergeCell ref="I487:K487"/>
    <mergeCell ref="L487:O487"/>
    <mergeCell ref="P488:R488"/>
    <mergeCell ref="B505:I505"/>
    <mergeCell ref="J505:AD505"/>
    <mergeCell ref="B506:I506"/>
    <mergeCell ref="J506:AD506"/>
    <mergeCell ref="L488:O488"/>
    <mergeCell ref="D499:I499"/>
    <mergeCell ref="D500:I500"/>
    <mergeCell ref="S487:W487"/>
    <mergeCell ref="X487:Z487"/>
    <mergeCell ref="AA487:AD487"/>
    <mergeCell ref="S488:W488"/>
    <mergeCell ref="X488:Z488"/>
    <mergeCell ref="AA488:AD488"/>
    <mergeCell ref="S489:W489"/>
    <mergeCell ref="X489:Z489"/>
    <mergeCell ref="AA489:AD489"/>
    <mergeCell ref="S490:W490"/>
    <mergeCell ref="X490:Z490"/>
    <mergeCell ref="AA490:AD490"/>
    <mergeCell ref="S491:W491"/>
    <mergeCell ref="X491:Z491"/>
    <mergeCell ref="AA491:AD491"/>
    <mergeCell ref="B735:D737"/>
    <mergeCell ref="B740:AC740"/>
    <mergeCell ref="B741:AC741"/>
    <mergeCell ref="B742:AC742"/>
    <mergeCell ref="E737:I737"/>
    <mergeCell ref="H738:AD738"/>
    <mergeCell ref="H739:AD739"/>
    <mergeCell ref="J737:AD737"/>
    <mergeCell ref="E726:G726"/>
    <mergeCell ref="H726:R726"/>
    <mergeCell ref="E727:G729"/>
    <mergeCell ref="H727:L727"/>
    <mergeCell ref="H586:L586"/>
    <mergeCell ref="H587:L587"/>
    <mergeCell ref="H588:L588"/>
    <mergeCell ref="H589:L589"/>
    <mergeCell ref="H590:L590"/>
    <mergeCell ref="H591:L591"/>
    <mergeCell ref="M591:AD591"/>
    <mergeCell ref="B698:D700"/>
    <mergeCell ref="D675:P675"/>
    <mergeCell ref="D676:P676"/>
    <mergeCell ref="B508:AC508"/>
    <mergeCell ref="I710:AD710"/>
    <mergeCell ref="R549:AD549"/>
    <mergeCell ref="R550:AD550"/>
    <mergeCell ref="R551:AD551"/>
    <mergeCell ref="R552:AD552"/>
    <mergeCell ref="M511:AD511"/>
    <mergeCell ref="M512:AD512"/>
    <mergeCell ref="M513:AD513"/>
    <mergeCell ref="O516:AD516"/>
    <mergeCell ref="O517:AD517"/>
    <mergeCell ref="O518:AD518"/>
    <mergeCell ref="S520:W520"/>
    <mergeCell ref="X520:AD520"/>
    <mergeCell ref="F550:Q550"/>
    <mergeCell ref="F551:Q551"/>
    <mergeCell ref="F552:Q552"/>
    <mergeCell ref="R543:AD543"/>
    <mergeCell ref="R544:AD544"/>
    <mergeCell ref="U698:AD698"/>
    <mergeCell ref="H593:AD594"/>
    <mergeCell ref="B657:AD657"/>
    <mergeCell ref="E658:AD658"/>
    <mergeCell ref="B661:D661"/>
    <mergeCell ref="B664:D664"/>
    <mergeCell ref="B665:D665"/>
    <mergeCell ref="X691:AD691"/>
    <mergeCell ref="Q587:R587"/>
    <mergeCell ref="Q588:R588"/>
    <mergeCell ref="M589:R589"/>
    <mergeCell ref="M590:R590"/>
    <mergeCell ref="R554:AD554"/>
    <mergeCell ref="J538:AD538"/>
    <mergeCell ref="J539:AD539"/>
    <mergeCell ref="B516:N516"/>
    <mergeCell ref="D674:P674"/>
    <mergeCell ref="B658:D658"/>
    <mergeCell ref="B659:D659"/>
    <mergeCell ref="B660:D660"/>
    <mergeCell ref="H584:L584"/>
    <mergeCell ref="H585:L585"/>
    <mergeCell ref="J525:AD525"/>
    <mergeCell ref="J526:AD526"/>
    <mergeCell ref="B567:D567"/>
    <mergeCell ref="B680:AC680"/>
    <mergeCell ref="B542:AC542"/>
    <mergeCell ref="B525:I525"/>
    <mergeCell ref="B549:E549"/>
    <mergeCell ref="B550:E550"/>
    <mergeCell ref="B551:E551"/>
    <mergeCell ref="B552:E552"/>
    <mergeCell ref="B553:E553"/>
    <mergeCell ref="B554:E554"/>
    <mergeCell ref="B555:E555"/>
    <mergeCell ref="B548:E548"/>
    <mergeCell ref="F554:Q554"/>
    <mergeCell ref="F555:Q555"/>
    <mergeCell ref="B543:E543"/>
    <mergeCell ref="F543:Q543"/>
    <mergeCell ref="F544:Q544"/>
    <mergeCell ref="B667:D667"/>
    <mergeCell ref="Q679:AD679"/>
    <mergeCell ref="B668:D668"/>
    <mergeCell ref="E669:AD669"/>
    <mergeCell ref="B512:L512"/>
    <mergeCell ref="B513:L513"/>
    <mergeCell ref="B522:AD522"/>
    <mergeCell ref="B492:AC492"/>
    <mergeCell ref="H429:J429"/>
    <mergeCell ref="K429:M429"/>
    <mergeCell ref="N429:P429"/>
    <mergeCell ref="S584:X584"/>
    <mergeCell ref="N588:O588"/>
    <mergeCell ref="B666:D666"/>
    <mergeCell ref="D498:I498"/>
    <mergeCell ref="J498:AD498"/>
    <mergeCell ref="B494:AC494"/>
    <mergeCell ref="B530:I531"/>
    <mergeCell ref="B529:I529"/>
    <mergeCell ref="B523:AC523"/>
    <mergeCell ref="L491:O491"/>
    <mergeCell ref="B498:C504"/>
    <mergeCell ref="J524:AD524"/>
    <mergeCell ref="D502:I502"/>
    <mergeCell ref="D503:I503"/>
    <mergeCell ref="D504:I504"/>
    <mergeCell ref="D501:I501"/>
    <mergeCell ref="J499:AD499"/>
    <mergeCell ref="J500:AD500"/>
    <mergeCell ref="S585:X585"/>
    <mergeCell ref="S586:X586"/>
    <mergeCell ref="M584:R584"/>
    <mergeCell ref="M585:R585"/>
    <mergeCell ref="M586:R586"/>
    <mergeCell ref="J535:AD535"/>
    <mergeCell ref="B537:AD537"/>
    <mergeCell ref="T28:X28"/>
    <mergeCell ref="F100:K100"/>
    <mergeCell ref="L100:Q100"/>
    <mergeCell ref="R100:AD100"/>
    <mergeCell ref="F101:K101"/>
    <mergeCell ref="R101:AD101"/>
    <mergeCell ref="N101:P101"/>
    <mergeCell ref="F102:K102"/>
    <mergeCell ref="L102:Q102"/>
    <mergeCell ref="T102:AD102"/>
    <mergeCell ref="F103:S103"/>
    <mergeCell ref="T103:X103"/>
    <mergeCell ref="Y103:AD103"/>
    <mergeCell ref="H71:R71"/>
    <mergeCell ref="V71:W71"/>
    <mergeCell ref="H72:R72"/>
    <mergeCell ref="J49:N50"/>
    <mergeCell ref="O49:X49"/>
    <mergeCell ref="Y49:AD50"/>
    <mergeCell ref="Y74:AD74"/>
    <mergeCell ref="Y75:AD75"/>
    <mergeCell ref="Y76:AD76"/>
    <mergeCell ref="T29:X29"/>
    <mergeCell ref="Y29:AD29"/>
    <mergeCell ref="T30:X30"/>
    <mergeCell ref="O53:S53"/>
    <mergeCell ref="T52:X52"/>
    <mergeCell ref="Y52:AD52"/>
    <mergeCell ref="Y30:AD30"/>
    <mergeCell ref="S69:X69"/>
    <mergeCell ref="D54:W55"/>
    <mergeCell ref="X54:AD55"/>
    <mergeCell ref="L489:O489"/>
    <mergeCell ref="P489:R489"/>
    <mergeCell ref="J104:L104"/>
    <mergeCell ref="P104:R104"/>
    <mergeCell ref="S104:U104"/>
    <mergeCell ref="B593:G594"/>
    <mergeCell ref="B580:G580"/>
    <mergeCell ref="B581:G581"/>
    <mergeCell ref="H580:AD580"/>
    <mergeCell ref="H581:AD581"/>
    <mergeCell ref="H582:AD582"/>
    <mergeCell ref="B534:I534"/>
    <mergeCell ref="J534:AD534"/>
    <mergeCell ref="J501:AD501"/>
    <mergeCell ref="J502:AD502"/>
    <mergeCell ref="J503:AD503"/>
    <mergeCell ref="J504:AD504"/>
    <mergeCell ref="B495:I496"/>
    <mergeCell ref="J495:AD496"/>
    <mergeCell ref="B491:D491"/>
    <mergeCell ref="P491:R491"/>
    <mergeCell ref="B535:I535"/>
    <mergeCell ref="B538:I538"/>
    <mergeCell ref="B539:I539"/>
    <mergeCell ref="B519:D519"/>
    <mergeCell ref="B518:N518"/>
    <mergeCell ref="R545:AD545"/>
    <mergeCell ref="R546:AD546"/>
    <mergeCell ref="R547:AD547"/>
    <mergeCell ref="R548:AD548"/>
    <mergeCell ref="B509:L509"/>
    <mergeCell ref="B510:L510"/>
  </mergeCells>
  <phoneticPr fontId="1"/>
  <pageMargins left="0.70866141732283472" right="0.70866141732283472" top="0.74803149606299213" bottom="0.74803149606299213" header="0.31496062992125984" footer="0.31496062992125984"/>
  <pageSetup paperSize="9" scale="79" orientation="portrait" cellComments="asDisplayed" r:id="rId1"/>
  <rowBreaks count="23" manualBreakCount="23">
    <brk id="33" max="29" man="1"/>
    <brk id="68" max="29" man="1"/>
    <brk id="108" max="29" man="1"/>
    <brk id="148" max="29" man="1"/>
    <brk id="187" max="29" man="1"/>
    <brk id="227" max="29" man="1"/>
    <brk id="263" max="29" man="1"/>
    <brk id="296" max="29" man="1"/>
    <brk id="320" max="29" man="1"/>
    <brk id="344" max="29" man="1"/>
    <brk id="369" max="29" man="1"/>
    <brk id="404" max="29" man="1"/>
    <brk id="439" max="29" man="1"/>
    <brk id="465" max="29" man="1"/>
    <brk id="493" max="29" man="1"/>
    <brk id="518" max="29" man="1"/>
    <brk id="541" max="29" man="1"/>
    <brk id="566" max="29" man="1"/>
    <brk id="596" max="29" man="1"/>
    <brk id="626" max="29" man="1"/>
    <brk id="656" max="29" man="1"/>
    <brk id="689" max="29" man="1"/>
    <brk id="716"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9"/>
  <sheetViews>
    <sheetView view="pageBreakPreview" zoomScaleNormal="100" zoomScaleSheetLayoutView="100" workbookViewId="0">
      <selection activeCell="AG7" sqref="AG7"/>
    </sheetView>
  </sheetViews>
  <sheetFormatPr defaultColWidth="6.625" defaultRowHeight="30" customHeight="1" outlineLevelCol="1"/>
  <cols>
    <col min="1" max="1" width="1.75" style="963" customWidth="1"/>
    <col min="2" max="9" width="3.625" style="963" customWidth="1"/>
    <col min="10" max="24" width="3.625" style="963" customWidth="1" outlineLevel="1"/>
    <col min="25" max="30" width="3.625" style="963" customWidth="1"/>
    <col min="31" max="31" width="1.25" style="963" customWidth="1"/>
    <col min="32" max="33" width="5.625" style="963" customWidth="1"/>
    <col min="34" max="16384" width="6.625" style="963"/>
  </cols>
  <sheetData>
    <row r="1" spans="1:30" s="841" customFormat="1" ht="30" customHeight="1">
      <c r="A1" s="840" t="s">
        <v>0</v>
      </c>
      <c r="B1" s="840"/>
      <c r="C1" s="840"/>
      <c r="D1" s="840"/>
      <c r="E1" s="840"/>
    </row>
    <row r="2" spans="1:30" s="841" customFormat="1" ht="30" customHeight="1"/>
    <row r="3" spans="1:30" s="841" customFormat="1" ht="30" customHeight="1">
      <c r="B3" s="842" t="s">
        <v>1</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row>
    <row r="4" spans="1:30" s="841" customFormat="1" ht="30" customHeight="1">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row>
    <row r="5" spans="1:30" s="841" customFormat="1" ht="30" customHeight="1">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row>
    <row r="6" spans="1:30" s="841" customFormat="1" ht="30" customHeight="1">
      <c r="V6" s="844" t="s">
        <v>954</v>
      </c>
      <c r="W6" s="844"/>
      <c r="X6" s="844"/>
      <c r="Y6" s="845" t="s">
        <v>169</v>
      </c>
      <c r="Z6" s="843">
        <v>9</v>
      </c>
      <c r="AA6" s="845" t="s">
        <v>572</v>
      </c>
      <c r="AB6" s="845">
        <v>15</v>
      </c>
      <c r="AC6" s="845" t="s">
        <v>571</v>
      </c>
      <c r="AD6" s="845"/>
    </row>
    <row r="7" spans="1:30" s="841" customFormat="1" ht="30" customHeight="1">
      <c r="B7" s="841" t="s">
        <v>2</v>
      </c>
    </row>
    <row r="8" spans="1:30" s="841" customFormat="1" ht="30" customHeight="1">
      <c r="O8" s="846" t="s">
        <v>143</v>
      </c>
      <c r="P8" s="846"/>
      <c r="Q8" s="846"/>
      <c r="R8" s="846"/>
      <c r="S8" s="847" t="s">
        <v>142</v>
      </c>
      <c r="T8" s="847"/>
      <c r="U8" s="840" t="s">
        <v>955</v>
      </c>
      <c r="V8" s="840"/>
      <c r="W8" s="840"/>
      <c r="X8" s="840"/>
      <c r="Y8" s="840"/>
      <c r="Z8" s="840"/>
      <c r="AA8" s="840"/>
      <c r="AB8" s="840"/>
      <c r="AC8" s="840"/>
      <c r="AD8" s="840"/>
    </row>
    <row r="9" spans="1:30" s="841" customFormat="1" ht="30" customHeight="1">
      <c r="O9" s="846"/>
      <c r="P9" s="846"/>
      <c r="Q9" s="846"/>
      <c r="R9" s="846"/>
      <c r="S9" s="846" t="s">
        <v>435</v>
      </c>
      <c r="T9" s="846"/>
      <c r="U9" s="848" t="s">
        <v>956</v>
      </c>
      <c r="V9" s="848"/>
      <c r="W9" s="840"/>
      <c r="X9" s="840"/>
      <c r="Y9" s="840"/>
      <c r="Z9" s="840"/>
      <c r="AA9" s="840"/>
      <c r="AB9" s="840"/>
      <c r="AC9" s="849" t="s">
        <v>436</v>
      </c>
      <c r="AD9" s="849"/>
    </row>
    <row r="10" spans="1:30" s="841" customFormat="1" ht="30" customHeight="1">
      <c r="O10" s="850"/>
      <c r="P10" s="850"/>
      <c r="Q10" s="850"/>
      <c r="R10" s="850"/>
      <c r="S10" s="850"/>
      <c r="T10" s="850"/>
      <c r="U10" s="848" t="s">
        <v>957</v>
      </c>
      <c r="V10" s="848"/>
      <c r="W10" s="840"/>
      <c r="X10" s="840"/>
      <c r="Y10" s="840"/>
      <c r="Z10" s="840"/>
      <c r="AA10" s="840"/>
      <c r="AB10" s="840"/>
      <c r="AC10" s="849"/>
      <c r="AD10" s="849"/>
    </row>
    <row r="11" spans="1:30" s="841" customFormat="1" ht="30" customHeight="1">
      <c r="S11" s="847" t="s">
        <v>3</v>
      </c>
      <c r="T11" s="847"/>
      <c r="U11" s="847"/>
      <c r="V11" s="847"/>
      <c r="W11" s="847"/>
      <c r="X11" s="847"/>
      <c r="Y11" s="847"/>
      <c r="Z11" s="847"/>
      <c r="AA11" s="847"/>
      <c r="AB11" s="847"/>
      <c r="AC11" s="847"/>
      <c r="AD11" s="847"/>
    </row>
    <row r="12" spans="1:30" s="841" customFormat="1" ht="30" customHeight="1"/>
    <row r="13" spans="1:30" s="841" customFormat="1" ht="30" customHeight="1">
      <c r="B13" s="851" t="s">
        <v>145</v>
      </c>
      <c r="C13" s="851"/>
      <c r="D13" s="851"/>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row>
    <row r="14" spans="1:30" s="841" customFormat="1" ht="30" customHeight="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row>
    <row r="15" spans="1:30" s="841" customFormat="1" ht="30" customHeight="1">
      <c r="B15" s="854" t="s">
        <v>4</v>
      </c>
      <c r="C15" s="855"/>
      <c r="D15" s="855"/>
      <c r="E15" s="855"/>
      <c r="F15" s="855"/>
      <c r="G15" s="855"/>
      <c r="H15" s="855"/>
      <c r="I15" s="856"/>
      <c r="J15" s="857" t="s">
        <v>958</v>
      </c>
      <c r="K15" s="858"/>
      <c r="L15" s="858"/>
      <c r="M15" s="858"/>
      <c r="N15" s="858"/>
      <c r="O15" s="858"/>
      <c r="P15" s="858"/>
      <c r="Q15" s="858"/>
      <c r="R15" s="858"/>
      <c r="S15" s="858"/>
      <c r="T15" s="858"/>
      <c r="U15" s="858"/>
      <c r="V15" s="858"/>
      <c r="W15" s="858"/>
      <c r="X15" s="858"/>
      <c r="Y15" s="858"/>
      <c r="Z15" s="858"/>
      <c r="AA15" s="858"/>
      <c r="AB15" s="858"/>
      <c r="AC15" s="858"/>
      <c r="AD15" s="859"/>
    </row>
    <row r="16" spans="1:30" s="841" customFormat="1" ht="30" customHeight="1">
      <c r="B16" s="854" t="s">
        <v>5</v>
      </c>
      <c r="C16" s="855"/>
      <c r="D16" s="855"/>
      <c r="E16" s="855"/>
      <c r="F16" s="855"/>
      <c r="G16" s="855"/>
      <c r="H16" s="855"/>
      <c r="I16" s="856"/>
      <c r="J16" s="860" t="s">
        <v>955</v>
      </c>
      <c r="K16" s="861"/>
      <c r="L16" s="861"/>
      <c r="M16" s="861"/>
      <c r="N16" s="861"/>
      <c r="O16" s="861"/>
      <c r="P16" s="861"/>
      <c r="Q16" s="861"/>
      <c r="R16" s="861"/>
      <c r="S16" s="861"/>
      <c r="T16" s="861"/>
      <c r="U16" s="861"/>
      <c r="V16" s="861"/>
      <c r="W16" s="861"/>
      <c r="X16" s="861"/>
      <c r="Y16" s="861"/>
      <c r="Z16" s="861"/>
      <c r="AA16" s="861"/>
      <c r="AB16" s="861"/>
      <c r="AC16" s="861"/>
      <c r="AD16" s="862"/>
    </row>
    <row r="17" spans="2:30" s="841" customFormat="1" ht="30" customHeight="1">
      <c r="B17" s="854" t="s">
        <v>6</v>
      </c>
      <c r="C17" s="855"/>
      <c r="D17" s="855"/>
      <c r="E17" s="855"/>
      <c r="F17" s="855"/>
      <c r="G17" s="855"/>
      <c r="H17" s="855"/>
      <c r="I17" s="856"/>
      <c r="J17" s="863" t="s">
        <v>959</v>
      </c>
      <c r="K17" s="861"/>
      <c r="L17" s="861"/>
      <c r="M17" s="861"/>
      <c r="N17" s="861"/>
      <c r="O17" s="861"/>
      <c r="P17" s="861"/>
      <c r="Q17" s="861"/>
      <c r="R17" s="861"/>
      <c r="S17" s="861"/>
      <c r="T17" s="861"/>
      <c r="U17" s="861"/>
      <c r="V17" s="861"/>
      <c r="W17" s="861"/>
      <c r="X17" s="861"/>
      <c r="Y17" s="861"/>
      <c r="Z17" s="861"/>
      <c r="AA17" s="861"/>
      <c r="AB17" s="861"/>
      <c r="AC17" s="861"/>
      <c r="AD17" s="862"/>
    </row>
    <row r="18" spans="2:30" s="841" customFormat="1" ht="30" customHeight="1">
      <c r="B18" s="854" t="s">
        <v>7</v>
      </c>
      <c r="C18" s="855"/>
      <c r="D18" s="855"/>
      <c r="E18" s="855"/>
      <c r="F18" s="855"/>
      <c r="G18" s="855"/>
      <c r="H18" s="855"/>
      <c r="I18" s="856"/>
      <c r="J18" s="864">
        <v>43556</v>
      </c>
      <c r="K18" s="861"/>
      <c r="L18" s="861"/>
      <c r="M18" s="861"/>
      <c r="N18" s="861"/>
      <c r="O18" s="861"/>
      <c r="P18" s="861"/>
      <c r="Q18" s="861"/>
      <c r="R18" s="861"/>
      <c r="S18" s="861"/>
      <c r="T18" s="861"/>
      <c r="U18" s="861"/>
      <c r="V18" s="861"/>
      <c r="W18" s="861"/>
      <c r="X18" s="861"/>
      <c r="Y18" s="861"/>
      <c r="Z18" s="861"/>
      <c r="AA18" s="861"/>
      <c r="AB18" s="861"/>
      <c r="AC18" s="861"/>
      <c r="AD18" s="862"/>
    </row>
    <row r="19" spans="2:30" s="841" customFormat="1" ht="30" customHeight="1">
      <c r="B19" s="865" t="s">
        <v>480</v>
      </c>
      <c r="C19" s="866"/>
      <c r="D19" s="866"/>
      <c r="E19" s="866"/>
      <c r="F19" s="866"/>
      <c r="G19" s="866"/>
      <c r="H19" s="866"/>
      <c r="I19" s="867"/>
      <c r="J19" s="868"/>
      <c r="Z19" s="868"/>
      <c r="AA19" s="868"/>
      <c r="AB19" s="868"/>
      <c r="AC19" s="868"/>
      <c r="AD19" s="869"/>
    </row>
    <row r="20" spans="2:30" s="841" customFormat="1" ht="30" customHeight="1">
      <c r="B20" s="870"/>
      <c r="C20" s="871"/>
      <c r="D20" s="871"/>
      <c r="E20" s="871"/>
      <c r="F20" s="871"/>
      <c r="G20" s="871"/>
      <c r="H20" s="871"/>
      <c r="I20" s="872"/>
      <c r="J20" s="873"/>
      <c r="K20" s="874" t="s">
        <v>433</v>
      </c>
      <c r="L20" s="874"/>
      <c r="M20" s="874"/>
      <c r="N20" s="874" t="s">
        <v>613</v>
      </c>
      <c r="O20" s="874"/>
      <c r="P20" s="874"/>
      <c r="Q20" s="874"/>
      <c r="R20" s="874" t="s">
        <v>434</v>
      </c>
      <c r="S20" s="874"/>
      <c r="T20" s="874"/>
      <c r="U20" s="874"/>
      <c r="V20" s="874"/>
      <c r="W20" s="874"/>
      <c r="X20" s="874"/>
      <c r="Y20" s="874"/>
      <c r="Z20" s="875"/>
      <c r="AA20" s="875"/>
      <c r="AB20" s="875"/>
      <c r="AC20" s="875"/>
      <c r="AD20" s="876"/>
    </row>
    <row r="21" spans="2:30" s="841" customFormat="1" ht="30" customHeight="1">
      <c r="B21" s="870"/>
      <c r="C21" s="871"/>
      <c r="D21" s="871"/>
      <c r="E21" s="871"/>
      <c r="F21" s="871"/>
      <c r="G21" s="871"/>
      <c r="H21" s="871"/>
      <c r="I21" s="872"/>
      <c r="J21" s="877"/>
      <c r="K21" s="877"/>
      <c r="L21" s="877"/>
      <c r="M21" s="877"/>
      <c r="N21" s="877"/>
      <c r="O21" s="877"/>
      <c r="P21" s="877"/>
      <c r="Q21" s="877"/>
      <c r="R21" s="877"/>
      <c r="S21" s="877"/>
      <c r="T21" s="877"/>
      <c r="U21" s="877"/>
      <c r="V21" s="877"/>
      <c r="W21" s="877"/>
      <c r="X21" s="877"/>
      <c r="Y21" s="875"/>
      <c r="Z21" s="875"/>
      <c r="AA21" s="875"/>
      <c r="AB21" s="875"/>
      <c r="AC21" s="875"/>
      <c r="AD21" s="876"/>
    </row>
    <row r="22" spans="2:30" s="841" customFormat="1" ht="30" customHeight="1">
      <c r="B22" s="870"/>
      <c r="C22" s="871"/>
      <c r="D22" s="871"/>
      <c r="E22" s="871"/>
      <c r="F22" s="871"/>
      <c r="G22" s="871"/>
      <c r="H22" s="871"/>
      <c r="I22" s="872"/>
      <c r="J22" s="878"/>
      <c r="K22" s="879" t="s">
        <v>138</v>
      </c>
      <c r="L22" s="879"/>
      <c r="M22" s="879"/>
      <c r="N22" s="879"/>
      <c r="O22" s="879"/>
      <c r="P22" s="871" t="s">
        <v>946</v>
      </c>
      <c r="Q22" s="879"/>
      <c r="R22" s="879"/>
      <c r="S22" s="879"/>
      <c r="T22" s="879"/>
      <c r="U22" s="879"/>
      <c r="V22" s="879"/>
      <c r="W22" s="879"/>
      <c r="X22" s="879"/>
      <c r="Y22" s="879"/>
      <c r="Z22" s="879"/>
      <c r="AA22" s="879"/>
      <c r="AB22" s="879"/>
      <c r="AC22" s="879"/>
      <c r="AD22" s="880"/>
    </row>
    <row r="23" spans="2:30" s="841" customFormat="1" ht="30" customHeight="1">
      <c r="B23" s="870"/>
      <c r="C23" s="871"/>
      <c r="D23" s="871"/>
      <c r="E23" s="871"/>
      <c r="F23" s="871"/>
      <c r="G23" s="871"/>
      <c r="H23" s="871"/>
      <c r="I23" s="872"/>
      <c r="J23" s="878"/>
      <c r="K23" s="879" t="s">
        <v>139</v>
      </c>
      <c r="L23" s="879"/>
      <c r="M23" s="879"/>
      <c r="N23" s="879"/>
      <c r="O23" s="879"/>
      <c r="P23" s="881">
        <v>19201</v>
      </c>
      <c r="Q23" s="879"/>
      <c r="R23" s="879"/>
      <c r="S23" s="879"/>
      <c r="T23" s="879"/>
      <c r="U23" s="879"/>
      <c r="V23" s="879"/>
      <c r="W23" s="879"/>
      <c r="X23" s="879"/>
      <c r="Y23" s="879"/>
      <c r="Z23" s="879"/>
      <c r="AA23" s="879"/>
      <c r="AB23" s="879"/>
      <c r="AC23" s="879"/>
      <c r="AD23" s="880"/>
    </row>
    <row r="24" spans="2:30" s="841" customFormat="1" ht="30" customHeight="1">
      <c r="B24" s="870"/>
      <c r="C24" s="871"/>
      <c r="D24" s="871"/>
      <c r="E24" s="871"/>
      <c r="F24" s="871"/>
      <c r="G24" s="871"/>
      <c r="H24" s="871"/>
      <c r="I24" s="872"/>
      <c r="J24" s="878"/>
      <c r="K24" s="871" t="s">
        <v>960</v>
      </c>
      <c r="L24" s="871"/>
      <c r="M24" s="871"/>
      <c r="N24" s="871"/>
      <c r="O24" s="871"/>
      <c r="P24" s="879">
        <v>105</v>
      </c>
      <c r="Q24" s="879"/>
      <c r="R24" s="879"/>
      <c r="S24" s="879"/>
      <c r="T24" s="879"/>
      <c r="U24" s="879"/>
      <c r="V24" s="879"/>
      <c r="W24" s="879"/>
      <c r="X24" s="879"/>
      <c r="Y24" s="879"/>
      <c r="Z24" s="879"/>
      <c r="AA24" s="879"/>
      <c r="AB24" s="879"/>
      <c r="AC24" s="879"/>
      <c r="AD24" s="876"/>
    </row>
    <row r="25" spans="2:30" s="841" customFormat="1" ht="30" customHeight="1">
      <c r="B25" s="870"/>
      <c r="C25" s="871"/>
      <c r="D25" s="871"/>
      <c r="E25" s="871"/>
      <c r="F25" s="871"/>
      <c r="G25" s="871"/>
      <c r="H25" s="871"/>
      <c r="I25" s="872"/>
      <c r="J25" s="878"/>
      <c r="K25" s="882"/>
      <c r="L25" s="882"/>
      <c r="M25" s="882"/>
      <c r="N25" s="882"/>
      <c r="O25" s="882"/>
      <c r="P25" s="882"/>
      <c r="Q25" s="882"/>
      <c r="R25" s="882"/>
      <c r="S25" s="882"/>
      <c r="T25" s="882"/>
      <c r="U25" s="882"/>
      <c r="V25" s="882"/>
      <c r="W25" s="882"/>
      <c r="X25" s="882"/>
      <c r="Y25" s="882"/>
      <c r="Z25" s="882"/>
      <c r="AA25" s="882"/>
      <c r="AB25" s="882"/>
      <c r="AC25" s="882"/>
      <c r="AD25" s="880"/>
    </row>
    <row r="26" spans="2:30" s="841" customFormat="1" ht="30" customHeight="1">
      <c r="B26" s="854" t="s">
        <v>8</v>
      </c>
      <c r="C26" s="855"/>
      <c r="D26" s="855"/>
      <c r="E26" s="855"/>
      <c r="F26" s="855"/>
      <c r="G26" s="855"/>
      <c r="H26" s="855"/>
      <c r="I26" s="856"/>
      <c r="J26" s="863" t="s">
        <v>961</v>
      </c>
      <c r="K26" s="861"/>
      <c r="L26" s="861"/>
      <c r="M26" s="861"/>
      <c r="N26" s="861"/>
      <c r="O26" s="861"/>
      <c r="P26" s="861"/>
      <c r="Q26" s="861"/>
      <c r="R26" s="861"/>
      <c r="S26" s="861"/>
      <c r="T26" s="861"/>
      <c r="U26" s="861"/>
      <c r="V26" s="861"/>
      <c r="W26" s="861"/>
      <c r="X26" s="861"/>
      <c r="Y26" s="861"/>
      <c r="Z26" s="861"/>
      <c r="AA26" s="861"/>
      <c r="AB26" s="861"/>
      <c r="AC26" s="861"/>
      <c r="AD26" s="862"/>
    </row>
    <row r="27" spans="2:30" s="841" customFormat="1" ht="30" customHeight="1">
      <c r="B27" s="854" t="s">
        <v>9</v>
      </c>
      <c r="C27" s="855"/>
      <c r="D27" s="855"/>
      <c r="E27" s="855"/>
      <c r="F27" s="855"/>
      <c r="G27" s="855"/>
      <c r="H27" s="855"/>
      <c r="I27" s="856"/>
      <c r="J27" s="863" t="s">
        <v>962</v>
      </c>
      <c r="K27" s="861"/>
      <c r="L27" s="861"/>
      <c r="M27" s="861"/>
      <c r="N27" s="861"/>
      <c r="O27" s="861"/>
      <c r="P27" s="861"/>
      <c r="Q27" s="861"/>
      <c r="R27" s="861"/>
      <c r="S27" s="861"/>
      <c r="T27" s="861"/>
      <c r="U27" s="861"/>
      <c r="V27" s="861"/>
      <c r="W27" s="861"/>
      <c r="X27" s="861"/>
      <c r="Y27" s="861"/>
      <c r="Z27" s="861"/>
      <c r="AA27" s="861"/>
      <c r="AB27" s="861"/>
      <c r="AC27" s="861"/>
      <c r="AD27" s="862"/>
    </row>
    <row r="28" spans="2:30" s="841" customFormat="1" ht="30" customHeight="1">
      <c r="B28" s="854" t="s">
        <v>10</v>
      </c>
      <c r="C28" s="855"/>
      <c r="D28" s="855"/>
      <c r="E28" s="855"/>
      <c r="F28" s="855"/>
      <c r="G28" s="855"/>
      <c r="H28" s="855"/>
      <c r="I28" s="856"/>
      <c r="J28" s="863" t="s">
        <v>963</v>
      </c>
      <c r="K28" s="883"/>
      <c r="L28" s="883"/>
      <c r="M28" s="883"/>
      <c r="N28" s="883"/>
      <c r="O28" s="883"/>
      <c r="P28" s="883"/>
      <c r="Q28" s="883"/>
      <c r="R28" s="883"/>
      <c r="S28" s="884"/>
      <c r="T28" s="860" t="s">
        <v>11</v>
      </c>
      <c r="U28" s="861"/>
      <c r="V28" s="861"/>
      <c r="W28" s="861"/>
      <c r="X28" s="862"/>
      <c r="Y28" s="863" t="s">
        <v>964</v>
      </c>
      <c r="Z28" s="883"/>
      <c r="AA28" s="883"/>
      <c r="AB28" s="883"/>
      <c r="AC28" s="883"/>
      <c r="AD28" s="884"/>
    </row>
    <row r="29" spans="2:30" s="841" customFormat="1" ht="30" customHeight="1">
      <c r="B29" s="885" t="s">
        <v>12</v>
      </c>
      <c r="C29" s="886"/>
      <c r="D29" s="854" t="s">
        <v>13</v>
      </c>
      <c r="E29" s="855"/>
      <c r="F29" s="855"/>
      <c r="G29" s="855"/>
      <c r="H29" s="855"/>
      <c r="I29" s="856"/>
      <c r="J29" s="860" t="s">
        <v>14</v>
      </c>
      <c r="K29" s="861"/>
      <c r="L29" s="861"/>
      <c r="M29" s="861"/>
      <c r="N29" s="862"/>
      <c r="O29" s="887" t="s">
        <v>15</v>
      </c>
      <c r="P29" s="887"/>
      <c r="Q29" s="887"/>
      <c r="R29" s="887"/>
      <c r="S29" s="887"/>
      <c r="T29" s="860" t="s">
        <v>16</v>
      </c>
      <c r="U29" s="861"/>
      <c r="V29" s="861"/>
      <c r="W29" s="861"/>
      <c r="X29" s="861"/>
      <c r="Y29" s="887" t="s">
        <v>17</v>
      </c>
      <c r="Z29" s="887"/>
      <c r="AA29" s="887"/>
      <c r="AB29" s="887"/>
      <c r="AC29" s="887"/>
      <c r="AD29" s="887"/>
    </row>
    <row r="30" spans="2:30" s="841" customFormat="1" ht="30" customHeight="1">
      <c r="B30" s="888"/>
      <c r="C30" s="889"/>
      <c r="D30" s="854" t="s">
        <v>140</v>
      </c>
      <c r="E30" s="855"/>
      <c r="F30" s="855"/>
      <c r="G30" s="855"/>
      <c r="H30" s="855"/>
      <c r="I30" s="856"/>
      <c r="J30" s="860">
        <v>47</v>
      </c>
      <c r="K30" s="861"/>
      <c r="L30" s="861"/>
      <c r="M30" s="861"/>
      <c r="N30" s="862"/>
      <c r="O30" s="887">
        <v>20</v>
      </c>
      <c r="P30" s="887"/>
      <c r="Q30" s="887"/>
      <c r="R30" s="887"/>
      <c r="S30" s="887"/>
      <c r="T30" s="860">
        <v>23</v>
      </c>
      <c r="U30" s="861"/>
      <c r="V30" s="861"/>
      <c r="W30" s="861"/>
      <c r="X30" s="862"/>
      <c r="Y30" s="890">
        <f>J30+O30+T30</f>
        <v>90</v>
      </c>
      <c r="Z30" s="890"/>
      <c r="AA30" s="890"/>
      <c r="AB30" s="890"/>
      <c r="AC30" s="890"/>
      <c r="AD30" s="890"/>
    </row>
    <row r="31" spans="2:30" s="841" customFormat="1" ht="30" customHeight="1">
      <c r="B31" s="891" t="s">
        <v>141</v>
      </c>
      <c r="C31" s="891"/>
      <c r="D31" s="891"/>
      <c r="E31" s="892"/>
      <c r="F31" s="892"/>
      <c r="G31" s="892"/>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row>
    <row r="32" spans="2:30" s="841" customFormat="1" ht="30" customHeight="1">
      <c r="B32" s="891"/>
      <c r="C32" s="891" t="s">
        <v>489</v>
      </c>
      <c r="D32" s="891"/>
      <c r="E32" s="892"/>
      <c r="F32" s="892"/>
      <c r="G32" s="892"/>
      <c r="H32" s="892"/>
      <c r="I32" s="892"/>
      <c r="J32" s="892"/>
      <c r="K32" s="892"/>
      <c r="L32" s="892"/>
      <c r="M32" s="892"/>
      <c r="N32" s="892"/>
      <c r="O32" s="892"/>
      <c r="P32" s="892"/>
      <c r="Q32" s="892"/>
      <c r="R32" s="892"/>
      <c r="S32" s="892"/>
      <c r="T32" s="892"/>
      <c r="U32" s="892"/>
      <c r="V32" s="892"/>
      <c r="W32" s="892"/>
      <c r="X32" s="892"/>
      <c r="Y32" s="892"/>
      <c r="Z32" s="892"/>
      <c r="AA32" s="892"/>
      <c r="AB32" s="892"/>
      <c r="AC32" s="892"/>
      <c r="AD32" s="892"/>
    </row>
    <row r="33" spans="2:30" s="841" customFormat="1" ht="30" customHeight="1">
      <c r="B33" s="891"/>
      <c r="C33" s="891"/>
      <c r="D33" s="891"/>
      <c r="E33" s="892"/>
      <c r="F33" s="892"/>
      <c r="G33" s="892"/>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row>
    <row r="34" spans="2:30" s="841" customFormat="1" ht="30" customHeight="1">
      <c r="B34" s="893" t="s">
        <v>965</v>
      </c>
      <c r="C34" s="894"/>
      <c r="D34" s="885" t="s">
        <v>18</v>
      </c>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86"/>
    </row>
    <row r="35" spans="2:30" s="841" customFormat="1" ht="30" customHeight="1">
      <c r="B35" s="896"/>
      <c r="C35" s="897"/>
      <c r="D35" s="898" t="s">
        <v>966</v>
      </c>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900"/>
    </row>
    <row r="36" spans="2:30" s="841" customFormat="1" ht="30" customHeight="1">
      <c r="B36" s="896"/>
      <c r="C36" s="897"/>
      <c r="D36" s="898"/>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900"/>
    </row>
    <row r="37" spans="2:30" s="841" customFormat="1" ht="30" customHeight="1">
      <c r="B37" s="896"/>
      <c r="C37" s="897"/>
      <c r="D37" s="901"/>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900"/>
    </row>
    <row r="38" spans="2:30" s="841" customFormat="1" ht="30" customHeight="1">
      <c r="B38" s="896"/>
      <c r="C38" s="897"/>
      <c r="D38" s="901"/>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900"/>
    </row>
    <row r="39" spans="2:30" s="841" customFormat="1" ht="30" customHeight="1">
      <c r="B39" s="896"/>
      <c r="C39" s="897"/>
      <c r="D39" s="885" t="s">
        <v>19</v>
      </c>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86"/>
    </row>
    <row r="40" spans="2:30" s="841" customFormat="1" ht="30" customHeight="1">
      <c r="B40" s="896"/>
      <c r="C40" s="897"/>
      <c r="D40" s="898" t="s">
        <v>967</v>
      </c>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900"/>
    </row>
    <row r="41" spans="2:30" s="841" customFormat="1" ht="30" customHeight="1">
      <c r="B41" s="896"/>
      <c r="C41" s="897"/>
      <c r="D41" s="901"/>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900"/>
    </row>
    <row r="42" spans="2:30" s="841" customFormat="1" ht="30" customHeight="1">
      <c r="B42" s="896"/>
      <c r="C42" s="897"/>
      <c r="D42" s="901"/>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900"/>
    </row>
    <row r="43" spans="2:30" s="841" customFormat="1" ht="30" customHeight="1">
      <c r="B43" s="896"/>
      <c r="C43" s="897"/>
      <c r="D43" s="901"/>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900"/>
    </row>
    <row r="44" spans="2:30" s="841" customFormat="1" ht="30" customHeight="1">
      <c r="B44" s="896"/>
      <c r="C44" s="897"/>
      <c r="D44" s="901"/>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900"/>
    </row>
    <row r="45" spans="2:30" s="841" customFormat="1" ht="30" customHeight="1">
      <c r="B45" s="896"/>
      <c r="C45" s="897"/>
      <c r="D45" s="901"/>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900"/>
    </row>
    <row r="46" spans="2:30" s="841" customFormat="1" ht="30" customHeight="1">
      <c r="B46" s="896"/>
      <c r="C46" s="897"/>
      <c r="D46" s="902"/>
      <c r="E46" s="903"/>
      <c r="F46" s="860" t="s">
        <v>20</v>
      </c>
      <c r="G46" s="861"/>
      <c r="H46" s="861"/>
      <c r="I46" s="861"/>
      <c r="J46" s="874" t="s">
        <v>968</v>
      </c>
      <c r="K46" s="887"/>
      <c r="L46" s="887"/>
      <c r="M46" s="887"/>
      <c r="N46" s="887"/>
      <c r="O46" s="887"/>
      <c r="P46" s="887"/>
      <c r="Q46" s="887"/>
      <c r="R46" s="887"/>
      <c r="S46" s="887"/>
      <c r="T46" s="887"/>
      <c r="U46" s="887"/>
      <c r="V46" s="887"/>
      <c r="W46" s="887"/>
      <c r="X46" s="887"/>
      <c r="Y46" s="887"/>
      <c r="Z46" s="887"/>
      <c r="AA46" s="887"/>
      <c r="AB46" s="887"/>
      <c r="AC46" s="887"/>
      <c r="AD46" s="887"/>
    </row>
    <row r="47" spans="2:30" s="841" customFormat="1" ht="30" customHeight="1">
      <c r="B47" s="896"/>
      <c r="C47" s="897"/>
      <c r="D47" s="904"/>
      <c r="E47" s="905"/>
      <c r="F47" s="860" t="s">
        <v>21</v>
      </c>
      <c r="G47" s="861"/>
      <c r="H47" s="861"/>
      <c r="I47" s="861"/>
      <c r="J47" s="906">
        <v>15</v>
      </c>
      <c r="K47" s="906"/>
      <c r="L47" s="907"/>
      <c r="M47" s="908" t="s">
        <v>969</v>
      </c>
      <c r="N47" s="887" t="s">
        <v>438</v>
      </c>
      <c r="O47" s="887"/>
      <c r="P47" s="887"/>
      <c r="Q47" s="909" t="s">
        <v>970</v>
      </c>
      <c r="R47" s="910"/>
      <c r="S47" s="910"/>
      <c r="T47" s="910"/>
      <c r="U47" s="910"/>
      <c r="V47" s="910"/>
      <c r="W47" s="910"/>
      <c r="X47" s="910"/>
      <c r="Y47" s="910"/>
      <c r="Z47" s="910"/>
      <c r="AA47" s="910"/>
      <c r="AB47" s="910"/>
      <c r="AC47" s="910"/>
      <c r="AD47" s="911"/>
    </row>
    <row r="48" spans="2:30" s="841" customFormat="1" ht="38.25" customHeight="1">
      <c r="B48" s="896"/>
      <c r="C48" s="897"/>
      <c r="D48" s="904"/>
      <c r="E48" s="905"/>
      <c r="F48" s="912" t="s">
        <v>511</v>
      </c>
      <c r="G48" s="913"/>
      <c r="H48" s="913"/>
      <c r="I48" s="913"/>
      <c r="J48" s="906">
        <v>3</v>
      </c>
      <c r="K48" s="906"/>
      <c r="L48" s="907"/>
      <c r="M48" s="914" t="s">
        <v>22</v>
      </c>
      <c r="N48" s="887" t="s">
        <v>438</v>
      </c>
      <c r="O48" s="887"/>
      <c r="P48" s="887"/>
      <c r="Q48" s="909" t="s">
        <v>971</v>
      </c>
      <c r="R48" s="910"/>
      <c r="S48" s="910"/>
      <c r="T48" s="910"/>
      <c r="U48" s="910"/>
      <c r="V48" s="910"/>
      <c r="W48" s="910"/>
      <c r="X48" s="910"/>
      <c r="Y48" s="910"/>
      <c r="Z48" s="910"/>
      <c r="AA48" s="910"/>
      <c r="AB48" s="910"/>
      <c r="AC48" s="910"/>
      <c r="AD48" s="911"/>
    </row>
    <row r="49" spans="2:30" s="841" customFormat="1" ht="30" customHeight="1">
      <c r="B49" s="896"/>
      <c r="C49" s="897"/>
      <c r="D49" s="904"/>
      <c r="E49" s="905"/>
      <c r="F49" s="885" t="s">
        <v>23</v>
      </c>
      <c r="G49" s="895"/>
      <c r="H49" s="895"/>
      <c r="I49" s="886"/>
      <c r="J49" s="887" t="s">
        <v>24</v>
      </c>
      <c r="K49" s="887"/>
      <c r="L49" s="887"/>
      <c r="M49" s="887"/>
      <c r="N49" s="887"/>
      <c r="O49" s="887" t="s">
        <v>25</v>
      </c>
      <c r="P49" s="887"/>
      <c r="Q49" s="887"/>
      <c r="R49" s="887"/>
      <c r="S49" s="887"/>
      <c r="T49" s="887"/>
      <c r="U49" s="887"/>
      <c r="V49" s="887"/>
      <c r="W49" s="887"/>
      <c r="X49" s="887"/>
      <c r="Y49" s="885" t="s">
        <v>26</v>
      </c>
      <c r="Z49" s="895"/>
      <c r="AA49" s="895"/>
      <c r="AB49" s="895"/>
      <c r="AC49" s="895"/>
      <c r="AD49" s="886"/>
    </row>
    <row r="50" spans="2:30" s="841" customFormat="1" ht="30" customHeight="1">
      <c r="B50" s="896"/>
      <c r="C50" s="897"/>
      <c r="D50" s="904"/>
      <c r="E50" s="905"/>
      <c r="F50" s="888"/>
      <c r="G50" s="915"/>
      <c r="H50" s="915"/>
      <c r="I50" s="889"/>
      <c r="J50" s="887"/>
      <c r="K50" s="887"/>
      <c r="L50" s="887"/>
      <c r="M50" s="887"/>
      <c r="N50" s="887"/>
      <c r="O50" s="887" t="s">
        <v>542</v>
      </c>
      <c r="P50" s="887"/>
      <c r="Q50" s="887"/>
      <c r="R50" s="887"/>
      <c r="S50" s="860"/>
      <c r="T50" s="916" t="s">
        <v>541</v>
      </c>
      <c r="U50" s="887"/>
      <c r="V50" s="887"/>
      <c r="W50" s="887"/>
      <c r="X50" s="887"/>
      <c r="Y50" s="888"/>
      <c r="Z50" s="915"/>
      <c r="AA50" s="915"/>
      <c r="AB50" s="915"/>
      <c r="AC50" s="915"/>
      <c r="AD50" s="889"/>
    </row>
    <row r="51" spans="2:30" s="841" customFormat="1" ht="30" customHeight="1">
      <c r="B51" s="896"/>
      <c r="C51" s="897"/>
      <c r="D51" s="904"/>
      <c r="E51" s="905"/>
      <c r="F51" s="860" t="s">
        <v>27</v>
      </c>
      <c r="G51" s="861"/>
      <c r="H51" s="861"/>
      <c r="I51" s="861"/>
      <c r="J51" s="917" t="s">
        <v>972</v>
      </c>
      <c r="K51" s="874"/>
      <c r="L51" s="874"/>
      <c r="M51" s="874"/>
      <c r="N51" s="874"/>
      <c r="O51" s="917" t="s">
        <v>972</v>
      </c>
      <c r="P51" s="874"/>
      <c r="Q51" s="874"/>
      <c r="R51" s="874"/>
      <c r="S51" s="863"/>
      <c r="T51" s="918" t="s">
        <v>973</v>
      </c>
      <c r="U51" s="874"/>
      <c r="V51" s="874"/>
      <c r="W51" s="874"/>
      <c r="X51" s="874"/>
      <c r="Y51" s="887" t="s">
        <v>974</v>
      </c>
      <c r="Z51" s="887"/>
      <c r="AA51" s="887"/>
      <c r="AB51" s="887"/>
      <c r="AC51" s="887"/>
      <c r="AD51" s="887"/>
    </row>
    <row r="52" spans="2:30" s="841" customFormat="1" ht="30" customHeight="1">
      <c r="B52" s="896"/>
      <c r="C52" s="897"/>
      <c r="D52" s="904"/>
      <c r="E52" s="905"/>
      <c r="F52" s="860" t="s">
        <v>29</v>
      </c>
      <c r="G52" s="861"/>
      <c r="H52" s="861"/>
      <c r="I52" s="861"/>
      <c r="J52" s="874" t="s">
        <v>973</v>
      </c>
      <c r="K52" s="874"/>
      <c r="L52" s="874"/>
      <c r="M52" s="874"/>
      <c r="N52" s="874"/>
      <c r="O52" s="917" t="s">
        <v>973</v>
      </c>
      <c r="P52" s="874"/>
      <c r="Q52" s="874"/>
      <c r="R52" s="874"/>
      <c r="S52" s="863"/>
      <c r="T52" s="919" t="s">
        <v>975</v>
      </c>
      <c r="U52" s="874"/>
      <c r="V52" s="874"/>
      <c r="W52" s="874"/>
      <c r="X52" s="874"/>
      <c r="Y52" s="887"/>
      <c r="Z52" s="887"/>
      <c r="AA52" s="887"/>
      <c r="AB52" s="887"/>
      <c r="AC52" s="887"/>
      <c r="AD52" s="887"/>
    </row>
    <row r="53" spans="2:30" s="841" customFormat="1" ht="30" customHeight="1">
      <c r="B53" s="920"/>
      <c r="C53" s="921"/>
      <c r="D53" s="922"/>
      <c r="E53" s="923"/>
      <c r="F53" s="860" t="s">
        <v>30</v>
      </c>
      <c r="G53" s="861"/>
      <c r="H53" s="861"/>
      <c r="I53" s="861"/>
      <c r="J53" s="887" t="s">
        <v>28</v>
      </c>
      <c r="K53" s="887"/>
      <c r="L53" s="887"/>
      <c r="M53" s="887"/>
      <c r="N53" s="887"/>
      <c r="O53" s="860" t="s">
        <v>28</v>
      </c>
      <c r="P53" s="861"/>
      <c r="Q53" s="861"/>
      <c r="R53" s="861"/>
      <c r="S53" s="861"/>
      <c r="T53" s="924"/>
      <c r="U53" s="861"/>
      <c r="V53" s="861"/>
      <c r="W53" s="861"/>
      <c r="X53" s="862"/>
      <c r="Y53" s="887"/>
      <c r="Z53" s="887"/>
      <c r="AA53" s="887"/>
      <c r="AB53" s="887"/>
      <c r="AC53" s="887"/>
      <c r="AD53" s="887"/>
    </row>
    <row r="54" spans="2:30" s="841" customFormat="1" ht="25.15" customHeight="1">
      <c r="B54" s="925" t="s">
        <v>31</v>
      </c>
      <c r="C54" s="926"/>
      <c r="D54" s="887" t="s">
        <v>32</v>
      </c>
      <c r="E54" s="887"/>
      <c r="F54" s="887"/>
      <c r="G54" s="887"/>
      <c r="H54" s="887"/>
      <c r="I54" s="887"/>
      <c r="J54" s="887"/>
      <c r="K54" s="887"/>
      <c r="L54" s="887"/>
      <c r="M54" s="887"/>
      <c r="N54" s="887"/>
      <c r="O54" s="887"/>
      <c r="P54" s="887"/>
      <c r="Q54" s="887"/>
      <c r="R54" s="887"/>
      <c r="S54" s="887"/>
      <c r="T54" s="887"/>
      <c r="U54" s="887"/>
      <c r="V54" s="887"/>
      <c r="W54" s="887"/>
      <c r="X54" s="874" t="s">
        <v>976</v>
      </c>
      <c r="Y54" s="874"/>
      <c r="Z54" s="874"/>
      <c r="AA54" s="874"/>
      <c r="AB54" s="874"/>
      <c r="AC54" s="874"/>
      <c r="AD54" s="874"/>
    </row>
    <row r="55" spans="2:30" s="841" customFormat="1" ht="25.15" customHeight="1">
      <c r="B55" s="927"/>
      <c r="C55" s="928"/>
      <c r="D55" s="887"/>
      <c r="E55" s="887"/>
      <c r="F55" s="887"/>
      <c r="G55" s="887"/>
      <c r="H55" s="887"/>
      <c r="I55" s="887"/>
      <c r="J55" s="887"/>
      <c r="K55" s="887"/>
      <c r="L55" s="887"/>
      <c r="M55" s="887"/>
      <c r="N55" s="887"/>
      <c r="O55" s="887"/>
      <c r="P55" s="887"/>
      <c r="Q55" s="887"/>
      <c r="R55" s="887"/>
      <c r="S55" s="887"/>
      <c r="T55" s="887"/>
      <c r="U55" s="887"/>
      <c r="V55" s="887"/>
      <c r="W55" s="887"/>
      <c r="X55" s="874"/>
      <c r="Y55" s="874"/>
      <c r="Z55" s="874"/>
      <c r="AA55" s="874"/>
      <c r="AB55" s="874"/>
      <c r="AC55" s="874"/>
      <c r="AD55" s="874"/>
    </row>
    <row r="56" spans="2:30" s="841" customFormat="1" ht="25.15" customHeight="1">
      <c r="B56" s="927"/>
      <c r="C56" s="928"/>
      <c r="D56" s="929" t="s">
        <v>977</v>
      </c>
      <c r="E56" s="930"/>
      <c r="F56" s="930"/>
      <c r="G56" s="930"/>
      <c r="H56" s="930"/>
      <c r="I56" s="930"/>
      <c r="J56" s="930"/>
      <c r="K56" s="930"/>
      <c r="L56" s="930"/>
      <c r="M56" s="930"/>
      <c r="N56" s="930"/>
      <c r="O56" s="930"/>
      <c r="P56" s="930"/>
      <c r="Q56" s="930"/>
      <c r="R56" s="930"/>
      <c r="S56" s="930"/>
      <c r="T56" s="930"/>
      <c r="U56" s="930"/>
      <c r="V56" s="930"/>
      <c r="W56" s="931"/>
      <c r="X56" s="932" t="s">
        <v>978</v>
      </c>
      <c r="Y56" s="932"/>
      <c r="Z56" s="932"/>
      <c r="AA56" s="932"/>
      <c r="AB56" s="932"/>
      <c r="AC56" s="932"/>
      <c r="AD56" s="932"/>
    </row>
    <row r="57" spans="2:30" s="841" customFormat="1" ht="25.15" customHeight="1">
      <c r="B57" s="927"/>
      <c r="C57" s="928"/>
      <c r="D57" s="933"/>
      <c r="E57" s="934"/>
      <c r="F57" s="934"/>
      <c r="G57" s="934"/>
      <c r="H57" s="934"/>
      <c r="I57" s="934"/>
      <c r="J57" s="934"/>
      <c r="K57" s="934"/>
      <c r="L57" s="934"/>
      <c r="M57" s="934"/>
      <c r="N57" s="934"/>
      <c r="O57" s="934"/>
      <c r="P57" s="934"/>
      <c r="Q57" s="934"/>
      <c r="R57" s="934"/>
      <c r="S57" s="934"/>
      <c r="T57" s="934"/>
      <c r="U57" s="934"/>
      <c r="V57" s="934"/>
      <c r="W57" s="935"/>
      <c r="X57" s="932"/>
      <c r="Y57" s="932"/>
      <c r="Z57" s="932"/>
      <c r="AA57" s="932"/>
      <c r="AB57" s="932"/>
      <c r="AC57" s="932"/>
      <c r="AD57" s="932"/>
    </row>
    <row r="58" spans="2:30" s="841" customFormat="1" ht="25.15" customHeight="1">
      <c r="B58" s="927"/>
      <c r="C58" s="928"/>
      <c r="D58" s="929" t="s">
        <v>979</v>
      </c>
      <c r="E58" s="930"/>
      <c r="F58" s="930"/>
      <c r="G58" s="930"/>
      <c r="H58" s="930"/>
      <c r="I58" s="930"/>
      <c r="J58" s="930"/>
      <c r="K58" s="930"/>
      <c r="L58" s="930"/>
      <c r="M58" s="930"/>
      <c r="N58" s="930"/>
      <c r="O58" s="930"/>
      <c r="P58" s="930"/>
      <c r="Q58" s="930"/>
      <c r="R58" s="930"/>
      <c r="S58" s="930"/>
      <c r="T58" s="930"/>
      <c r="U58" s="930"/>
      <c r="V58" s="930"/>
      <c r="W58" s="931"/>
      <c r="X58" s="936" t="s">
        <v>980</v>
      </c>
      <c r="Y58" s="936"/>
      <c r="Z58" s="936"/>
      <c r="AA58" s="936"/>
      <c r="AB58" s="936"/>
      <c r="AC58" s="936"/>
      <c r="AD58" s="936"/>
    </row>
    <row r="59" spans="2:30" s="841" customFormat="1" ht="25.15" customHeight="1">
      <c r="B59" s="927"/>
      <c r="C59" s="928"/>
      <c r="D59" s="933"/>
      <c r="E59" s="934"/>
      <c r="F59" s="934"/>
      <c r="G59" s="934"/>
      <c r="H59" s="934"/>
      <c r="I59" s="934"/>
      <c r="J59" s="934"/>
      <c r="K59" s="934"/>
      <c r="L59" s="934"/>
      <c r="M59" s="934"/>
      <c r="N59" s="934"/>
      <c r="O59" s="934"/>
      <c r="P59" s="934"/>
      <c r="Q59" s="934"/>
      <c r="R59" s="934"/>
      <c r="S59" s="934"/>
      <c r="T59" s="934"/>
      <c r="U59" s="934"/>
      <c r="V59" s="934"/>
      <c r="W59" s="935"/>
      <c r="X59" s="936"/>
      <c r="Y59" s="936"/>
      <c r="Z59" s="936"/>
      <c r="AA59" s="936"/>
      <c r="AB59" s="936"/>
      <c r="AC59" s="936"/>
      <c r="AD59" s="936"/>
    </row>
    <row r="60" spans="2:30" s="841" customFormat="1" ht="25.15" customHeight="1">
      <c r="B60" s="927"/>
      <c r="C60" s="928"/>
      <c r="D60" s="929" t="s">
        <v>981</v>
      </c>
      <c r="E60" s="930"/>
      <c r="F60" s="930"/>
      <c r="G60" s="930"/>
      <c r="H60" s="930"/>
      <c r="I60" s="930"/>
      <c r="J60" s="930"/>
      <c r="K60" s="930"/>
      <c r="L60" s="930"/>
      <c r="M60" s="930"/>
      <c r="N60" s="930"/>
      <c r="O60" s="930"/>
      <c r="P60" s="930"/>
      <c r="Q60" s="930"/>
      <c r="R60" s="930"/>
      <c r="S60" s="930"/>
      <c r="T60" s="930"/>
      <c r="U60" s="930"/>
      <c r="V60" s="930"/>
      <c r="W60" s="931"/>
      <c r="X60" s="937" t="s">
        <v>982</v>
      </c>
      <c r="Y60" s="937"/>
      <c r="Z60" s="937"/>
      <c r="AA60" s="937"/>
      <c r="AB60" s="937"/>
      <c r="AC60" s="937"/>
      <c r="AD60" s="937"/>
    </row>
    <row r="61" spans="2:30" s="841" customFormat="1" ht="25.15" customHeight="1">
      <c r="B61" s="927"/>
      <c r="C61" s="928"/>
      <c r="D61" s="933"/>
      <c r="E61" s="934"/>
      <c r="F61" s="934"/>
      <c r="G61" s="934"/>
      <c r="H61" s="934"/>
      <c r="I61" s="934"/>
      <c r="J61" s="934"/>
      <c r="K61" s="934"/>
      <c r="L61" s="934"/>
      <c r="M61" s="934"/>
      <c r="N61" s="934"/>
      <c r="O61" s="934"/>
      <c r="P61" s="934"/>
      <c r="Q61" s="934"/>
      <c r="R61" s="934"/>
      <c r="S61" s="934"/>
      <c r="T61" s="934"/>
      <c r="U61" s="934"/>
      <c r="V61" s="934"/>
      <c r="W61" s="935"/>
      <c r="X61" s="937"/>
      <c r="Y61" s="937"/>
      <c r="Z61" s="937"/>
      <c r="AA61" s="937"/>
      <c r="AB61" s="937"/>
      <c r="AC61" s="937"/>
      <c r="AD61" s="937"/>
    </row>
    <row r="62" spans="2:30" s="841" customFormat="1" ht="25.15" customHeight="1">
      <c r="B62" s="927"/>
      <c r="C62" s="928"/>
      <c r="D62" s="929" t="s">
        <v>983</v>
      </c>
      <c r="E62" s="930"/>
      <c r="F62" s="930"/>
      <c r="G62" s="930"/>
      <c r="H62" s="930"/>
      <c r="I62" s="930"/>
      <c r="J62" s="930"/>
      <c r="K62" s="930"/>
      <c r="L62" s="930"/>
      <c r="M62" s="930"/>
      <c r="N62" s="930"/>
      <c r="O62" s="930"/>
      <c r="P62" s="930"/>
      <c r="Q62" s="930"/>
      <c r="R62" s="930"/>
      <c r="S62" s="930"/>
      <c r="T62" s="930"/>
      <c r="U62" s="930"/>
      <c r="V62" s="930"/>
      <c r="W62" s="931"/>
      <c r="X62" s="932" t="s">
        <v>984</v>
      </c>
      <c r="Y62" s="932"/>
      <c r="Z62" s="932"/>
      <c r="AA62" s="932"/>
      <c r="AB62" s="932"/>
      <c r="AC62" s="932"/>
      <c r="AD62" s="932"/>
    </row>
    <row r="63" spans="2:30" s="841" customFormat="1" ht="25.15" customHeight="1">
      <c r="B63" s="927"/>
      <c r="C63" s="928"/>
      <c r="D63" s="933"/>
      <c r="E63" s="934"/>
      <c r="F63" s="934"/>
      <c r="G63" s="934"/>
      <c r="H63" s="934"/>
      <c r="I63" s="934"/>
      <c r="J63" s="934"/>
      <c r="K63" s="934"/>
      <c r="L63" s="934"/>
      <c r="M63" s="934"/>
      <c r="N63" s="934"/>
      <c r="O63" s="934"/>
      <c r="P63" s="934"/>
      <c r="Q63" s="934"/>
      <c r="R63" s="934"/>
      <c r="S63" s="934"/>
      <c r="T63" s="934"/>
      <c r="U63" s="934"/>
      <c r="V63" s="934"/>
      <c r="W63" s="935"/>
      <c r="X63" s="932"/>
      <c r="Y63" s="932"/>
      <c r="Z63" s="932"/>
      <c r="AA63" s="932"/>
      <c r="AB63" s="932"/>
      <c r="AC63" s="932"/>
      <c r="AD63" s="932"/>
    </row>
    <row r="64" spans="2:30" s="841" customFormat="1" ht="25.15" customHeight="1">
      <c r="B64" s="927"/>
      <c r="C64" s="928"/>
      <c r="D64" s="929" t="s">
        <v>985</v>
      </c>
      <c r="E64" s="930"/>
      <c r="F64" s="930"/>
      <c r="G64" s="930"/>
      <c r="H64" s="930"/>
      <c r="I64" s="930"/>
      <c r="J64" s="930"/>
      <c r="K64" s="930"/>
      <c r="L64" s="930"/>
      <c r="M64" s="930"/>
      <c r="N64" s="930"/>
      <c r="O64" s="930"/>
      <c r="P64" s="930"/>
      <c r="Q64" s="930"/>
      <c r="R64" s="930"/>
      <c r="S64" s="930"/>
      <c r="T64" s="930"/>
      <c r="U64" s="930"/>
      <c r="V64" s="930"/>
      <c r="W64" s="931"/>
      <c r="X64" s="932" t="s">
        <v>986</v>
      </c>
      <c r="Y64" s="932"/>
      <c r="Z64" s="932"/>
      <c r="AA64" s="932"/>
      <c r="AB64" s="932"/>
      <c r="AC64" s="932"/>
      <c r="AD64" s="932"/>
    </row>
    <row r="65" spans="2:30" s="841" customFormat="1" ht="25.15" customHeight="1">
      <c r="B65" s="927"/>
      <c r="C65" s="928"/>
      <c r="D65" s="933"/>
      <c r="E65" s="934"/>
      <c r="F65" s="934"/>
      <c r="G65" s="934"/>
      <c r="H65" s="934"/>
      <c r="I65" s="934"/>
      <c r="J65" s="934"/>
      <c r="K65" s="934"/>
      <c r="L65" s="934"/>
      <c r="M65" s="934"/>
      <c r="N65" s="934"/>
      <c r="O65" s="934"/>
      <c r="P65" s="934"/>
      <c r="Q65" s="934"/>
      <c r="R65" s="934"/>
      <c r="S65" s="934"/>
      <c r="T65" s="934"/>
      <c r="U65" s="934"/>
      <c r="V65" s="934"/>
      <c r="W65" s="935"/>
      <c r="X65" s="932"/>
      <c r="Y65" s="932"/>
      <c r="Z65" s="932"/>
      <c r="AA65" s="932"/>
      <c r="AB65" s="932"/>
      <c r="AC65" s="932"/>
      <c r="AD65" s="932"/>
    </row>
    <row r="66" spans="2:30" s="841" customFormat="1" ht="25.15" customHeight="1">
      <c r="B66" s="927"/>
      <c r="C66" s="928"/>
      <c r="D66" s="938" t="s">
        <v>987</v>
      </c>
      <c r="E66" s="939"/>
      <c r="F66" s="939"/>
      <c r="G66" s="939"/>
      <c r="H66" s="939"/>
      <c r="I66" s="939"/>
      <c r="J66" s="939"/>
      <c r="K66" s="939"/>
      <c r="L66" s="939"/>
      <c r="M66" s="939"/>
      <c r="N66" s="940"/>
      <c r="O66" s="883"/>
      <c r="P66" s="883"/>
      <c r="Q66" s="883"/>
      <c r="R66" s="883"/>
      <c r="S66" s="883"/>
      <c r="T66" s="883"/>
      <c r="U66" s="883"/>
      <c r="V66" s="883"/>
      <c r="W66" s="883"/>
      <c r="X66" s="883"/>
      <c r="Y66" s="883"/>
      <c r="Z66" s="883"/>
      <c r="AA66" s="883"/>
      <c r="AB66" s="883"/>
      <c r="AC66" s="883"/>
      <c r="AD66" s="884"/>
    </row>
    <row r="67" spans="2:30" s="841" customFormat="1" ht="25.15" customHeight="1">
      <c r="B67" s="927"/>
      <c r="C67" s="928"/>
      <c r="D67" s="902" t="s">
        <v>988</v>
      </c>
      <c r="E67" s="903"/>
      <c r="F67" s="903"/>
      <c r="G67" s="903"/>
      <c r="H67" s="903"/>
      <c r="I67" s="903"/>
      <c r="J67" s="903"/>
      <c r="K67" s="903"/>
      <c r="L67" s="903"/>
      <c r="M67" s="903"/>
      <c r="N67" s="941"/>
      <c r="O67" s="929" t="s">
        <v>989</v>
      </c>
      <c r="P67" s="930"/>
      <c r="Q67" s="930"/>
      <c r="R67" s="930"/>
      <c r="S67" s="930"/>
      <c r="T67" s="930"/>
      <c r="U67" s="930"/>
      <c r="V67" s="930"/>
      <c r="W67" s="930"/>
      <c r="X67" s="930"/>
      <c r="Y67" s="930"/>
      <c r="Z67" s="930"/>
      <c r="AA67" s="930"/>
      <c r="AB67" s="930"/>
      <c r="AC67" s="930"/>
      <c r="AD67" s="931"/>
    </row>
    <row r="68" spans="2:30" s="841" customFormat="1" ht="25.15" customHeight="1">
      <c r="B68" s="942"/>
      <c r="C68" s="943"/>
      <c r="D68" s="922"/>
      <c r="E68" s="923"/>
      <c r="F68" s="923"/>
      <c r="G68" s="923"/>
      <c r="H68" s="923"/>
      <c r="I68" s="923"/>
      <c r="J68" s="923"/>
      <c r="K68" s="923"/>
      <c r="L68" s="923"/>
      <c r="M68" s="923"/>
      <c r="N68" s="944"/>
      <c r="O68" s="933"/>
      <c r="P68" s="934"/>
      <c r="Q68" s="934"/>
      <c r="R68" s="934"/>
      <c r="S68" s="934"/>
      <c r="T68" s="934"/>
      <c r="U68" s="934"/>
      <c r="V68" s="934"/>
      <c r="W68" s="934"/>
      <c r="X68" s="934"/>
      <c r="Y68" s="934"/>
      <c r="Z68" s="934"/>
      <c r="AA68" s="934"/>
      <c r="AB68" s="934"/>
      <c r="AC68" s="934"/>
      <c r="AD68" s="935"/>
    </row>
    <row r="69" spans="2:30" s="841" customFormat="1" ht="25.15" customHeight="1">
      <c r="B69" s="925" t="s">
        <v>33</v>
      </c>
      <c r="C69" s="926"/>
      <c r="D69" s="945"/>
      <c r="E69" s="946"/>
      <c r="F69" s="946"/>
      <c r="G69" s="946"/>
      <c r="H69" s="887" t="s">
        <v>34</v>
      </c>
      <c r="I69" s="887"/>
      <c r="J69" s="887"/>
      <c r="K69" s="887"/>
      <c r="L69" s="887"/>
      <c r="M69" s="887"/>
      <c r="N69" s="887"/>
      <c r="O69" s="887"/>
      <c r="P69" s="887"/>
      <c r="Q69" s="887"/>
      <c r="R69" s="887"/>
      <c r="S69" s="887" t="s">
        <v>35</v>
      </c>
      <c r="T69" s="887"/>
      <c r="U69" s="887"/>
      <c r="V69" s="887"/>
      <c r="W69" s="887"/>
      <c r="X69" s="887"/>
      <c r="Y69" s="947" t="s">
        <v>512</v>
      </c>
      <c r="Z69" s="948"/>
      <c r="AA69" s="948"/>
      <c r="AB69" s="948"/>
      <c r="AC69" s="948"/>
      <c r="AD69" s="948"/>
    </row>
    <row r="70" spans="2:30" s="841" customFormat="1" ht="25.15" customHeight="1">
      <c r="B70" s="927"/>
      <c r="C70" s="928"/>
      <c r="D70" s="902" t="s">
        <v>482</v>
      </c>
      <c r="E70" s="903"/>
      <c r="F70" s="903"/>
      <c r="G70" s="903"/>
      <c r="H70" s="937" t="s">
        <v>990</v>
      </c>
      <c r="I70" s="937"/>
      <c r="J70" s="937"/>
      <c r="K70" s="937"/>
      <c r="L70" s="937"/>
      <c r="M70" s="937"/>
      <c r="N70" s="937"/>
      <c r="O70" s="937"/>
      <c r="P70" s="937"/>
      <c r="Q70" s="937"/>
      <c r="R70" s="937"/>
      <c r="S70" s="874" t="s">
        <v>991</v>
      </c>
      <c r="T70" s="874"/>
      <c r="U70" s="949" t="s">
        <v>992</v>
      </c>
      <c r="V70" s="887" t="s">
        <v>594</v>
      </c>
      <c r="W70" s="887"/>
      <c r="X70" s="950"/>
      <c r="Y70" s="951">
        <v>10000</v>
      </c>
      <c r="Z70" s="952"/>
      <c r="AA70" s="952"/>
      <c r="AB70" s="952"/>
      <c r="AC70" s="952"/>
      <c r="AD70" s="952"/>
    </row>
    <row r="71" spans="2:30" s="841" customFormat="1" ht="25.15" customHeight="1">
      <c r="B71" s="927"/>
      <c r="C71" s="928"/>
      <c r="D71" s="904"/>
      <c r="E71" s="905"/>
      <c r="F71" s="905"/>
      <c r="G71" s="905"/>
      <c r="H71" s="937" t="s">
        <v>993</v>
      </c>
      <c r="I71" s="937"/>
      <c r="J71" s="937"/>
      <c r="K71" s="937"/>
      <c r="L71" s="937"/>
      <c r="M71" s="937"/>
      <c r="N71" s="937"/>
      <c r="O71" s="937"/>
      <c r="P71" s="937"/>
      <c r="Q71" s="937"/>
      <c r="R71" s="937"/>
      <c r="S71" s="874" t="s">
        <v>994</v>
      </c>
      <c r="T71" s="874"/>
      <c r="U71" s="949"/>
      <c r="V71" s="887" t="s">
        <v>594</v>
      </c>
      <c r="W71" s="887"/>
      <c r="X71" s="950" t="s">
        <v>992</v>
      </c>
      <c r="Y71" s="952">
        <v>13500</v>
      </c>
      <c r="Z71" s="952"/>
      <c r="AA71" s="952"/>
      <c r="AB71" s="952"/>
      <c r="AC71" s="952"/>
      <c r="AD71" s="952"/>
    </row>
    <row r="72" spans="2:30" s="841" customFormat="1" ht="25.15" customHeight="1">
      <c r="B72" s="927"/>
      <c r="C72" s="928"/>
      <c r="D72" s="904"/>
      <c r="E72" s="905"/>
      <c r="F72" s="905"/>
      <c r="G72" s="905"/>
      <c r="H72" s="937" t="s">
        <v>995</v>
      </c>
      <c r="I72" s="937"/>
      <c r="J72" s="937"/>
      <c r="K72" s="937"/>
      <c r="L72" s="937"/>
      <c r="M72" s="937"/>
      <c r="N72" s="937"/>
      <c r="O72" s="937"/>
      <c r="P72" s="937"/>
      <c r="Q72" s="937"/>
      <c r="R72" s="937"/>
      <c r="S72" s="874" t="s">
        <v>996</v>
      </c>
      <c r="T72" s="874"/>
      <c r="U72" s="949" t="s">
        <v>992</v>
      </c>
      <c r="V72" s="887" t="s">
        <v>594</v>
      </c>
      <c r="W72" s="887"/>
      <c r="X72" s="950"/>
      <c r="Y72" s="952">
        <v>36000</v>
      </c>
      <c r="Z72" s="952"/>
      <c r="AA72" s="952"/>
      <c r="AB72" s="952"/>
      <c r="AC72" s="952"/>
      <c r="AD72" s="952"/>
    </row>
    <row r="73" spans="2:30" s="841" customFormat="1" ht="25.15" customHeight="1">
      <c r="B73" s="927"/>
      <c r="C73" s="928"/>
      <c r="D73" s="922"/>
      <c r="E73" s="923"/>
      <c r="F73" s="923"/>
      <c r="G73" s="923"/>
      <c r="H73" s="937"/>
      <c r="I73" s="937"/>
      <c r="J73" s="937"/>
      <c r="K73" s="937"/>
      <c r="L73" s="937"/>
      <c r="M73" s="937"/>
      <c r="N73" s="937"/>
      <c r="O73" s="937"/>
      <c r="P73" s="937"/>
      <c r="Q73" s="937"/>
      <c r="R73" s="937"/>
      <c r="S73" s="874" t="s">
        <v>997</v>
      </c>
      <c r="T73" s="874"/>
      <c r="U73" s="949"/>
      <c r="V73" s="887" t="s">
        <v>594</v>
      </c>
      <c r="W73" s="887"/>
      <c r="X73" s="950"/>
      <c r="Y73" s="952"/>
      <c r="Z73" s="952"/>
      <c r="AA73" s="952"/>
      <c r="AB73" s="952"/>
      <c r="AC73" s="952"/>
      <c r="AD73" s="952"/>
    </row>
    <row r="74" spans="2:30" s="841" customFormat="1" ht="25.15" customHeight="1">
      <c r="B74" s="927"/>
      <c r="C74" s="928"/>
      <c r="D74" s="902" t="s">
        <v>998</v>
      </c>
      <c r="E74" s="903"/>
      <c r="F74" s="903"/>
      <c r="G74" s="903"/>
      <c r="H74" s="937" t="s">
        <v>999</v>
      </c>
      <c r="I74" s="937"/>
      <c r="J74" s="937"/>
      <c r="K74" s="937"/>
      <c r="L74" s="937"/>
      <c r="M74" s="937"/>
      <c r="N74" s="937"/>
      <c r="O74" s="937"/>
      <c r="P74" s="937"/>
      <c r="Q74" s="937"/>
      <c r="R74" s="937"/>
      <c r="S74" s="874" t="s">
        <v>994</v>
      </c>
      <c r="T74" s="874"/>
      <c r="U74" s="949"/>
      <c r="V74" s="887" t="s">
        <v>594</v>
      </c>
      <c r="W74" s="887"/>
      <c r="X74" s="950" t="s">
        <v>1000</v>
      </c>
      <c r="Y74" s="953" t="s">
        <v>1001</v>
      </c>
      <c r="Z74" s="953"/>
      <c r="AA74" s="953"/>
      <c r="AB74" s="953"/>
      <c r="AC74" s="953"/>
      <c r="AD74" s="953"/>
    </row>
    <row r="75" spans="2:30" s="841" customFormat="1" ht="25.15" customHeight="1">
      <c r="B75" s="927"/>
      <c r="C75" s="928"/>
      <c r="D75" s="904"/>
      <c r="E75" s="905"/>
      <c r="F75" s="905"/>
      <c r="G75" s="905"/>
      <c r="H75" s="937" t="s">
        <v>1002</v>
      </c>
      <c r="I75" s="937"/>
      <c r="J75" s="937"/>
      <c r="K75" s="937"/>
      <c r="L75" s="937"/>
      <c r="M75" s="937"/>
      <c r="N75" s="937"/>
      <c r="O75" s="937"/>
      <c r="P75" s="937"/>
      <c r="Q75" s="937"/>
      <c r="R75" s="937"/>
      <c r="S75" s="874" t="s">
        <v>997</v>
      </c>
      <c r="T75" s="874"/>
      <c r="U75" s="949"/>
      <c r="V75" s="887" t="s">
        <v>594</v>
      </c>
      <c r="W75" s="887"/>
      <c r="X75" s="950" t="s">
        <v>1000</v>
      </c>
      <c r="Y75" s="952">
        <v>4000</v>
      </c>
      <c r="Z75" s="952"/>
      <c r="AA75" s="952"/>
      <c r="AB75" s="952"/>
      <c r="AC75" s="952"/>
      <c r="AD75" s="952"/>
    </row>
    <row r="76" spans="2:30" s="841" customFormat="1" ht="25.15" customHeight="1">
      <c r="B76" s="927"/>
      <c r="C76" s="928"/>
      <c r="D76" s="904"/>
      <c r="E76" s="905"/>
      <c r="F76" s="905"/>
      <c r="G76" s="905"/>
      <c r="H76" s="937" t="s">
        <v>1003</v>
      </c>
      <c r="I76" s="937"/>
      <c r="J76" s="937"/>
      <c r="K76" s="937"/>
      <c r="L76" s="937"/>
      <c r="M76" s="937"/>
      <c r="N76" s="937"/>
      <c r="O76" s="937"/>
      <c r="P76" s="937"/>
      <c r="Q76" s="937"/>
      <c r="R76" s="937"/>
      <c r="S76" s="874" t="s">
        <v>997</v>
      </c>
      <c r="T76" s="874"/>
      <c r="U76" s="949"/>
      <c r="V76" s="887" t="s">
        <v>594</v>
      </c>
      <c r="W76" s="887"/>
      <c r="X76" s="950"/>
      <c r="Y76" s="952" t="s">
        <v>1004</v>
      </c>
      <c r="Z76" s="952"/>
      <c r="AA76" s="952"/>
      <c r="AB76" s="952"/>
      <c r="AC76" s="952"/>
      <c r="AD76" s="952"/>
    </row>
    <row r="77" spans="2:30" s="841" customFormat="1" ht="25.15" customHeight="1">
      <c r="B77" s="927"/>
      <c r="C77" s="928"/>
      <c r="D77" s="922"/>
      <c r="E77" s="923"/>
      <c r="F77" s="923"/>
      <c r="G77" s="923"/>
      <c r="H77" s="937" t="s">
        <v>786</v>
      </c>
      <c r="I77" s="937"/>
      <c r="J77" s="937"/>
      <c r="K77" s="937"/>
      <c r="L77" s="937"/>
      <c r="M77" s="937"/>
      <c r="N77" s="937"/>
      <c r="O77" s="937"/>
      <c r="P77" s="937"/>
      <c r="Q77" s="937"/>
      <c r="R77" s="937"/>
      <c r="S77" s="874" t="s">
        <v>994</v>
      </c>
      <c r="T77" s="874"/>
      <c r="U77" s="949"/>
      <c r="V77" s="887" t="s">
        <v>594</v>
      </c>
      <c r="W77" s="887"/>
      <c r="X77" s="950" t="s">
        <v>1005</v>
      </c>
      <c r="Y77" s="952" t="s">
        <v>1006</v>
      </c>
      <c r="Z77" s="952"/>
      <c r="AA77" s="952"/>
      <c r="AB77" s="952"/>
      <c r="AC77" s="952"/>
      <c r="AD77" s="952"/>
    </row>
    <row r="78" spans="2:30" s="841" customFormat="1" ht="25.15" customHeight="1">
      <c r="B78" s="942"/>
      <c r="C78" s="943"/>
      <c r="D78" s="860" t="s">
        <v>36</v>
      </c>
      <c r="E78" s="861"/>
      <c r="F78" s="861"/>
      <c r="G78" s="861"/>
      <c r="H78" s="954" t="s">
        <v>1007</v>
      </c>
      <c r="I78" s="955"/>
      <c r="J78" s="955"/>
      <c r="K78" s="955"/>
      <c r="L78" s="955"/>
      <c r="M78" s="955"/>
      <c r="N78" s="955"/>
      <c r="O78" s="955"/>
      <c r="P78" s="955"/>
      <c r="Q78" s="955"/>
      <c r="R78" s="955"/>
      <c r="S78" s="955"/>
      <c r="T78" s="955"/>
      <c r="U78" s="955"/>
      <c r="V78" s="955"/>
      <c r="W78" s="955"/>
      <c r="X78" s="955"/>
      <c r="Y78" s="955"/>
      <c r="Z78" s="955"/>
      <c r="AA78" s="955"/>
      <c r="AB78" s="955"/>
      <c r="AC78" s="955"/>
      <c r="AD78" s="956"/>
    </row>
    <row r="79" spans="2:30" ht="25.15" customHeight="1">
      <c r="B79" s="957" t="s">
        <v>37</v>
      </c>
      <c r="C79" s="958"/>
      <c r="D79" s="959" t="s">
        <v>38</v>
      </c>
      <c r="E79" s="960" t="s">
        <v>551</v>
      </c>
      <c r="F79" s="961"/>
      <c r="G79" s="961"/>
      <c r="H79" s="961"/>
      <c r="I79" s="961"/>
      <c r="J79" s="961"/>
      <c r="K79" s="961"/>
      <c r="L79" s="961"/>
      <c r="M79" s="961"/>
      <c r="N79" s="961"/>
      <c r="O79" s="961"/>
      <c r="P79" s="961"/>
      <c r="Q79" s="960" t="s">
        <v>552</v>
      </c>
      <c r="R79" s="961"/>
      <c r="S79" s="961"/>
      <c r="T79" s="961"/>
      <c r="U79" s="961"/>
      <c r="V79" s="961"/>
      <c r="W79" s="961"/>
      <c r="X79" s="961"/>
      <c r="Y79" s="961"/>
      <c r="Z79" s="961"/>
      <c r="AA79" s="961"/>
      <c r="AB79" s="961"/>
      <c r="AC79" s="961"/>
      <c r="AD79" s="962"/>
    </row>
    <row r="80" spans="2:30" ht="25.15" customHeight="1">
      <c r="B80" s="964"/>
      <c r="C80" s="965"/>
      <c r="D80" s="959"/>
      <c r="E80" s="966" t="s">
        <v>39</v>
      </c>
      <c r="F80" s="967"/>
      <c r="G80" s="967"/>
      <c r="H80" s="967"/>
      <c r="I80" s="967"/>
      <c r="J80" s="967"/>
      <c r="K80" s="967"/>
      <c r="L80" s="967"/>
      <c r="M80" s="967"/>
      <c r="N80" s="967"/>
      <c r="O80" s="967"/>
      <c r="P80" s="967"/>
      <c r="Q80" s="966" t="s">
        <v>40</v>
      </c>
      <c r="R80" s="967"/>
      <c r="S80" s="967"/>
      <c r="T80" s="967"/>
      <c r="U80" s="967"/>
      <c r="V80" s="967"/>
      <c r="W80" s="967"/>
      <c r="X80" s="967"/>
      <c r="Y80" s="967"/>
      <c r="Z80" s="967"/>
      <c r="AA80" s="967"/>
      <c r="AB80" s="967"/>
      <c r="AC80" s="967"/>
      <c r="AD80" s="968"/>
    </row>
    <row r="81" spans="2:30" ht="25.15" customHeight="1">
      <c r="B81" s="964"/>
      <c r="C81" s="965"/>
      <c r="D81" s="959"/>
      <c r="E81" s="969" t="s">
        <v>508</v>
      </c>
      <c r="F81" s="970"/>
      <c r="G81" s="970"/>
      <c r="H81" s="970"/>
      <c r="I81" s="970"/>
      <c r="J81" s="970"/>
      <c r="K81" s="970"/>
      <c r="L81" s="970"/>
      <c r="M81" s="970"/>
      <c r="N81" s="970"/>
      <c r="O81" s="970"/>
      <c r="P81" s="970"/>
      <c r="Q81" s="971" t="s">
        <v>507</v>
      </c>
      <c r="R81" s="972"/>
      <c r="S81" s="972"/>
      <c r="T81" s="972"/>
      <c r="U81" s="972"/>
      <c r="V81" s="972"/>
      <c r="W81" s="972"/>
      <c r="X81" s="972"/>
      <c r="Y81" s="972"/>
      <c r="Z81" s="972"/>
      <c r="AA81" s="972"/>
      <c r="AB81" s="972"/>
      <c r="AC81" s="972"/>
      <c r="AD81" s="973"/>
    </row>
    <row r="82" spans="2:30" ht="25.15" customHeight="1">
      <c r="B82" s="974"/>
      <c r="C82" s="975"/>
      <c r="D82" s="959"/>
      <c r="E82" s="976" t="s">
        <v>1008</v>
      </c>
      <c r="F82" s="977"/>
      <c r="G82" s="977"/>
      <c r="H82" s="977"/>
      <c r="I82" s="977"/>
      <c r="J82" s="977"/>
      <c r="K82" s="977"/>
      <c r="L82" s="977"/>
      <c r="M82" s="977"/>
      <c r="N82" s="977"/>
      <c r="O82" s="977"/>
      <c r="P82" s="977"/>
      <c r="Q82" s="978"/>
      <c r="R82" s="979"/>
      <c r="S82" s="979"/>
      <c r="T82" s="979"/>
      <c r="U82" s="979"/>
      <c r="V82" s="979"/>
      <c r="W82" s="979"/>
      <c r="X82" s="979"/>
      <c r="Y82" s="979"/>
      <c r="Z82" s="979"/>
      <c r="AA82" s="979"/>
      <c r="AB82" s="979"/>
      <c r="AC82" s="979"/>
      <c r="AD82" s="980"/>
    </row>
    <row r="83" spans="2:30" s="841" customFormat="1" ht="25.15" customHeight="1">
      <c r="B83" s="925" t="s">
        <v>41</v>
      </c>
      <c r="C83" s="926"/>
      <c r="D83" s="981" t="s">
        <v>42</v>
      </c>
      <c r="E83" s="860" t="s">
        <v>43</v>
      </c>
      <c r="F83" s="861"/>
      <c r="G83" s="861"/>
      <c r="H83" s="861"/>
      <c r="I83" s="861"/>
      <c r="J83" s="861"/>
      <c r="K83" s="862"/>
      <c r="L83" s="861">
        <v>1</v>
      </c>
      <c r="M83" s="861"/>
      <c r="N83" s="861"/>
      <c r="O83" s="982" t="s">
        <v>1009</v>
      </c>
      <c r="P83" s="983"/>
      <c r="Q83" s="984" t="s">
        <v>1010</v>
      </c>
      <c r="R83" s="887" t="s">
        <v>44</v>
      </c>
      <c r="S83" s="887"/>
      <c r="T83" s="887"/>
      <c r="U83" s="887"/>
      <c r="V83" s="887"/>
      <c r="W83" s="887"/>
      <c r="X83" s="887"/>
      <c r="Y83" s="861"/>
      <c r="Z83" s="861"/>
      <c r="AA83" s="861"/>
      <c r="AB83" s="982" t="s">
        <v>1009</v>
      </c>
      <c r="AC83" s="983"/>
      <c r="AD83" s="984" t="s">
        <v>1010</v>
      </c>
    </row>
    <row r="84" spans="2:30" s="841" customFormat="1" ht="25.15" customHeight="1">
      <c r="B84" s="927"/>
      <c r="C84" s="928"/>
      <c r="D84" s="985"/>
      <c r="E84" s="986" t="s">
        <v>45</v>
      </c>
      <c r="F84" s="987" t="s">
        <v>46</v>
      </c>
      <c r="G84" s="987"/>
      <c r="H84" s="987"/>
      <c r="I84" s="987"/>
      <c r="J84" s="987"/>
      <c r="K84" s="987"/>
      <c r="L84" s="861">
        <v>14</v>
      </c>
      <c r="M84" s="861"/>
      <c r="N84" s="861"/>
      <c r="O84" s="982" t="s">
        <v>1011</v>
      </c>
      <c r="P84" s="983">
        <v>1</v>
      </c>
      <c r="Q84" s="984" t="s">
        <v>1012</v>
      </c>
      <c r="R84" s="887" t="s">
        <v>47</v>
      </c>
      <c r="S84" s="887"/>
      <c r="T84" s="887"/>
      <c r="U84" s="887"/>
      <c r="V84" s="887"/>
      <c r="W84" s="887"/>
      <c r="X84" s="887"/>
      <c r="Y84" s="861"/>
      <c r="Z84" s="861"/>
      <c r="AA84" s="861"/>
      <c r="AB84" s="982" t="s">
        <v>1011</v>
      </c>
      <c r="AC84" s="983"/>
      <c r="AD84" s="984" t="s">
        <v>1012</v>
      </c>
    </row>
    <row r="85" spans="2:30" s="841" customFormat="1" ht="25.15" customHeight="1">
      <c r="B85" s="927"/>
      <c r="C85" s="928"/>
      <c r="D85" s="985"/>
      <c r="E85" s="988"/>
      <c r="F85" s="987" t="s">
        <v>1013</v>
      </c>
      <c r="G85" s="987"/>
      <c r="H85" s="987"/>
      <c r="I85" s="987"/>
      <c r="J85" s="987"/>
      <c r="K85" s="987"/>
      <c r="L85" s="861"/>
      <c r="M85" s="861"/>
      <c r="N85" s="861"/>
      <c r="O85" s="982" t="s">
        <v>1011</v>
      </c>
      <c r="P85" s="983"/>
      <c r="Q85" s="984" t="s">
        <v>1012</v>
      </c>
      <c r="R85" s="887" t="s">
        <v>48</v>
      </c>
      <c r="S85" s="887"/>
      <c r="T85" s="887"/>
      <c r="U85" s="887"/>
      <c r="V85" s="887"/>
      <c r="W85" s="887"/>
      <c r="X85" s="887"/>
      <c r="Y85" s="861">
        <v>2</v>
      </c>
      <c r="Z85" s="861"/>
      <c r="AA85" s="861"/>
      <c r="AB85" s="982" t="s">
        <v>1011</v>
      </c>
      <c r="AC85" s="983"/>
      <c r="AD85" s="984" t="s">
        <v>1012</v>
      </c>
    </row>
    <row r="86" spans="2:30" s="841" customFormat="1" ht="25.15" customHeight="1">
      <c r="B86" s="927"/>
      <c r="C86" s="928"/>
      <c r="D86" s="985"/>
      <c r="E86" s="988"/>
      <c r="F86" s="987" t="s">
        <v>49</v>
      </c>
      <c r="G86" s="987"/>
      <c r="H86" s="987"/>
      <c r="I86" s="987"/>
      <c r="J86" s="987"/>
      <c r="K86" s="987"/>
      <c r="L86" s="861"/>
      <c r="M86" s="861"/>
      <c r="N86" s="861"/>
      <c r="O86" s="982" t="s">
        <v>1011</v>
      </c>
      <c r="P86" s="983"/>
      <c r="Q86" s="984" t="s">
        <v>1012</v>
      </c>
      <c r="R86" s="887" t="s">
        <v>50</v>
      </c>
      <c r="S86" s="887"/>
      <c r="T86" s="887"/>
      <c r="U86" s="887"/>
      <c r="V86" s="887"/>
      <c r="W86" s="887"/>
      <c r="X86" s="887"/>
      <c r="Y86" s="861"/>
      <c r="Z86" s="861"/>
      <c r="AA86" s="861"/>
      <c r="AB86" s="982" t="s">
        <v>1011</v>
      </c>
      <c r="AC86" s="983"/>
      <c r="AD86" s="984" t="s">
        <v>1012</v>
      </c>
    </row>
    <row r="87" spans="2:30" s="841" customFormat="1" ht="25.15" customHeight="1">
      <c r="B87" s="927"/>
      <c r="C87" s="928"/>
      <c r="D87" s="985"/>
      <c r="E87" s="988"/>
      <c r="F87" s="987" t="s">
        <v>51</v>
      </c>
      <c r="G87" s="987"/>
      <c r="H87" s="987"/>
      <c r="I87" s="987"/>
      <c r="J87" s="987"/>
      <c r="K87" s="987"/>
      <c r="L87" s="861"/>
      <c r="M87" s="861"/>
      <c r="N87" s="861"/>
      <c r="O87" s="982" t="s">
        <v>1011</v>
      </c>
      <c r="P87" s="983"/>
      <c r="Q87" s="984" t="s">
        <v>1012</v>
      </c>
      <c r="R87" s="887" t="s">
        <v>52</v>
      </c>
      <c r="S87" s="887"/>
      <c r="T87" s="887"/>
      <c r="U87" s="887"/>
      <c r="V87" s="887"/>
      <c r="W87" s="887"/>
      <c r="X87" s="887"/>
      <c r="Y87" s="861">
        <v>1</v>
      </c>
      <c r="Z87" s="861"/>
      <c r="AA87" s="861"/>
      <c r="AB87" s="982" t="s">
        <v>1011</v>
      </c>
      <c r="AC87" s="983">
        <v>1</v>
      </c>
      <c r="AD87" s="984" t="s">
        <v>1012</v>
      </c>
    </row>
    <row r="88" spans="2:30" s="841" customFormat="1" ht="25.15" customHeight="1">
      <c r="B88" s="927"/>
      <c r="C88" s="928"/>
      <c r="D88" s="985"/>
      <c r="E88" s="988"/>
      <c r="F88" s="989" t="s">
        <v>36</v>
      </c>
      <c r="G88" s="989"/>
      <c r="H88" s="989"/>
      <c r="I88" s="989"/>
      <c r="J88" s="989"/>
      <c r="K88" s="989"/>
      <c r="L88" s="861">
        <v>4</v>
      </c>
      <c r="M88" s="861"/>
      <c r="N88" s="861"/>
      <c r="O88" s="982" t="s">
        <v>1011</v>
      </c>
      <c r="P88" s="983">
        <v>4</v>
      </c>
      <c r="Q88" s="984" t="s">
        <v>1012</v>
      </c>
      <c r="R88" s="887" t="s">
        <v>53</v>
      </c>
      <c r="S88" s="887"/>
      <c r="T88" s="887"/>
      <c r="U88" s="887"/>
      <c r="V88" s="887"/>
      <c r="W88" s="887"/>
      <c r="X88" s="887"/>
      <c r="Y88" s="858">
        <f>L83+L84+L85+L86+L87+L88+Y83+Y84+Y85+Y86+Y87</f>
        <v>22</v>
      </c>
      <c r="Z88" s="858"/>
      <c r="AA88" s="858"/>
      <c r="AB88" s="982" t="s">
        <v>1011</v>
      </c>
      <c r="AC88" s="990">
        <f>P83+P84+P85+P86+P87+P88+AC83+AC84+AC85+AC86+AC87</f>
        <v>6</v>
      </c>
      <c r="AD88" s="984" t="s">
        <v>1012</v>
      </c>
    </row>
    <row r="89" spans="2:30" s="841" customFormat="1" ht="25.15" customHeight="1">
      <c r="B89" s="942"/>
      <c r="C89" s="943"/>
      <c r="D89" s="985"/>
      <c r="E89" s="991"/>
      <c r="F89" s="860" t="s">
        <v>54</v>
      </c>
      <c r="G89" s="861"/>
      <c r="H89" s="861"/>
      <c r="I89" s="861"/>
      <c r="J89" s="861"/>
      <c r="K89" s="861"/>
      <c r="L89" s="861"/>
      <c r="M89" s="861"/>
      <c r="N89" s="861"/>
      <c r="O89" s="861"/>
      <c r="P89" s="861"/>
      <c r="Q89" s="861"/>
      <c r="R89" s="861"/>
      <c r="S89" s="861"/>
      <c r="T89" s="861"/>
      <c r="U89" s="861"/>
      <c r="V89" s="861"/>
      <c r="W89" s="861"/>
      <c r="X89" s="862"/>
      <c r="Y89" s="861"/>
      <c r="Z89" s="861"/>
      <c r="AA89" s="861"/>
      <c r="AB89" s="982" t="s">
        <v>1011</v>
      </c>
      <c r="AC89" s="983">
        <v>3</v>
      </c>
      <c r="AD89" s="984" t="s">
        <v>1012</v>
      </c>
    </row>
    <row r="90" spans="2:30" s="841" customFormat="1" ht="25.15" customHeight="1">
      <c r="B90" s="992" t="s">
        <v>1014</v>
      </c>
      <c r="C90" s="993"/>
      <c r="D90" s="994" t="s">
        <v>1015</v>
      </c>
      <c r="E90" s="995"/>
      <c r="F90" s="996" t="s">
        <v>55</v>
      </c>
      <c r="G90" s="996"/>
      <c r="H90" s="996"/>
      <c r="I90" s="996"/>
      <c r="J90" s="997">
        <v>3551.98</v>
      </c>
      <c r="K90" s="998"/>
      <c r="L90" s="998"/>
      <c r="M90" s="998"/>
      <c r="N90" s="998"/>
      <c r="O90" s="998"/>
      <c r="P90" s="999" t="s">
        <v>1016</v>
      </c>
      <c r="Q90" s="1000" t="s">
        <v>56</v>
      </c>
      <c r="R90" s="1000"/>
      <c r="S90" s="1000"/>
      <c r="T90" s="1000"/>
      <c r="U90" s="1000"/>
      <c r="V90" s="1000"/>
      <c r="W90" s="1000"/>
      <c r="X90" s="1001">
        <f>T101</f>
        <v>967.15000000000009</v>
      </c>
      <c r="Y90" s="1002"/>
      <c r="Z90" s="1002"/>
      <c r="AA90" s="1002"/>
      <c r="AB90" s="1002"/>
      <c r="AC90" s="1002"/>
      <c r="AD90" s="1003" t="s">
        <v>1016</v>
      </c>
    </row>
    <row r="91" spans="2:30" s="1008" customFormat="1" ht="25.15" customHeight="1">
      <c r="B91" s="1004"/>
      <c r="C91" s="1005"/>
      <c r="D91" s="1006"/>
      <c r="E91" s="1007"/>
      <c r="F91" s="936" t="s">
        <v>57</v>
      </c>
      <c r="G91" s="936"/>
      <c r="H91" s="936"/>
      <c r="I91" s="936"/>
      <c r="J91" s="861" t="s">
        <v>1017</v>
      </c>
      <c r="K91" s="861"/>
      <c r="L91" s="861"/>
      <c r="M91" s="861"/>
      <c r="N91" s="861"/>
      <c r="O91" s="861"/>
      <c r="P91" s="862"/>
      <c r="Q91" s="874" t="s">
        <v>1018</v>
      </c>
      <c r="R91" s="874"/>
      <c r="S91" s="874"/>
      <c r="T91" s="874"/>
      <c r="U91" s="874"/>
      <c r="V91" s="874"/>
      <c r="W91" s="874"/>
      <c r="X91" s="861" t="s">
        <v>58</v>
      </c>
      <c r="Y91" s="861"/>
      <c r="Z91" s="861"/>
      <c r="AA91" s="861"/>
      <c r="AB91" s="861"/>
      <c r="AC91" s="861"/>
      <c r="AD91" s="862"/>
    </row>
    <row r="92" spans="2:30" s="1008" customFormat="1" ht="25.15" customHeight="1">
      <c r="B92" s="1004"/>
      <c r="C92" s="1005"/>
      <c r="D92" s="1006"/>
      <c r="E92" s="1007"/>
      <c r="F92" s="987" t="s">
        <v>59</v>
      </c>
      <c r="G92" s="854"/>
      <c r="H92" s="854"/>
      <c r="I92" s="854"/>
      <c r="J92" s="907" t="s">
        <v>1019</v>
      </c>
      <c r="K92" s="1009"/>
      <c r="L92" s="1009"/>
      <c r="M92" s="1009"/>
      <c r="N92" s="1009"/>
      <c r="O92" s="1010" t="s">
        <v>1020</v>
      </c>
      <c r="P92" s="1011" t="s">
        <v>1021</v>
      </c>
      <c r="Q92" s="1011"/>
      <c r="R92" s="1011"/>
      <c r="S92" s="1011"/>
      <c r="T92" s="1011"/>
      <c r="U92" s="1011"/>
      <c r="V92" s="1011"/>
      <c r="W92" s="883" t="s">
        <v>1022</v>
      </c>
      <c r="X92" s="883"/>
      <c r="Y92" s="883"/>
      <c r="Z92" s="883"/>
      <c r="AA92" s="1012">
        <v>21</v>
      </c>
      <c r="AB92" s="1012"/>
      <c r="AC92" s="1012"/>
      <c r="AD92" s="984" t="s">
        <v>169</v>
      </c>
    </row>
    <row r="93" spans="2:30" s="1008" customFormat="1" ht="25.15" customHeight="1">
      <c r="B93" s="1004"/>
      <c r="C93" s="1005"/>
      <c r="D93" s="1006"/>
      <c r="E93" s="1007"/>
      <c r="F93" s="885" t="s">
        <v>60</v>
      </c>
      <c r="G93" s="895"/>
      <c r="H93" s="895"/>
      <c r="I93" s="895"/>
      <c r="J93" s="895"/>
      <c r="K93" s="886"/>
      <c r="L93" s="1013">
        <v>4</v>
      </c>
      <c r="M93" s="1014" t="s">
        <v>1023</v>
      </c>
      <c r="N93" s="998">
        <v>193.53</v>
      </c>
      <c r="O93" s="998"/>
      <c r="P93" s="998"/>
      <c r="Q93" s="914" t="s">
        <v>1024</v>
      </c>
      <c r="R93" s="996" t="s">
        <v>61</v>
      </c>
      <c r="S93" s="996"/>
      <c r="T93" s="996"/>
      <c r="U93" s="996"/>
      <c r="V93" s="996"/>
      <c r="W93" s="996"/>
      <c r="X93" s="996"/>
      <c r="Y93" s="1015">
        <v>1</v>
      </c>
      <c r="Z93" s="1014" t="s">
        <v>168</v>
      </c>
      <c r="AA93" s="1016">
        <v>36.409999999999997</v>
      </c>
      <c r="AB93" s="1016"/>
      <c r="AC93" s="1016"/>
      <c r="AD93" s="914" t="s">
        <v>160</v>
      </c>
    </row>
    <row r="94" spans="2:30" s="1008" customFormat="1" ht="25.15" customHeight="1">
      <c r="B94" s="1004"/>
      <c r="C94" s="1005"/>
      <c r="D94" s="1006"/>
      <c r="E94" s="1007"/>
      <c r="F94" s="887" t="s">
        <v>62</v>
      </c>
      <c r="G94" s="887"/>
      <c r="H94" s="887"/>
      <c r="I94" s="887"/>
      <c r="J94" s="887"/>
      <c r="K94" s="887"/>
      <c r="L94" s="843">
        <v>1</v>
      </c>
      <c r="M94" s="1017" t="s">
        <v>168</v>
      </c>
      <c r="N94" s="998">
        <v>21</v>
      </c>
      <c r="O94" s="998"/>
      <c r="P94" s="998"/>
      <c r="Q94" s="1018" t="s">
        <v>160</v>
      </c>
      <c r="R94" s="987" t="s">
        <v>63</v>
      </c>
      <c r="S94" s="987"/>
      <c r="T94" s="987"/>
      <c r="U94" s="987"/>
      <c r="V94" s="987"/>
      <c r="W94" s="987"/>
      <c r="X94" s="987"/>
      <c r="Y94" s="1015">
        <v>1</v>
      </c>
      <c r="Z94" s="1017" t="s">
        <v>1025</v>
      </c>
      <c r="AA94" s="1016">
        <v>3.3</v>
      </c>
      <c r="AB94" s="1016"/>
      <c r="AC94" s="1016"/>
      <c r="AD94" s="1018" t="s">
        <v>160</v>
      </c>
    </row>
    <row r="95" spans="2:30" s="1008" customFormat="1" ht="25.15" customHeight="1">
      <c r="B95" s="1004"/>
      <c r="C95" s="1005"/>
      <c r="D95" s="1006"/>
      <c r="E95" s="1007"/>
      <c r="F95" s="887" t="s">
        <v>64</v>
      </c>
      <c r="G95" s="887"/>
      <c r="H95" s="887"/>
      <c r="I95" s="887"/>
      <c r="J95" s="887"/>
      <c r="K95" s="887"/>
      <c r="L95" s="1013">
        <v>1</v>
      </c>
      <c r="M95" s="1014" t="s">
        <v>168</v>
      </c>
      <c r="N95" s="998">
        <v>14</v>
      </c>
      <c r="O95" s="998"/>
      <c r="P95" s="998"/>
      <c r="Q95" s="914" t="s">
        <v>1026</v>
      </c>
      <c r="R95" s="987" t="s">
        <v>65</v>
      </c>
      <c r="S95" s="987"/>
      <c r="T95" s="987"/>
      <c r="U95" s="987"/>
      <c r="V95" s="987"/>
      <c r="W95" s="987"/>
      <c r="X95" s="987"/>
      <c r="Y95" s="1015">
        <v>2</v>
      </c>
      <c r="Z95" s="1014" t="s">
        <v>168</v>
      </c>
      <c r="AA95" s="1016">
        <v>13.44</v>
      </c>
      <c r="AB95" s="1016"/>
      <c r="AC95" s="1016"/>
      <c r="AD95" s="914" t="s">
        <v>1027</v>
      </c>
    </row>
    <row r="96" spans="2:30" s="1008" customFormat="1" ht="25.15" customHeight="1">
      <c r="B96" s="1004"/>
      <c r="C96" s="1005"/>
      <c r="D96" s="1006"/>
      <c r="E96" s="1007"/>
      <c r="F96" s="887" t="s">
        <v>66</v>
      </c>
      <c r="G96" s="887"/>
      <c r="H96" s="887"/>
      <c r="I96" s="887"/>
      <c r="J96" s="887"/>
      <c r="K96" s="887"/>
      <c r="L96" s="843"/>
      <c r="M96" s="1017" t="s">
        <v>168</v>
      </c>
      <c r="N96" s="998"/>
      <c r="O96" s="998"/>
      <c r="P96" s="998"/>
      <c r="Q96" s="1018" t="s">
        <v>1024</v>
      </c>
      <c r="R96" s="987" t="s">
        <v>67</v>
      </c>
      <c r="S96" s="987"/>
      <c r="T96" s="987"/>
      <c r="U96" s="987"/>
      <c r="V96" s="987"/>
      <c r="W96" s="987"/>
      <c r="X96" s="987"/>
      <c r="Y96" s="1015">
        <v>2</v>
      </c>
      <c r="Z96" s="1017" t="s">
        <v>1028</v>
      </c>
      <c r="AA96" s="1016">
        <v>58.4</v>
      </c>
      <c r="AB96" s="1016"/>
      <c r="AC96" s="1016"/>
      <c r="AD96" s="1018" t="s">
        <v>160</v>
      </c>
    </row>
    <row r="97" spans="2:33" s="1008" customFormat="1" ht="25.15" customHeight="1">
      <c r="B97" s="1004"/>
      <c r="C97" s="1005"/>
      <c r="D97" s="1006"/>
      <c r="E97" s="1007"/>
      <c r="F97" s="887" t="s">
        <v>68</v>
      </c>
      <c r="G97" s="887"/>
      <c r="H97" s="887"/>
      <c r="I97" s="887"/>
      <c r="J97" s="887"/>
      <c r="K97" s="887"/>
      <c r="L97" s="1013">
        <v>2</v>
      </c>
      <c r="M97" s="1014" t="s">
        <v>168</v>
      </c>
      <c r="N97" s="998">
        <v>114.47</v>
      </c>
      <c r="O97" s="998"/>
      <c r="P97" s="998"/>
      <c r="Q97" s="914" t="s">
        <v>160</v>
      </c>
      <c r="R97" s="987" t="s">
        <v>69</v>
      </c>
      <c r="S97" s="987"/>
      <c r="T97" s="987"/>
      <c r="U97" s="987"/>
      <c r="V97" s="987"/>
      <c r="W97" s="987"/>
      <c r="X97" s="987"/>
      <c r="Y97" s="1019">
        <f>L93+L94+L95+L96+L97+Y93+Y94+Y95+Y96</f>
        <v>14</v>
      </c>
      <c r="Z97" s="1014" t="s">
        <v>168</v>
      </c>
      <c r="AA97" s="1002">
        <f>N93+N94+N95+N96+N97+AA93+AA94+AA95+AA96</f>
        <v>454.54999999999995</v>
      </c>
      <c r="AB97" s="1002"/>
      <c r="AC97" s="1002"/>
      <c r="AD97" s="914" t="s">
        <v>1029</v>
      </c>
    </row>
    <row r="98" spans="2:33" s="1008" customFormat="1" ht="25.15" customHeight="1">
      <c r="B98" s="1004"/>
      <c r="C98" s="1005"/>
      <c r="D98" s="1006"/>
      <c r="E98" s="1007"/>
      <c r="F98" s="860" t="s">
        <v>70</v>
      </c>
      <c r="G98" s="861"/>
      <c r="H98" s="861"/>
      <c r="I98" s="861"/>
      <c r="J98" s="861"/>
      <c r="K98" s="861"/>
      <c r="L98" s="1020">
        <v>1366</v>
      </c>
      <c r="M98" s="1020"/>
      <c r="N98" s="1020"/>
      <c r="O98" s="1020"/>
      <c r="P98" s="1020"/>
      <c r="Q98" s="1020"/>
      <c r="R98" s="1021" t="s">
        <v>1030</v>
      </c>
      <c r="S98" s="1021"/>
      <c r="T98" s="1021"/>
      <c r="U98" s="1021"/>
      <c r="V98" s="1021"/>
      <c r="W98" s="1021"/>
      <c r="X98" s="1021"/>
      <c r="Y98" s="1021"/>
      <c r="Z98" s="1021"/>
      <c r="AA98" s="1021"/>
      <c r="AB98" s="1021"/>
      <c r="AC98" s="1021"/>
      <c r="AD98" s="1021"/>
    </row>
    <row r="99" spans="2:33" s="1008" customFormat="1" ht="25.15" customHeight="1">
      <c r="B99" s="1004"/>
      <c r="C99" s="1005"/>
      <c r="D99" s="1006"/>
      <c r="E99" s="1007"/>
      <c r="F99" s="887" t="s">
        <v>71</v>
      </c>
      <c r="G99" s="887"/>
      <c r="H99" s="887"/>
      <c r="I99" s="887"/>
      <c r="J99" s="887"/>
      <c r="K99" s="887"/>
      <c r="L99" s="1022">
        <v>9</v>
      </c>
      <c r="M99" s="1023" t="s">
        <v>162</v>
      </c>
      <c r="N99" s="1009">
        <v>63.19</v>
      </c>
      <c r="O99" s="1009"/>
      <c r="P99" s="1009"/>
      <c r="Q99" s="1024" t="s">
        <v>1029</v>
      </c>
      <c r="R99" s="1025" t="s">
        <v>1031</v>
      </c>
      <c r="S99" s="1025"/>
      <c r="T99" s="1025"/>
      <c r="U99" s="1025"/>
      <c r="V99" s="1025"/>
      <c r="W99" s="1025"/>
      <c r="X99" s="1025"/>
      <c r="Y99" s="1025"/>
      <c r="Z99" s="1025"/>
      <c r="AA99" s="1025"/>
      <c r="AB99" s="1025"/>
      <c r="AC99" s="1025"/>
      <c r="AD99" s="1026"/>
    </row>
    <row r="100" spans="2:33" s="1008" customFormat="1" ht="25.15" customHeight="1">
      <c r="B100" s="1004"/>
      <c r="C100" s="1005"/>
      <c r="D100" s="1006"/>
      <c r="E100" s="1007"/>
      <c r="F100" s="887" t="s">
        <v>1032</v>
      </c>
      <c r="G100" s="887"/>
      <c r="H100" s="887"/>
      <c r="I100" s="887"/>
      <c r="J100" s="887"/>
      <c r="K100" s="887"/>
      <c r="L100" s="882">
        <v>449.41</v>
      </c>
      <c r="M100" s="882"/>
      <c r="N100" s="882"/>
      <c r="O100" s="882"/>
      <c r="P100" s="882"/>
      <c r="Q100" s="882"/>
      <c r="R100" s="1027" t="s">
        <v>160</v>
      </c>
      <c r="S100" s="1028"/>
      <c r="T100" s="887"/>
      <c r="U100" s="887"/>
      <c r="V100" s="887"/>
      <c r="W100" s="887"/>
      <c r="X100" s="887"/>
      <c r="Y100" s="887"/>
      <c r="Z100" s="887"/>
      <c r="AA100" s="887"/>
      <c r="AB100" s="887"/>
      <c r="AC100" s="887"/>
      <c r="AD100" s="887"/>
    </row>
    <row r="101" spans="2:33" s="1008" customFormat="1" ht="25.15" customHeight="1">
      <c r="B101" s="1004"/>
      <c r="C101" s="1005"/>
      <c r="D101" s="1029"/>
      <c r="E101" s="1030"/>
      <c r="F101" s="887" t="s">
        <v>72</v>
      </c>
      <c r="G101" s="887"/>
      <c r="H101" s="887"/>
      <c r="I101" s="887"/>
      <c r="J101" s="887"/>
      <c r="K101" s="887"/>
      <c r="L101" s="887"/>
      <c r="M101" s="887"/>
      <c r="N101" s="887"/>
      <c r="O101" s="887"/>
      <c r="P101" s="887"/>
      <c r="Q101" s="887"/>
      <c r="R101" s="887"/>
      <c r="S101" s="887"/>
      <c r="T101" s="1031">
        <f>AA97+N99+L100</f>
        <v>967.15000000000009</v>
      </c>
      <c r="U101" s="1031"/>
      <c r="V101" s="1031"/>
      <c r="W101" s="1031"/>
      <c r="X101" s="1031"/>
      <c r="Y101" s="1032" t="s">
        <v>1016</v>
      </c>
      <c r="Z101" s="1032"/>
      <c r="AA101" s="1032"/>
      <c r="AB101" s="1032"/>
      <c r="AC101" s="1032"/>
      <c r="AD101" s="1033"/>
    </row>
    <row r="102" spans="2:33" s="841" customFormat="1" ht="25.15" customHeight="1">
      <c r="B102" s="1004"/>
      <c r="C102" s="1005"/>
      <c r="D102" s="1034" t="s">
        <v>1033</v>
      </c>
      <c r="E102" s="1035"/>
      <c r="F102" s="1036"/>
      <c r="G102" s="885" t="s">
        <v>73</v>
      </c>
      <c r="H102" s="895"/>
      <c r="I102" s="886"/>
      <c r="J102" s="860" t="s">
        <v>74</v>
      </c>
      <c r="K102" s="861"/>
      <c r="L102" s="862"/>
      <c r="M102" s="860" t="s">
        <v>75</v>
      </c>
      <c r="N102" s="861"/>
      <c r="O102" s="862"/>
      <c r="P102" s="860" t="s">
        <v>76</v>
      </c>
      <c r="Q102" s="861"/>
      <c r="R102" s="862"/>
      <c r="S102" s="860" t="s">
        <v>77</v>
      </c>
      <c r="T102" s="861"/>
      <c r="U102" s="862"/>
      <c r="V102" s="860" t="s">
        <v>78</v>
      </c>
      <c r="W102" s="861"/>
      <c r="X102" s="862"/>
      <c r="Y102" s="860" t="s">
        <v>79</v>
      </c>
      <c r="Z102" s="861"/>
      <c r="AA102" s="862"/>
      <c r="AB102" s="907" t="s">
        <v>150</v>
      </c>
      <c r="AC102" s="1009"/>
      <c r="AD102" s="1037"/>
      <c r="AG102" s="891" t="s">
        <v>576</v>
      </c>
    </row>
    <row r="103" spans="2:33" s="841" customFormat="1" ht="25.15" customHeight="1">
      <c r="B103" s="1004"/>
      <c r="C103" s="1005"/>
      <c r="D103" s="1038"/>
      <c r="E103" s="1039"/>
      <c r="F103" s="1040"/>
      <c r="G103" s="860" t="s">
        <v>81</v>
      </c>
      <c r="H103" s="861"/>
      <c r="I103" s="862"/>
      <c r="J103" s="906">
        <v>3</v>
      </c>
      <c r="K103" s="906"/>
      <c r="L103" s="906"/>
      <c r="M103" s="906">
        <v>5</v>
      </c>
      <c r="N103" s="906"/>
      <c r="O103" s="906"/>
      <c r="P103" s="906">
        <v>15</v>
      </c>
      <c r="Q103" s="906"/>
      <c r="R103" s="906"/>
      <c r="S103" s="906">
        <v>27</v>
      </c>
      <c r="T103" s="906"/>
      <c r="U103" s="906"/>
      <c r="V103" s="906">
        <v>20</v>
      </c>
      <c r="W103" s="906"/>
      <c r="X103" s="906"/>
      <c r="Y103" s="906">
        <v>20</v>
      </c>
      <c r="Z103" s="906"/>
      <c r="AA103" s="906"/>
      <c r="AB103" s="1041">
        <f>SUM(J103:AA103)</f>
        <v>90</v>
      </c>
      <c r="AC103" s="1042"/>
      <c r="AD103" s="1043"/>
      <c r="AG103" s="891" t="str">
        <f>IF(Y30=AB103,"OK","ER")</f>
        <v>OK</v>
      </c>
    </row>
    <row r="104" spans="2:33" s="841" customFormat="1" ht="25.15" customHeight="1">
      <c r="B104" s="1044"/>
      <c r="C104" s="1045"/>
      <c r="D104" s="1046"/>
      <c r="E104" s="1047"/>
      <c r="F104" s="1048"/>
      <c r="G104" s="860" t="s">
        <v>82</v>
      </c>
      <c r="H104" s="861"/>
      <c r="I104" s="862"/>
      <c r="J104" s="887"/>
      <c r="K104" s="887"/>
      <c r="L104" s="887"/>
      <c r="M104" s="887"/>
      <c r="N104" s="887"/>
      <c r="O104" s="887"/>
      <c r="P104" s="887"/>
      <c r="Q104" s="887"/>
      <c r="R104" s="887"/>
      <c r="S104" s="887">
        <v>1</v>
      </c>
      <c r="T104" s="887"/>
      <c r="U104" s="887"/>
      <c r="V104" s="887">
        <v>1</v>
      </c>
      <c r="W104" s="887"/>
      <c r="X104" s="887"/>
      <c r="Y104" s="887">
        <v>1</v>
      </c>
      <c r="Z104" s="887"/>
      <c r="AA104" s="887"/>
      <c r="AB104" s="1041">
        <f>SUM(J104:AA104)</f>
        <v>3</v>
      </c>
      <c r="AC104" s="1042"/>
      <c r="AD104" s="1043"/>
    </row>
    <row r="105" spans="2:33" s="1008" customFormat="1" ht="30" customHeight="1">
      <c r="D105" s="1049" t="s">
        <v>513</v>
      </c>
    </row>
    <row r="106" spans="2:33" s="1008" customFormat="1" ht="30" customHeight="1">
      <c r="D106" s="1049"/>
    </row>
    <row r="107" spans="2:33" s="1008" customFormat="1" ht="30" customHeight="1">
      <c r="D107" s="1049"/>
    </row>
    <row r="108" spans="2:33" s="841" customFormat="1" ht="25.15" customHeight="1">
      <c r="B108" s="860" t="s">
        <v>84</v>
      </c>
      <c r="C108" s="861"/>
      <c r="D108" s="861"/>
      <c r="E108" s="861"/>
      <c r="F108" s="861"/>
      <c r="G108" s="861"/>
      <c r="H108" s="861"/>
      <c r="I108" s="861"/>
      <c r="J108" s="861"/>
      <c r="K108" s="861"/>
      <c r="L108" s="861"/>
      <c r="M108" s="861"/>
      <c r="N108" s="861"/>
      <c r="O108" s="861"/>
      <c r="P108" s="861"/>
      <c r="Q108" s="861"/>
      <c r="R108" s="861"/>
      <c r="S108" s="861"/>
      <c r="T108" s="861"/>
      <c r="U108" s="861"/>
      <c r="V108" s="861"/>
      <c r="W108" s="862"/>
      <c r="X108" s="860" t="s">
        <v>85</v>
      </c>
      <c r="Y108" s="861"/>
      <c r="Z108" s="862"/>
      <c r="AA108" s="887" t="s">
        <v>86</v>
      </c>
      <c r="AB108" s="887"/>
      <c r="AC108" s="887"/>
      <c r="AD108" s="887"/>
    </row>
    <row r="109" spans="2:33" s="841" customFormat="1" ht="25.15" customHeight="1">
      <c r="B109" s="1050">
        <v>1</v>
      </c>
      <c r="C109" s="1051" t="s">
        <v>87</v>
      </c>
      <c r="D109" s="1051"/>
      <c r="E109" s="1051"/>
      <c r="F109" s="1051"/>
      <c r="G109" s="1051"/>
      <c r="H109" s="1051"/>
      <c r="I109" s="1051"/>
      <c r="J109" s="1051"/>
      <c r="K109" s="1051"/>
      <c r="L109" s="1051"/>
      <c r="M109" s="1051"/>
      <c r="N109" s="1051"/>
      <c r="O109" s="1051"/>
      <c r="P109" s="1051"/>
      <c r="Q109" s="1051"/>
      <c r="R109" s="1051"/>
      <c r="S109" s="1051"/>
      <c r="T109" s="1051"/>
      <c r="U109" s="1051"/>
      <c r="V109" s="1051"/>
      <c r="W109" s="1051"/>
      <c r="X109" s="860" t="s">
        <v>88</v>
      </c>
      <c r="Y109" s="861"/>
      <c r="Z109" s="862"/>
      <c r="AA109" s="887" t="s">
        <v>613</v>
      </c>
      <c r="AB109" s="887"/>
      <c r="AC109" s="887"/>
      <c r="AD109" s="887"/>
    </row>
    <row r="110" spans="2:33" s="841" customFormat="1" ht="25.15" customHeight="1">
      <c r="B110" s="1050">
        <v>2</v>
      </c>
      <c r="C110" s="1051" t="s">
        <v>89</v>
      </c>
      <c r="D110" s="1051"/>
      <c r="E110" s="1051"/>
      <c r="F110" s="1051"/>
      <c r="G110" s="1051"/>
      <c r="H110" s="1051"/>
      <c r="I110" s="1051"/>
      <c r="J110" s="1051"/>
      <c r="K110" s="1051"/>
      <c r="L110" s="1051"/>
      <c r="M110" s="1051"/>
      <c r="N110" s="1051"/>
      <c r="O110" s="1051"/>
      <c r="P110" s="1051"/>
      <c r="Q110" s="1051"/>
      <c r="R110" s="1051"/>
      <c r="S110" s="1051"/>
      <c r="T110" s="1051"/>
      <c r="U110" s="1051"/>
      <c r="V110" s="1051"/>
      <c r="W110" s="1051"/>
      <c r="X110" s="860" t="s">
        <v>90</v>
      </c>
      <c r="Y110" s="861"/>
      <c r="Z110" s="862"/>
      <c r="AA110" s="887" t="s">
        <v>613</v>
      </c>
      <c r="AB110" s="887"/>
      <c r="AC110" s="887"/>
      <c r="AD110" s="887"/>
    </row>
    <row r="111" spans="2:33" s="841" customFormat="1" ht="25.15" customHeight="1">
      <c r="B111" s="1050">
        <v>3</v>
      </c>
      <c r="C111" s="1051" t="s">
        <v>91</v>
      </c>
      <c r="D111" s="1051"/>
      <c r="E111" s="1051"/>
      <c r="F111" s="1051"/>
      <c r="G111" s="1051"/>
      <c r="H111" s="1051"/>
      <c r="I111" s="1051"/>
      <c r="J111" s="1051"/>
      <c r="K111" s="1051"/>
      <c r="L111" s="1051"/>
      <c r="M111" s="1051"/>
      <c r="N111" s="1051"/>
      <c r="O111" s="1051"/>
      <c r="P111" s="1051"/>
      <c r="Q111" s="1051"/>
      <c r="R111" s="1051"/>
      <c r="S111" s="1051"/>
      <c r="T111" s="1051"/>
      <c r="U111" s="1051"/>
      <c r="V111" s="1051"/>
      <c r="W111" s="1051"/>
      <c r="X111" s="1052"/>
      <c r="Y111" s="1053"/>
      <c r="Z111" s="1054"/>
      <c r="AA111" s="887" t="s">
        <v>613</v>
      </c>
      <c r="AB111" s="887"/>
      <c r="AC111" s="887"/>
      <c r="AD111" s="887"/>
    </row>
    <row r="112" spans="2:33" s="841" customFormat="1" ht="25.15" customHeight="1">
      <c r="B112" s="1050">
        <v>4</v>
      </c>
      <c r="C112" s="1055" t="s">
        <v>1034</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6"/>
      <c r="Y112" s="1057"/>
      <c r="Z112" s="1058"/>
      <c r="AA112" s="887" t="s">
        <v>613</v>
      </c>
      <c r="AB112" s="887"/>
      <c r="AC112" s="887"/>
      <c r="AD112" s="887"/>
    </row>
    <row r="113" spans="2:30" s="841" customFormat="1" ht="25.15" customHeight="1">
      <c r="B113" s="1050">
        <v>5</v>
      </c>
      <c r="C113" s="1051" t="s">
        <v>92</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2"/>
      <c r="Y113" s="1053"/>
      <c r="Z113" s="1054"/>
      <c r="AA113" s="887" t="s">
        <v>1035</v>
      </c>
      <c r="AB113" s="887"/>
      <c r="AC113" s="887"/>
      <c r="AD113" s="887"/>
    </row>
    <row r="114" spans="2:30" s="841" customFormat="1" ht="25.15" customHeight="1">
      <c r="B114" s="1050">
        <v>6</v>
      </c>
      <c r="C114" s="1051" t="s">
        <v>93</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860" t="s">
        <v>94</v>
      </c>
      <c r="Y114" s="861"/>
      <c r="Z114" s="862"/>
      <c r="AA114" s="887" t="s">
        <v>1036</v>
      </c>
      <c r="AB114" s="887"/>
      <c r="AC114" s="887"/>
      <c r="AD114" s="887"/>
    </row>
    <row r="115" spans="2:30" s="841" customFormat="1" ht="25.15" customHeight="1">
      <c r="B115" s="1050">
        <v>7</v>
      </c>
      <c r="C115" s="1051" t="s">
        <v>95</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2"/>
      <c r="Y115" s="1053"/>
      <c r="Z115" s="1054"/>
      <c r="AA115" s="887" t="s">
        <v>613</v>
      </c>
      <c r="AB115" s="887"/>
      <c r="AC115" s="887"/>
      <c r="AD115" s="887"/>
    </row>
    <row r="116" spans="2:30" s="841" customFormat="1" ht="25.15" customHeight="1">
      <c r="B116" s="1050">
        <v>8</v>
      </c>
      <c r="C116" s="1051" t="s">
        <v>96</v>
      </c>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2"/>
      <c r="Y116" s="1053"/>
      <c r="Z116" s="1054"/>
      <c r="AA116" s="887" t="s">
        <v>613</v>
      </c>
      <c r="AB116" s="887"/>
      <c r="AC116" s="887"/>
      <c r="AD116" s="887"/>
    </row>
    <row r="117" spans="2:30" s="841" customFormat="1" ht="25.15" customHeight="1">
      <c r="B117" s="1050">
        <v>9</v>
      </c>
      <c r="C117" s="1051" t="s">
        <v>97</v>
      </c>
      <c r="D117" s="1051"/>
      <c r="E117" s="1051"/>
      <c r="F117" s="1051"/>
      <c r="G117" s="1051"/>
      <c r="H117" s="1051"/>
      <c r="I117" s="1051"/>
      <c r="J117" s="1051"/>
      <c r="K117" s="1051"/>
      <c r="L117" s="1051"/>
      <c r="M117" s="1051"/>
      <c r="N117" s="1051"/>
      <c r="O117" s="1051"/>
      <c r="P117" s="1051"/>
      <c r="Q117" s="1051"/>
      <c r="R117" s="1051"/>
      <c r="S117" s="1051"/>
      <c r="T117" s="1051"/>
      <c r="U117" s="1051"/>
      <c r="V117" s="1051"/>
      <c r="W117" s="1051"/>
      <c r="X117" s="1052"/>
      <c r="Y117" s="1053"/>
      <c r="Z117" s="1054"/>
      <c r="AA117" s="887" t="s">
        <v>1037</v>
      </c>
      <c r="AB117" s="887"/>
      <c r="AC117" s="887"/>
      <c r="AD117" s="887"/>
    </row>
    <row r="118" spans="2:30" s="841" customFormat="1" ht="25.15" customHeight="1">
      <c r="B118" s="1050">
        <v>10</v>
      </c>
      <c r="C118" s="1051" t="s">
        <v>98</v>
      </c>
      <c r="D118" s="1051"/>
      <c r="E118" s="1051"/>
      <c r="F118" s="1051"/>
      <c r="G118" s="1051"/>
      <c r="H118" s="1051"/>
      <c r="I118" s="1051"/>
      <c r="J118" s="1051"/>
      <c r="K118" s="1051"/>
      <c r="L118" s="1051"/>
      <c r="M118" s="1051"/>
      <c r="N118" s="1051"/>
      <c r="O118" s="1051"/>
      <c r="P118" s="1051"/>
      <c r="Q118" s="1051"/>
      <c r="R118" s="1051"/>
      <c r="S118" s="1051"/>
      <c r="T118" s="1051"/>
      <c r="U118" s="1051"/>
      <c r="V118" s="1051"/>
      <c r="W118" s="1051"/>
      <c r="X118" s="860" t="s">
        <v>99</v>
      </c>
      <c r="Y118" s="861"/>
      <c r="Z118" s="862"/>
      <c r="AA118" s="887" t="s">
        <v>1035</v>
      </c>
      <c r="AB118" s="887"/>
      <c r="AC118" s="887"/>
      <c r="AD118" s="887"/>
    </row>
    <row r="119" spans="2:30" s="841" customFormat="1" ht="25.15" customHeight="1">
      <c r="B119" s="1050">
        <v>11</v>
      </c>
      <c r="C119" s="1051" t="s">
        <v>100</v>
      </c>
      <c r="D119" s="1051"/>
      <c r="E119" s="1051"/>
      <c r="F119" s="1051"/>
      <c r="G119" s="1051"/>
      <c r="H119" s="1051"/>
      <c r="I119" s="1051"/>
      <c r="J119" s="1051"/>
      <c r="K119" s="1051"/>
      <c r="L119" s="1051"/>
      <c r="M119" s="1051"/>
      <c r="N119" s="1051"/>
      <c r="O119" s="1051"/>
      <c r="P119" s="1051"/>
      <c r="Q119" s="1051"/>
      <c r="R119" s="1051"/>
      <c r="S119" s="1051"/>
      <c r="T119" s="1051"/>
      <c r="U119" s="1051"/>
      <c r="V119" s="1051"/>
      <c r="W119" s="1051"/>
      <c r="X119" s="860" t="s">
        <v>101</v>
      </c>
      <c r="Y119" s="861"/>
      <c r="Z119" s="862"/>
      <c r="AA119" s="887" t="s">
        <v>1035</v>
      </c>
      <c r="AB119" s="887"/>
      <c r="AC119" s="887"/>
      <c r="AD119" s="887"/>
    </row>
    <row r="120" spans="2:30" s="841" customFormat="1" ht="25.15" customHeight="1">
      <c r="B120" s="1059">
        <v>12</v>
      </c>
      <c r="C120" s="1055" t="s">
        <v>1038</v>
      </c>
      <c r="D120" s="1051"/>
      <c r="E120" s="1051"/>
      <c r="F120" s="1051"/>
      <c r="G120" s="1051"/>
      <c r="H120" s="1051"/>
      <c r="I120" s="1051"/>
      <c r="J120" s="1051"/>
      <c r="K120" s="1051"/>
      <c r="L120" s="1051"/>
      <c r="M120" s="1051"/>
      <c r="N120" s="1051"/>
      <c r="O120" s="1051"/>
      <c r="P120" s="1051"/>
      <c r="Q120" s="1051"/>
      <c r="R120" s="1051"/>
      <c r="S120" s="1051"/>
      <c r="T120" s="1051"/>
      <c r="U120" s="1051"/>
      <c r="V120" s="1051"/>
      <c r="W120" s="1051"/>
      <c r="X120" s="1056"/>
      <c r="Y120" s="1057"/>
      <c r="Z120" s="1058"/>
      <c r="AA120" s="887" t="s">
        <v>613</v>
      </c>
      <c r="AB120" s="887"/>
      <c r="AC120" s="887"/>
      <c r="AD120" s="887"/>
    </row>
    <row r="121" spans="2:30" s="841" customFormat="1" ht="25.15" customHeight="1">
      <c r="B121" s="1050">
        <v>13</v>
      </c>
      <c r="C121" s="1051" t="s">
        <v>102</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860" t="s">
        <v>103</v>
      </c>
      <c r="Y121" s="861"/>
      <c r="Z121" s="862"/>
      <c r="AA121" s="887" t="s">
        <v>1035</v>
      </c>
      <c r="AB121" s="887"/>
      <c r="AC121" s="887"/>
      <c r="AD121" s="887"/>
    </row>
    <row r="122" spans="2:30" s="841" customFormat="1" ht="25.15" customHeight="1">
      <c r="B122" s="1050">
        <v>14</v>
      </c>
      <c r="C122" s="1051" t="s">
        <v>104</v>
      </c>
      <c r="D122" s="1051"/>
      <c r="E122" s="1051"/>
      <c r="F122" s="1051"/>
      <c r="G122" s="1051"/>
      <c r="H122" s="1051"/>
      <c r="I122" s="1051"/>
      <c r="J122" s="1051"/>
      <c r="K122" s="1051"/>
      <c r="L122" s="1051"/>
      <c r="M122" s="1051"/>
      <c r="N122" s="1051"/>
      <c r="O122" s="1051"/>
      <c r="P122" s="1051"/>
      <c r="Q122" s="1051"/>
      <c r="R122" s="1051"/>
      <c r="S122" s="1051"/>
      <c r="T122" s="1051"/>
      <c r="U122" s="1051"/>
      <c r="V122" s="1051"/>
      <c r="W122" s="1051"/>
      <c r="X122" s="860" t="s">
        <v>105</v>
      </c>
      <c r="Y122" s="861"/>
      <c r="Z122" s="862"/>
      <c r="AA122" s="887" t="s">
        <v>613</v>
      </c>
      <c r="AB122" s="887"/>
      <c r="AC122" s="887"/>
      <c r="AD122" s="887"/>
    </row>
    <row r="123" spans="2:30" s="841" customFormat="1" ht="25.15" customHeight="1">
      <c r="B123" s="1050">
        <v>15</v>
      </c>
      <c r="C123" s="1051" t="s">
        <v>106</v>
      </c>
      <c r="D123" s="1051"/>
      <c r="E123" s="1051"/>
      <c r="F123" s="1051"/>
      <c r="G123" s="1051"/>
      <c r="H123" s="1051"/>
      <c r="I123" s="1051"/>
      <c r="J123" s="1051"/>
      <c r="K123" s="1051"/>
      <c r="L123" s="1051"/>
      <c r="M123" s="1051"/>
      <c r="N123" s="1051"/>
      <c r="O123" s="1051"/>
      <c r="P123" s="1051"/>
      <c r="Q123" s="1051"/>
      <c r="R123" s="1051"/>
      <c r="S123" s="1051"/>
      <c r="T123" s="1051"/>
      <c r="U123" s="1051"/>
      <c r="V123" s="1051"/>
      <c r="W123" s="1051"/>
      <c r="X123" s="860" t="s">
        <v>107</v>
      </c>
      <c r="Y123" s="861"/>
      <c r="Z123" s="862"/>
      <c r="AA123" s="887" t="s">
        <v>613</v>
      </c>
      <c r="AB123" s="887"/>
      <c r="AC123" s="887"/>
      <c r="AD123" s="887"/>
    </row>
    <row r="124" spans="2:30" s="841" customFormat="1" ht="25.15" customHeight="1">
      <c r="B124" s="1050">
        <v>16</v>
      </c>
      <c r="C124" s="1051" t="s">
        <v>108</v>
      </c>
      <c r="D124" s="1051"/>
      <c r="E124" s="1051"/>
      <c r="F124" s="1051"/>
      <c r="G124" s="1051"/>
      <c r="H124" s="1051"/>
      <c r="I124" s="1051"/>
      <c r="J124" s="1051"/>
      <c r="K124" s="1051"/>
      <c r="L124" s="1051"/>
      <c r="M124" s="1051"/>
      <c r="N124" s="1051"/>
      <c r="O124" s="1051"/>
      <c r="P124" s="1051"/>
      <c r="Q124" s="1051"/>
      <c r="R124" s="1051"/>
      <c r="S124" s="1051"/>
      <c r="T124" s="1051"/>
      <c r="U124" s="1051"/>
      <c r="V124" s="1051"/>
      <c r="W124" s="1051"/>
      <c r="X124" s="860" t="s">
        <v>109</v>
      </c>
      <c r="Y124" s="861"/>
      <c r="Z124" s="862"/>
      <c r="AA124" s="887" t="s">
        <v>1035</v>
      </c>
      <c r="AB124" s="887"/>
      <c r="AC124" s="887"/>
      <c r="AD124" s="887"/>
    </row>
    <row r="125" spans="2:30" s="841" customFormat="1" ht="25.15" customHeight="1">
      <c r="B125" s="1050">
        <v>17</v>
      </c>
      <c r="C125" s="1051" t="s">
        <v>561</v>
      </c>
      <c r="D125" s="1051"/>
      <c r="E125" s="1051"/>
      <c r="F125" s="1051"/>
      <c r="G125" s="1051"/>
      <c r="H125" s="1051"/>
      <c r="I125" s="1051"/>
      <c r="J125" s="1051"/>
      <c r="K125" s="1051"/>
      <c r="L125" s="1051"/>
      <c r="M125" s="1051"/>
      <c r="N125" s="1051"/>
      <c r="O125" s="1051"/>
      <c r="P125" s="1051"/>
      <c r="Q125" s="1051"/>
      <c r="R125" s="1051"/>
      <c r="S125" s="1051"/>
      <c r="T125" s="1051"/>
      <c r="U125" s="1051"/>
      <c r="V125" s="1051"/>
      <c r="W125" s="1051"/>
      <c r="X125" s="1052"/>
      <c r="Y125" s="1053"/>
      <c r="Z125" s="1054"/>
      <c r="AA125" s="887" t="s">
        <v>1035</v>
      </c>
      <c r="AB125" s="887"/>
      <c r="AC125" s="887"/>
      <c r="AD125" s="887"/>
    </row>
    <row r="126" spans="2:30" s="841" customFormat="1" ht="25.15" customHeight="1">
      <c r="B126" s="1050">
        <v>18</v>
      </c>
      <c r="C126" s="1051" t="s">
        <v>110</v>
      </c>
      <c r="D126" s="1051"/>
      <c r="E126" s="1051"/>
      <c r="F126" s="1051"/>
      <c r="G126" s="1051"/>
      <c r="H126" s="1051"/>
      <c r="I126" s="1051"/>
      <c r="J126" s="1051"/>
      <c r="K126" s="1051"/>
      <c r="L126" s="1051"/>
      <c r="M126" s="1051"/>
      <c r="N126" s="1051"/>
      <c r="O126" s="1051"/>
      <c r="P126" s="1051"/>
      <c r="Q126" s="1051"/>
      <c r="R126" s="1051"/>
      <c r="S126" s="1051"/>
      <c r="T126" s="1051"/>
      <c r="U126" s="1051"/>
      <c r="V126" s="1051"/>
      <c r="W126" s="1051"/>
      <c r="X126" s="1052"/>
      <c r="Y126" s="1053"/>
      <c r="Z126" s="1054"/>
      <c r="AA126" s="887" t="s">
        <v>613</v>
      </c>
      <c r="AB126" s="887"/>
      <c r="AC126" s="887"/>
      <c r="AD126" s="887"/>
    </row>
    <row r="127" spans="2:30" s="841" customFormat="1" ht="25.15" customHeight="1">
      <c r="B127" s="1050">
        <v>19</v>
      </c>
      <c r="C127" s="1051" t="s">
        <v>111</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2"/>
      <c r="Y127" s="1053"/>
      <c r="Z127" s="1054"/>
      <c r="AA127" s="887" t="s">
        <v>1037</v>
      </c>
      <c r="AB127" s="887"/>
      <c r="AC127" s="887"/>
      <c r="AD127" s="887"/>
    </row>
    <row r="128" spans="2:30" s="841" customFormat="1" ht="25.15" customHeight="1">
      <c r="B128" s="1060">
        <v>20</v>
      </c>
      <c r="C128" s="1051" t="s">
        <v>112</v>
      </c>
      <c r="D128" s="1051"/>
      <c r="E128" s="1051"/>
      <c r="F128" s="1051"/>
      <c r="G128" s="1051"/>
      <c r="H128" s="1051"/>
      <c r="I128" s="1051"/>
      <c r="J128" s="1051"/>
      <c r="K128" s="1051"/>
      <c r="L128" s="1051"/>
      <c r="M128" s="1051"/>
      <c r="N128" s="1051"/>
      <c r="O128" s="1051"/>
      <c r="P128" s="1051"/>
      <c r="Q128" s="1051"/>
      <c r="R128" s="1051"/>
      <c r="S128" s="1051"/>
      <c r="T128" s="1051"/>
      <c r="U128" s="1051"/>
      <c r="V128" s="1051"/>
      <c r="W128" s="1051"/>
      <c r="X128" s="1056"/>
      <c r="Y128" s="1057"/>
      <c r="Z128" s="1058"/>
      <c r="AA128" s="887" t="s">
        <v>1035</v>
      </c>
      <c r="AB128" s="887"/>
      <c r="AC128" s="887"/>
      <c r="AD128" s="887"/>
    </row>
    <row r="129" spans="2:30" s="841" customFormat="1" ht="25.15" customHeight="1">
      <c r="B129" s="1000"/>
      <c r="C129" s="1051"/>
      <c r="D129" s="1051"/>
      <c r="E129" s="1051"/>
      <c r="F129" s="1051"/>
      <c r="G129" s="1051"/>
      <c r="H129" s="1051"/>
      <c r="I129" s="1051"/>
      <c r="J129" s="1051"/>
      <c r="K129" s="1051"/>
      <c r="L129" s="1051"/>
      <c r="M129" s="1051"/>
      <c r="N129" s="1051"/>
      <c r="O129" s="1051"/>
      <c r="P129" s="1051"/>
      <c r="Q129" s="1051"/>
      <c r="R129" s="1051"/>
      <c r="S129" s="1051"/>
      <c r="T129" s="1051"/>
      <c r="U129" s="1051"/>
      <c r="V129" s="1051"/>
      <c r="W129" s="1051"/>
      <c r="X129" s="1061"/>
      <c r="Y129" s="1062"/>
      <c r="Z129" s="1063"/>
      <c r="AA129" s="887" t="s">
        <v>613</v>
      </c>
      <c r="AB129" s="887"/>
      <c r="AC129" s="887"/>
      <c r="AD129" s="887"/>
    </row>
    <row r="130" spans="2:30" s="841" customFormat="1" ht="25.15" customHeight="1">
      <c r="B130" s="1050">
        <v>21</v>
      </c>
      <c r="C130" s="1051" t="s">
        <v>113</v>
      </c>
      <c r="D130" s="1051"/>
      <c r="E130" s="1051"/>
      <c r="F130" s="1051"/>
      <c r="G130" s="1051"/>
      <c r="H130" s="1051"/>
      <c r="I130" s="1051"/>
      <c r="J130" s="1051"/>
      <c r="K130" s="1051"/>
      <c r="L130" s="1051"/>
      <c r="M130" s="1051"/>
      <c r="N130" s="1051"/>
      <c r="O130" s="1051"/>
      <c r="P130" s="1051"/>
      <c r="Q130" s="1051"/>
      <c r="R130" s="1051"/>
      <c r="S130" s="1051"/>
      <c r="T130" s="1051"/>
      <c r="U130" s="1051"/>
      <c r="V130" s="1051"/>
      <c r="W130" s="1051"/>
      <c r="X130" s="1052"/>
      <c r="Y130" s="1053"/>
      <c r="Z130" s="1054"/>
      <c r="AA130" s="887" t="s">
        <v>613</v>
      </c>
      <c r="AB130" s="887"/>
      <c r="AC130" s="887"/>
      <c r="AD130" s="887"/>
    </row>
    <row r="131" spans="2:30" s="841" customFormat="1" ht="25.15" customHeight="1">
      <c r="B131" s="1060">
        <v>22</v>
      </c>
      <c r="C131" s="1051" t="s">
        <v>114</v>
      </c>
      <c r="D131" s="1051"/>
      <c r="E131" s="1051"/>
      <c r="F131" s="1051"/>
      <c r="G131" s="1051"/>
      <c r="H131" s="1051"/>
      <c r="I131" s="1051"/>
      <c r="J131" s="1051"/>
      <c r="K131" s="1051"/>
      <c r="L131" s="1051"/>
      <c r="M131" s="1051"/>
      <c r="N131" s="1051"/>
      <c r="O131" s="1051"/>
      <c r="P131" s="1051"/>
      <c r="Q131" s="1051"/>
      <c r="R131" s="1051"/>
      <c r="S131" s="1051"/>
      <c r="T131" s="1051"/>
      <c r="U131" s="1051"/>
      <c r="V131" s="1051"/>
      <c r="W131" s="1051"/>
      <c r="X131" s="1052"/>
      <c r="Y131" s="1053"/>
      <c r="Z131" s="1054"/>
      <c r="AA131" s="887" t="s">
        <v>1035</v>
      </c>
      <c r="AB131" s="887"/>
      <c r="AC131" s="887"/>
      <c r="AD131" s="887"/>
    </row>
    <row r="132" spans="2:30" s="841" customFormat="1" ht="25.15" customHeight="1">
      <c r="B132" s="1000"/>
      <c r="C132" s="1051"/>
      <c r="D132" s="1051"/>
      <c r="E132" s="1051"/>
      <c r="F132" s="1051"/>
      <c r="G132" s="1051"/>
      <c r="H132" s="1051"/>
      <c r="I132" s="1051"/>
      <c r="J132" s="1051"/>
      <c r="K132" s="1051"/>
      <c r="L132" s="1051"/>
      <c r="M132" s="1051"/>
      <c r="N132" s="1051"/>
      <c r="O132" s="1051"/>
      <c r="P132" s="1051"/>
      <c r="Q132" s="1051"/>
      <c r="R132" s="1051"/>
      <c r="S132" s="1051"/>
      <c r="T132" s="1051"/>
      <c r="U132" s="1051"/>
      <c r="V132" s="1051"/>
      <c r="W132" s="1051"/>
      <c r="X132" s="1052"/>
      <c r="Y132" s="1053"/>
      <c r="Z132" s="1054"/>
      <c r="AA132" s="887" t="s">
        <v>1035</v>
      </c>
      <c r="AB132" s="887"/>
      <c r="AC132" s="887"/>
      <c r="AD132" s="887"/>
    </row>
    <row r="133" spans="2:30" s="841" customFormat="1" ht="25.15" customHeight="1">
      <c r="B133" s="1050">
        <v>23</v>
      </c>
      <c r="C133" s="1051" t="s">
        <v>115</v>
      </c>
      <c r="D133" s="1051"/>
      <c r="E133" s="1051"/>
      <c r="F133" s="1051"/>
      <c r="G133" s="1051"/>
      <c r="H133" s="1051"/>
      <c r="I133" s="1051"/>
      <c r="J133" s="1051"/>
      <c r="K133" s="1051"/>
      <c r="L133" s="1051"/>
      <c r="M133" s="1051"/>
      <c r="N133" s="1051"/>
      <c r="O133" s="1051"/>
      <c r="P133" s="1051"/>
      <c r="Q133" s="1051"/>
      <c r="R133" s="1051"/>
      <c r="S133" s="1051"/>
      <c r="T133" s="1051"/>
      <c r="U133" s="1051"/>
      <c r="V133" s="1051"/>
      <c r="W133" s="1051"/>
      <c r="X133" s="1052"/>
      <c r="Y133" s="1053"/>
      <c r="Z133" s="1054"/>
      <c r="AA133" s="887" t="s">
        <v>1035</v>
      </c>
      <c r="AB133" s="887"/>
      <c r="AC133" s="887"/>
      <c r="AD133" s="887"/>
    </row>
    <row r="134" spans="2:30" s="841" customFormat="1" ht="25.15" customHeight="1">
      <c r="B134" s="892"/>
      <c r="C134" s="1064"/>
      <c r="D134" s="1064"/>
      <c r="E134" s="1064"/>
      <c r="F134" s="1064"/>
      <c r="G134" s="1064"/>
      <c r="H134" s="1064"/>
      <c r="I134" s="1064"/>
      <c r="J134" s="1064"/>
      <c r="K134" s="1064"/>
      <c r="L134" s="1064"/>
      <c r="M134" s="1064"/>
      <c r="N134" s="1064"/>
      <c r="O134" s="1064"/>
      <c r="P134" s="1064"/>
      <c r="Q134" s="1064"/>
      <c r="R134" s="1064"/>
      <c r="S134" s="1064"/>
      <c r="T134" s="1064"/>
      <c r="U134" s="1064"/>
      <c r="V134" s="1064"/>
      <c r="W134" s="1064"/>
      <c r="X134" s="892"/>
      <c r="Y134" s="892"/>
      <c r="Z134" s="892"/>
      <c r="AA134" s="892"/>
      <c r="AB134" s="892"/>
      <c r="AC134" s="892"/>
      <c r="AD134" s="892"/>
    </row>
    <row r="135" spans="2:30" s="841" customFormat="1" ht="25.15" customHeight="1">
      <c r="B135" s="1065" t="s">
        <v>1039</v>
      </c>
      <c r="C135" s="891"/>
      <c r="D135" s="891"/>
      <c r="E135" s="891"/>
      <c r="F135" s="891"/>
      <c r="G135" s="891"/>
      <c r="H135" s="891"/>
      <c r="I135" s="891"/>
      <c r="J135" s="891"/>
      <c r="K135" s="891"/>
      <c r="L135" s="891"/>
      <c r="M135" s="891"/>
      <c r="N135" s="891"/>
      <c r="O135" s="891"/>
      <c r="P135" s="891"/>
      <c r="Q135" s="891"/>
      <c r="R135" s="891"/>
      <c r="S135" s="891"/>
      <c r="T135" s="891"/>
      <c r="U135" s="891"/>
      <c r="V135" s="891"/>
      <c r="W135" s="891"/>
      <c r="X135" s="891"/>
      <c r="Y135" s="891"/>
      <c r="Z135" s="891"/>
      <c r="AA135" s="891"/>
      <c r="AB135" s="891"/>
      <c r="AC135" s="891"/>
      <c r="AD135" s="891"/>
    </row>
    <row r="136" spans="2:30" s="841" customFormat="1" ht="25.15" customHeight="1">
      <c r="B136" s="891" t="s">
        <v>116</v>
      </c>
      <c r="C136" s="891"/>
      <c r="D136" s="891"/>
      <c r="E136" s="891"/>
      <c r="F136" s="891"/>
      <c r="G136" s="891"/>
      <c r="H136" s="891"/>
      <c r="I136" s="891"/>
      <c r="J136" s="891"/>
      <c r="K136" s="891"/>
      <c r="L136" s="891"/>
      <c r="M136" s="891"/>
      <c r="N136" s="891"/>
      <c r="O136" s="891"/>
      <c r="P136" s="891"/>
      <c r="Q136" s="891"/>
      <c r="R136" s="891"/>
      <c r="S136" s="891"/>
      <c r="T136" s="891"/>
      <c r="U136" s="891"/>
      <c r="V136" s="891"/>
      <c r="W136" s="891"/>
      <c r="X136" s="891"/>
      <c r="Y136" s="891"/>
      <c r="Z136" s="891"/>
      <c r="AA136" s="891"/>
      <c r="AB136" s="891"/>
      <c r="AC136" s="891"/>
      <c r="AD136" s="891"/>
    </row>
    <row r="137" spans="2:30" s="841" customFormat="1" ht="25.15" customHeight="1">
      <c r="B137" s="1066" t="s">
        <v>117</v>
      </c>
      <c r="C137" s="1066"/>
      <c r="D137" s="1066"/>
      <c r="E137" s="1066"/>
      <c r="F137" s="1066"/>
      <c r="G137" s="1066"/>
      <c r="H137" s="1066"/>
      <c r="I137" s="1066"/>
      <c r="J137" s="1066"/>
      <c r="K137" s="1066"/>
      <c r="L137" s="1066"/>
      <c r="M137" s="1066"/>
      <c r="N137" s="1066"/>
      <c r="O137" s="1066"/>
      <c r="P137" s="1066"/>
      <c r="Q137" s="1066"/>
      <c r="R137" s="1066"/>
      <c r="S137" s="1066"/>
      <c r="T137" s="1066"/>
      <c r="U137" s="1066"/>
      <c r="V137" s="1066"/>
      <c r="W137" s="1066"/>
      <c r="X137" s="1066"/>
      <c r="Y137" s="1066"/>
      <c r="Z137" s="1066"/>
      <c r="AA137" s="1066"/>
      <c r="AB137" s="1066"/>
      <c r="AC137" s="1066"/>
      <c r="AD137" s="1066"/>
    </row>
    <row r="138" spans="2:30" s="841" customFormat="1" ht="25.15" customHeight="1">
      <c r="B138" s="1066"/>
      <c r="C138" s="1066"/>
      <c r="D138" s="1066"/>
      <c r="E138" s="1066"/>
      <c r="F138" s="1066"/>
      <c r="G138" s="1066"/>
      <c r="H138" s="1066"/>
      <c r="I138" s="1066"/>
      <c r="J138" s="1066"/>
      <c r="K138" s="1066"/>
      <c r="L138" s="1066"/>
      <c r="M138" s="1066"/>
      <c r="N138" s="1066"/>
      <c r="O138" s="1066"/>
      <c r="P138" s="1066"/>
      <c r="Q138" s="1066"/>
      <c r="R138" s="1066"/>
      <c r="S138" s="1066"/>
      <c r="T138" s="1066"/>
      <c r="U138" s="1066"/>
      <c r="V138" s="1066"/>
      <c r="W138" s="1066"/>
      <c r="X138" s="1066"/>
      <c r="Y138" s="1066"/>
      <c r="Z138" s="1066"/>
      <c r="AA138" s="1066"/>
      <c r="AB138" s="1066"/>
      <c r="AC138" s="1066"/>
      <c r="AD138" s="1066"/>
    </row>
    <row r="139" spans="2:30" s="841" customFormat="1" ht="25.15" customHeight="1">
      <c r="B139" s="891" t="s">
        <v>118</v>
      </c>
      <c r="C139" s="891"/>
      <c r="D139" s="891"/>
      <c r="E139" s="891"/>
      <c r="F139" s="891"/>
      <c r="G139" s="891"/>
      <c r="H139" s="891"/>
      <c r="I139" s="891"/>
      <c r="J139" s="891"/>
      <c r="K139" s="891"/>
      <c r="L139" s="891"/>
      <c r="M139" s="891"/>
      <c r="N139" s="891"/>
      <c r="O139" s="891"/>
      <c r="P139" s="891"/>
      <c r="Q139" s="891"/>
      <c r="R139" s="891"/>
      <c r="S139" s="891"/>
      <c r="T139" s="891"/>
      <c r="U139" s="891"/>
      <c r="V139" s="891"/>
      <c r="W139" s="891"/>
      <c r="X139" s="891"/>
      <c r="Y139" s="891"/>
      <c r="Z139" s="891"/>
      <c r="AA139" s="891"/>
      <c r="AB139" s="891"/>
      <c r="AC139" s="891"/>
      <c r="AD139" s="891"/>
    </row>
    <row r="140" spans="2:30" s="841" customFormat="1" ht="25.15" customHeight="1">
      <c r="B140" s="1065" t="s">
        <v>1040</v>
      </c>
      <c r="C140" s="891"/>
      <c r="D140" s="891"/>
      <c r="E140" s="891"/>
      <c r="F140" s="891"/>
      <c r="G140" s="891"/>
      <c r="H140" s="891"/>
      <c r="I140" s="891"/>
      <c r="J140" s="891"/>
      <c r="K140" s="891"/>
      <c r="L140" s="891"/>
      <c r="M140" s="891"/>
      <c r="N140" s="891"/>
      <c r="O140" s="891"/>
      <c r="P140" s="891"/>
      <c r="Q140" s="891"/>
      <c r="R140" s="891"/>
      <c r="S140" s="891"/>
      <c r="T140" s="891"/>
      <c r="U140" s="891"/>
      <c r="V140" s="891"/>
      <c r="W140" s="891"/>
      <c r="X140" s="891"/>
      <c r="Y140" s="891"/>
      <c r="Z140" s="891"/>
      <c r="AA140" s="891"/>
      <c r="AB140" s="891"/>
      <c r="AC140" s="891"/>
      <c r="AD140" s="891"/>
    </row>
    <row r="141" spans="2:30" s="841" customFormat="1" ht="25.15" customHeight="1">
      <c r="B141" s="1065" t="s">
        <v>154</v>
      </c>
      <c r="C141" s="1065"/>
      <c r="D141" s="1065"/>
      <c r="E141" s="891"/>
      <c r="F141" s="891"/>
      <c r="G141" s="891"/>
      <c r="H141" s="891"/>
      <c r="I141" s="891"/>
      <c r="J141" s="891"/>
      <c r="K141" s="891"/>
      <c r="L141" s="891"/>
      <c r="M141" s="891"/>
      <c r="N141" s="891"/>
      <c r="O141" s="891"/>
      <c r="P141" s="891"/>
      <c r="Q141" s="891"/>
      <c r="R141" s="891"/>
      <c r="S141" s="891"/>
      <c r="T141" s="891"/>
      <c r="U141" s="891"/>
      <c r="V141" s="891"/>
      <c r="W141" s="891"/>
      <c r="X141" s="891"/>
      <c r="Y141" s="891"/>
      <c r="Z141" s="891"/>
      <c r="AA141" s="891"/>
      <c r="AB141" s="891"/>
      <c r="AC141" s="891"/>
      <c r="AD141" s="891"/>
    </row>
    <row r="142" spans="2:30" s="841" customFormat="1" ht="25.15" customHeight="1">
      <c r="B142" s="1065" t="s">
        <v>155</v>
      </c>
      <c r="C142" s="1065"/>
      <c r="D142" s="1065"/>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row>
    <row r="143" spans="2:30" s="841" customFormat="1" ht="25.15" customHeight="1">
      <c r="B143" s="1065" t="s">
        <v>156</v>
      </c>
      <c r="C143" s="1065"/>
      <c r="D143" s="1065"/>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row>
    <row r="144" spans="2:30" s="841" customFormat="1" ht="25.15" customHeight="1">
      <c r="B144" s="1065" t="s">
        <v>157</v>
      </c>
      <c r="C144" s="1065"/>
      <c r="D144" s="1065"/>
      <c r="E144" s="891"/>
      <c r="F144" s="891"/>
      <c r="G144" s="891"/>
      <c r="H144" s="891"/>
      <c r="I144" s="891"/>
      <c r="J144" s="891"/>
      <c r="K144" s="891"/>
      <c r="L144" s="891"/>
      <c r="M144" s="891"/>
      <c r="N144" s="891"/>
      <c r="O144" s="891"/>
      <c r="P144" s="891"/>
      <c r="Q144" s="891"/>
      <c r="R144" s="891"/>
      <c r="S144" s="891"/>
      <c r="T144" s="891"/>
      <c r="U144" s="891"/>
      <c r="V144" s="891"/>
      <c r="W144" s="891"/>
      <c r="X144" s="891"/>
      <c r="Y144" s="891"/>
      <c r="Z144" s="891"/>
      <c r="AA144" s="891"/>
      <c r="AB144" s="891"/>
      <c r="AC144" s="891"/>
      <c r="AD144" s="891"/>
    </row>
    <row r="145" spans="2:30" s="841" customFormat="1" ht="25.15" customHeight="1">
      <c r="B145" s="1065" t="s">
        <v>158</v>
      </c>
      <c r="C145" s="1065"/>
      <c r="D145" s="1065"/>
      <c r="E145" s="891"/>
      <c r="F145" s="891"/>
      <c r="G145" s="891"/>
      <c r="H145" s="891"/>
      <c r="I145" s="891"/>
      <c r="J145" s="891"/>
      <c r="K145" s="891"/>
      <c r="L145" s="891"/>
      <c r="M145" s="891"/>
      <c r="N145" s="891"/>
      <c r="O145" s="891"/>
      <c r="P145" s="891"/>
      <c r="Q145" s="891"/>
      <c r="R145" s="891"/>
      <c r="S145" s="891"/>
      <c r="T145" s="891"/>
      <c r="U145" s="891"/>
      <c r="V145" s="891"/>
      <c r="W145" s="891"/>
      <c r="X145" s="891"/>
      <c r="Y145" s="891"/>
      <c r="Z145" s="891"/>
      <c r="AA145" s="891"/>
      <c r="AB145" s="891"/>
      <c r="AC145" s="891"/>
      <c r="AD145" s="891"/>
    </row>
    <row r="146" spans="2:30" s="841" customFormat="1" ht="25.15" customHeight="1">
      <c r="B146" s="1065"/>
      <c r="C146" s="1065"/>
      <c r="D146" s="1065"/>
      <c r="E146" s="891"/>
      <c r="F146" s="891"/>
      <c r="G146" s="891"/>
      <c r="H146" s="891"/>
      <c r="I146" s="891"/>
      <c r="J146" s="891"/>
      <c r="K146" s="891"/>
      <c r="L146" s="891"/>
      <c r="M146" s="891"/>
      <c r="N146" s="891"/>
      <c r="O146" s="891"/>
      <c r="P146" s="891"/>
      <c r="Q146" s="891"/>
      <c r="R146" s="891"/>
      <c r="S146" s="891"/>
      <c r="T146" s="891"/>
      <c r="U146" s="891"/>
      <c r="V146" s="891"/>
      <c r="W146" s="891"/>
      <c r="X146" s="891"/>
      <c r="Y146" s="891"/>
      <c r="Z146" s="891"/>
      <c r="AA146" s="891"/>
      <c r="AB146" s="891"/>
      <c r="AC146" s="891"/>
      <c r="AD146" s="891"/>
    </row>
    <row r="147" spans="2:30" s="841" customFormat="1" ht="25.15" customHeight="1">
      <c r="B147" s="841" t="s">
        <v>119</v>
      </c>
    </row>
    <row r="148" spans="2:30" s="841" customFormat="1" ht="25.15" customHeight="1">
      <c r="S148" s="846" t="s">
        <v>1041</v>
      </c>
      <c r="T148" s="846"/>
      <c r="U148" s="846"/>
      <c r="V148" s="846"/>
      <c r="W148" s="846"/>
      <c r="X148" s="1067" t="s">
        <v>946</v>
      </c>
      <c r="Y148" s="1067"/>
      <c r="Z148" s="1067"/>
      <c r="AA148" s="1067"/>
      <c r="AB148" s="1067"/>
      <c r="AC148" s="1067"/>
      <c r="AD148" s="1067"/>
    </row>
    <row r="149" spans="2:30" s="841" customFormat="1" ht="25.15" customHeight="1"/>
    <row r="150" spans="2:30" s="841" customFormat="1" ht="25.15" customHeight="1">
      <c r="B150" s="1068" t="s">
        <v>87</v>
      </c>
      <c r="C150" s="1068"/>
      <c r="D150" s="1068"/>
      <c r="E150" s="1068"/>
      <c r="F150" s="1068"/>
      <c r="G150" s="1068"/>
      <c r="H150" s="1068"/>
      <c r="I150" s="1068"/>
      <c r="J150" s="1068"/>
      <c r="K150" s="1068"/>
      <c r="L150" s="1068"/>
      <c r="M150" s="1068"/>
      <c r="N150" s="1068"/>
      <c r="O150" s="1068"/>
      <c r="P150" s="1068"/>
      <c r="Q150" s="1068"/>
      <c r="R150" s="1068"/>
      <c r="S150" s="1068"/>
      <c r="T150" s="1068"/>
      <c r="U150" s="1068"/>
      <c r="V150" s="1068"/>
      <c r="W150" s="1068"/>
      <c r="X150" s="1068"/>
      <c r="Y150" s="1068"/>
      <c r="Z150" s="1068"/>
      <c r="AA150" s="1068"/>
      <c r="AB150" s="1068"/>
      <c r="AC150" s="1068"/>
      <c r="AD150" s="1068"/>
    </row>
    <row r="151" spans="2:30" s="841" customFormat="1" ht="25.15" customHeight="1">
      <c r="B151" s="843"/>
      <c r="C151" s="843"/>
      <c r="D151" s="843"/>
      <c r="E151" s="843"/>
      <c r="F151" s="843"/>
      <c r="G151" s="843"/>
      <c r="H151" s="843"/>
      <c r="I151" s="843"/>
      <c r="J151" s="843"/>
      <c r="K151" s="843"/>
      <c r="L151" s="843"/>
      <c r="M151" s="843"/>
      <c r="N151" s="843"/>
      <c r="O151" s="843"/>
      <c r="P151" s="843"/>
      <c r="Q151" s="843"/>
      <c r="R151" s="1069"/>
      <c r="S151" s="1070"/>
      <c r="T151" s="1070"/>
      <c r="U151" s="1070"/>
      <c r="V151" s="1071"/>
      <c r="W151" s="1070"/>
      <c r="X151" s="1070"/>
      <c r="Y151" s="1070"/>
      <c r="Z151" s="1070"/>
      <c r="AA151" s="1070"/>
      <c r="AB151" s="1070"/>
      <c r="AC151" s="1070"/>
      <c r="AD151" s="1070"/>
    </row>
    <row r="152" spans="2:30" s="841" customFormat="1" ht="25.15" customHeight="1">
      <c r="B152" s="841" t="s">
        <v>120</v>
      </c>
    </row>
    <row r="153" spans="2:30" s="841" customFormat="1" ht="25.15" customHeight="1">
      <c r="B153" s="887" t="s">
        <v>73</v>
      </c>
      <c r="C153" s="887"/>
      <c r="D153" s="860"/>
      <c r="E153" s="887" t="s">
        <v>121</v>
      </c>
      <c r="F153" s="887"/>
      <c r="G153" s="887"/>
      <c r="H153" s="887"/>
      <c r="I153" s="887"/>
      <c r="J153" s="887"/>
      <c r="K153" s="887"/>
      <c r="L153" s="887"/>
      <c r="M153" s="887"/>
      <c r="N153" s="887"/>
      <c r="O153" s="887"/>
      <c r="P153" s="887"/>
      <c r="Q153" s="887"/>
      <c r="R153" s="887"/>
      <c r="S153" s="887"/>
      <c r="T153" s="874" t="s">
        <v>545</v>
      </c>
      <c r="U153" s="887"/>
      <c r="V153" s="887"/>
      <c r="W153" s="887"/>
      <c r="X153" s="885" t="s">
        <v>122</v>
      </c>
      <c r="Y153" s="895"/>
      <c r="Z153" s="886"/>
      <c r="AA153" s="885" t="s">
        <v>175</v>
      </c>
      <c r="AB153" s="895"/>
      <c r="AC153" s="886"/>
    </row>
    <row r="154" spans="2:30" s="841" customFormat="1" ht="25.15" customHeight="1">
      <c r="B154" s="1072"/>
      <c r="C154" s="1072"/>
      <c r="D154" s="1052"/>
      <c r="E154" s="887" t="s">
        <v>16</v>
      </c>
      <c r="F154" s="887"/>
      <c r="G154" s="887"/>
      <c r="H154" s="887"/>
      <c r="I154" s="887"/>
      <c r="J154" s="887"/>
      <c r="K154" s="887"/>
      <c r="L154" s="887"/>
      <c r="M154" s="887"/>
      <c r="N154" s="887"/>
      <c r="O154" s="887"/>
      <c r="P154" s="887"/>
      <c r="Q154" s="887"/>
      <c r="R154" s="887"/>
      <c r="S154" s="887"/>
      <c r="T154" s="906" t="s">
        <v>1042</v>
      </c>
      <c r="U154" s="906"/>
      <c r="V154" s="906"/>
      <c r="W154" s="906"/>
      <c r="X154" s="888"/>
      <c r="Y154" s="915"/>
      <c r="Z154" s="889"/>
      <c r="AA154" s="888"/>
      <c r="AB154" s="915"/>
      <c r="AC154" s="889"/>
    </row>
    <row r="155" spans="2:30" s="841" customFormat="1" ht="25.15" customHeight="1">
      <c r="B155" s="860" t="s">
        <v>74</v>
      </c>
      <c r="C155" s="861"/>
      <c r="D155" s="861"/>
      <c r="E155" s="885">
        <v>3</v>
      </c>
      <c r="F155" s="895"/>
      <c r="G155" s="895"/>
      <c r="H155" s="895"/>
      <c r="I155" s="895"/>
      <c r="J155" s="895"/>
      <c r="K155" s="895"/>
      <c r="L155" s="895"/>
      <c r="M155" s="895"/>
      <c r="N155" s="895"/>
      <c r="O155" s="895"/>
      <c r="P155" s="895"/>
      <c r="Q155" s="1073" t="s">
        <v>170</v>
      </c>
      <c r="R155" s="1073">
        <v>3</v>
      </c>
      <c r="S155" s="869" t="s">
        <v>171</v>
      </c>
      <c r="T155" s="906">
        <v>1</v>
      </c>
      <c r="U155" s="906"/>
      <c r="V155" s="906"/>
      <c r="W155" s="906"/>
      <c r="X155" s="906">
        <v>2</v>
      </c>
      <c r="Y155" s="906"/>
      <c r="Z155" s="906"/>
      <c r="AA155" s="906"/>
      <c r="AB155" s="906"/>
      <c r="AC155" s="906"/>
    </row>
    <row r="156" spans="2:30" s="841" customFormat="1" ht="25.15" customHeight="1">
      <c r="B156" s="860" t="s">
        <v>75</v>
      </c>
      <c r="C156" s="861"/>
      <c r="D156" s="861"/>
      <c r="E156" s="860">
        <v>5</v>
      </c>
      <c r="F156" s="861"/>
      <c r="G156" s="861"/>
      <c r="H156" s="861"/>
      <c r="I156" s="861"/>
      <c r="J156" s="861"/>
      <c r="K156" s="861"/>
      <c r="L156" s="861"/>
      <c r="M156" s="861"/>
      <c r="N156" s="861"/>
      <c r="O156" s="861"/>
      <c r="P156" s="861"/>
      <c r="Q156" s="1013" t="s">
        <v>1043</v>
      </c>
      <c r="R156" s="1013">
        <v>5</v>
      </c>
      <c r="S156" s="914" t="s">
        <v>1044</v>
      </c>
      <c r="T156" s="906">
        <v>1</v>
      </c>
      <c r="U156" s="906"/>
      <c r="V156" s="906"/>
      <c r="W156" s="906"/>
      <c r="X156" s="906">
        <v>2</v>
      </c>
      <c r="Y156" s="906"/>
      <c r="Z156" s="906"/>
      <c r="AA156" s="1074" t="s">
        <v>1045</v>
      </c>
      <c r="AB156" s="1075"/>
      <c r="AC156" s="1076"/>
    </row>
    <row r="157" spans="2:30" s="841" customFormat="1" ht="25.15" customHeight="1">
      <c r="B157" s="860" t="s">
        <v>76</v>
      </c>
      <c r="C157" s="861"/>
      <c r="D157" s="861"/>
      <c r="E157" s="888">
        <v>15</v>
      </c>
      <c r="F157" s="915"/>
      <c r="G157" s="915"/>
      <c r="H157" s="915"/>
      <c r="I157" s="915"/>
      <c r="J157" s="915"/>
      <c r="K157" s="915"/>
      <c r="L157" s="915"/>
      <c r="M157" s="915"/>
      <c r="N157" s="915"/>
      <c r="O157" s="915"/>
      <c r="P157" s="915"/>
      <c r="Q157" s="1077" t="s">
        <v>1043</v>
      </c>
      <c r="R157" s="1077">
        <v>15</v>
      </c>
      <c r="S157" s="1078" t="s">
        <v>1044</v>
      </c>
      <c r="T157" s="906">
        <v>1</v>
      </c>
      <c r="U157" s="906"/>
      <c r="V157" s="906"/>
      <c r="W157" s="906"/>
      <c r="X157" s="906">
        <v>2</v>
      </c>
      <c r="Y157" s="906"/>
      <c r="Z157" s="906"/>
      <c r="AA157" s="1079"/>
      <c r="AB157" s="1080"/>
      <c r="AC157" s="1081"/>
    </row>
    <row r="158" spans="2:30" s="841" customFormat="1" ht="25.15" customHeight="1">
      <c r="B158" s="860" t="s">
        <v>420</v>
      </c>
      <c r="C158" s="861"/>
      <c r="D158" s="862"/>
      <c r="E158" s="857">
        <f>SUM(E155:P157)</f>
        <v>23</v>
      </c>
      <c r="F158" s="858"/>
      <c r="G158" s="858"/>
      <c r="H158" s="858"/>
      <c r="I158" s="858"/>
      <c r="J158" s="858"/>
      <c r="K158" s="858"/>
      <c r="L158" s="858"/>
      <c r="M158" s="858"/>
      <c r="N158" s="858"/>
      <c r="O158" s="858"/>
      <c r="P158" s="858"/>
      <c r="Q158" s="1077" t="s">
        <v>170</v>
      </c>
      <c r="R158" s="1082">
        <f>SUM(R155:R157)</f>
        <v>23</v>
      </c>
      <c r="S158" s="1078" t="s">
        <v>171</v>
      </c>
      <c r="T158" s="1041">
        <v>3</v>
      </c>
      <c r="U158" s="1042"/>
      <c r="V158" s="1042"/>
      <c r="W158" s="1043"/>
      <c r="X158" s="1041">
        <f>SUM(X155:Z157)</f>
        <v>6</v>
      </c>
      <c r="Y158" s="1042"/>
      <c r="Z158" s="1043"/>
      <c r="AA158" s="1083"/>
      <c r="AB158" s="1084"/>
      <c r="AC158" s="1085"/>
    </row>
    <row r="159" spans="2:30" s="841" customFormat="1" ht="25.15" customHeight="1">
      <c r="B159" s="1072"/>
      <c r="C159" s="1072"/>
      <c r="D159" s="1072"/>
      <c r="E159" s="885" t="s">
        <v>14</v>
      </c>
      <c r="F159" s="895"/>
      <c r="G159" s="895"/>
      <c r="H159" s="895"/>
      <c r="I159" s="886"/>
      <c r="J159" s="902" t="s">
        <v>174</v>
      </c>
      <c r="K159" s="895"/>
      <c r="L159" s="895"/>
      <c r="M159" s="895"/>
      <c r="N159" s="886"/>
      <c r="O159" s="902" t="s">
        <v>421</v>
      </c>
      <c r="P159" s="895"/>
      <c r="Q159" s="895"/>
      <c r="R159" s="895"/>
      <c r="S159" s="886"/>
      <c r="T159" s="906" t="s">
        <v>544</v>
      </c>
      <c r="U159" s="906"/>
      <c r="V159" s="906"/>
      <c r="W159" s="906"/>
      <c r="X159" s="906" t="s">
        <v>546</v>
      </c>
      <c r="Y159" s="906"/>
      <c r="Z159" s="906"/>
      <c r="AA159" s="906" t="s">
        <v>175</v>
      </c>
      <c r="AB159" s="906"/>
      <c r="AC159" s="906"/>
    </row>
    <row r="160" spans="2:30" s="841" customFormat="1" ht="25.15" customHeight="1">
      <c r="B160" s="860" t="s">
        <v>77</v>
      </c>
      <c r="C160" s="861"/>
      <c r="D160" s="862"/>
      <c r="E160" s="907">
        <v>21</v>
      </c>
      <c r="F160" s="1009"/>
      <c r="G160" s="1013" t="s">
        <v>170</v>
      </c>
      <c r="H160" s="1013">
        <v>9</v>
      </c>
      <c r="I160" s="914" t="s">
        <v>1012</v>
      </c>
      <c r="J160" s="907">
        <v>6</v>
      </c>
      <c r="K160" s="1009"/>
      <c r="L160" s="1013" t="s">
        <v>1011</v>
      </c>
      <c r="M160" s="1013">
        <v>6</v>
      </c>
      <c r="N160" s="914" t="s">
        <v>1046</v>
      </c>
      <c r="O160" s="1041">
        <f>E160+J160</f>
        <v>27</v>
      </c>
      <c r="P160" s="1042"/>
      <c r="Q160" s="1013" t="s">
        <v>1011</v>
      </c>
      <c r="R160" s="1086">
        <f>H160+M160</f>
        <v>15</v>
      </c>
      <c r="S160" s="914" t="s">
        <v>1012</v>
      </c>
      <c r="T160" s="906">
        <v>1</v>
      </c>
      <c r="U160" s="906"/>
      <c r="V160" s="906"/>
      <c r="W160" s="906"/>
      <c r="X160" s="906">
        <v>2</v>
      </c>
      <c r="Y160" s="906"/>
      <c r="Z160" s="906"/>
      <c r="AA160" s="906"/>
      <c r="AB160" s="906"/>
      <c r="AC160" s="906"/>
    </row>
    <row r="161" spans="2:35" s="841" customFormat="1" ht="25.15" customHeight="1">
      <c r="B161" s="860" t="s">
        <v>78</v>
      </c>
      <c r="C161" s="861"/>
      <c r="D161" s="862"/>
      <c r="E161" s="907">
        <v>13</v>
      </c>
      <c r="F161" s="1009"/>
      <c r="G161" s="1013" t="s">
        <v>1011</v>
      </c>
      <c r="H161" s="1013"/>
      <c r="I161" s="914" t="s">
        <v>171</v>
      </c>
      <c r="J161" s="907">
        <v>7</v>
      </c>
      <c r="K161" s="1009"/>
      <c r="L161" s="1013" t="s">
        <v>1011</v>
      </c>
      <c r="M161" s="1013"/>
      <c r="N161" s="914" t="s">
        <v>1012</v>
      </c>
      <c r="O161" s="1041">
        <v>20</v>
      </c>
      <c r="P161" s="1042"/>
      <c r="Q161" s="1013" t="s">
        <v>170</v>
      </c>
      <c r="R161" s="1086">
        <v>7</v>
      </c>
      <c r="S161" s="914" t="s">
        <v>1012</v>
      </c>
      <c r="T161" s="906">
        <v>1</v>
      </c>
      <c r="U161" s="906"/>
      <c r="V161" s="906"/>
      <c r="W161" s="906"/>
      <c r="X161" s="906">
        <v>2</v>
      </c>
      <c r="Y161" s="906"/>
      <c r="Z161" s="906"/>
      <c r="AA161" s="906"/>
      <c r="AB161" s="906"/>
      <c r="AC161" s="906"/>
    </row>
    <row r="162" spans="2:35" s="841" customFormat="1" ht="25.15" customHeight="1">
      <c r="B162" s="860" t="s">
        <v>79</v>
      </c>
      <c r="C162" s="861"/>
      <c r="D162" s="862"/>
      <c r="E162" s="907">
        <v>13</v>
      </c>
      <c r="F162" s="1009"/>
      <c r="G162" s="1013" t="s">
        <v>170</v>
      </c>
      <c r="H162" s="1013"/>
      <c r="I162" s="914" t="s">
        <v>171</v>
      </c>
      <c r="J162" s="907">
        <v>7</v>
      </c>
      <c r="K162" s="1009"/>
      <c r="L162" s="1013" t="s">
        <v>1011</v>
      </c>
      <c r="M162" s="1013"/>
      <c r="N162" s="914" t="s">
        <v>1012</v>
      </c>
      <c r="O162" s="1041">
        <f>E162+J162</f>
        <v>20</v>
      </c>
      <c r="P162" s="1042"/>
      <c r="Q162" s="1013" t="s">
        <v>1047</v>
      </c>
      <c r="R162" s="1086">
        <v>7</v>
      </c>
      <c r="S162" s="914" t="s">
        <v>171</v>
      </c>
      <c r="T162" s="906">
        <v>1</v>
      </c>
      <c r="U162" s="906"/>
      <c r="V162" s="906"/>
      <c r="W162" s="906"/>
      <c r="X162" s="906">
        <v>2</v>
      </c>
      <c r="Y162" s="906"/>
      <c r="Z162" s="906"/>
      <c r="AA162" s="906"/>
      <c r="AB162" s="906"/>
      <c r="AC162" s="906"/>
    </row>
    <row r="163" spans="2:35" s="841" customFormat="1" ht="25.15" customHeight="1" thickBot="1">
      <c r="B163" s="885" t="s">
        <v>420</v>
      </c>
      <c r="C163" s="895"/>
      <c r="D163" s="886"/>
      <c r="E163" s="1087">
        <f>SUM(E160:F162)</f>
        <v>47</v>
      </c>
      <c r="F163" s="1088"/>
      <c r="G163" s="1073" t="s">
        <v>170</v>
      </c>
      <c r="H163" s="1089">
        <f>SUM(H160:H162)</f>
        <v>9</v>
      </c>
      <c r="I163" s="869" t="s">
        <v>171</v>
      </c>
      <c r="J163" s="1087">
        <f>SUM(J160:K162)</f>
        <v>20</v>
      </c>
      <c r="K163" s="1088"/>
      <c r="L163" s="1073" t="s">
        <v>1011</v>
      </c>
      <c r="M163" s="1089">
        <f>SUM(M160:M162)</f>
        <v>6</v>
      </c>
      <c r="N163" s="869" t="s">
        <v>1046</v>
      </c>
      <c r="O163" s="1087">
        <f>SUM(O160:P162)</f>
        <v>67</v>
      </c>
      <c r="P163" s="1088"/>
      <c r="Q163" s="1073" t="s">
        <v>1011</v>
      </c>
      <c r="R163" s="1089">
        <f>SUM(R160:R162)</f>
        <v>29</v>
      </c>
      <c r="S163" s="869" t="s">
        <v>1012</v>
      </c>
      <c r="T163" s="1087">
        <f>SUM(T160:W162)</f>
        <v>3</v>
      </c>
      <c r="U163" s="1088"/>
      <c r="V163" s="1088"/>
      <c r="W163" s="1090"/>
      <c r="X163" s="1087">
        <f>SUM(X160:Z162)</f>
        <v>6</v>
      </c>
      <c r="Y163" s="1088"/>
      <c r="Z163" s="1090"/>
      <c r="AA163" s="1091"/>
      <c r="AB163" s="1092"/>
      <c r="AC163" s="1093"/>
    </row>
    <row r="164" spans="2:35" s="841" customFormat="1" ht="25.15" customHeight="1" thickBot="1">
      <c r="B164" s="1094" t="s">
        <v>123</v>
      </c>
      <c r="C164" s="1095"/>
      <c r="D164" s="1096"/>
      <c r="E164" s="1097">
        <f>E163</f>
        <v>47</v>
      </c>
      <c r="F164" s="1098"/>
      <c r="G164" s="1099" t="s">
        <v>1048</v>
      </c>
      <c r="H164" s="1100">
        <f>H163</f>
        <v>9</v>
      </c>
      <c r="I164" s="1101" t="s">
        <v>1012</v>
      </c>
      <c r="J164" s="1097">
        <f>J163</f>
        <v>20</v>
      </c>
      <c r="K164" s="1098"/>
      <c r="L164" s="1099" t="s">
        <v>1011</v>
      </c>
      <c r="M164" s="1100">
        <f>M163</f>
        <v>6</v>
      </c>
      <c r="N164" s="1101" t="s">
        <v>1012</v>
      </c>
      <c r="O164" s="1097">
        <f>E158+O163</f>
        <v>90</v>
      </c>
      <c r="P164" s="1098"/>
      <c r="Q164" s="1099" t="s">
        <v>1011</v>
      </c>
      <c r="R164" s="1100">
        <f>R158+R163</f>
        <v>52</v>
      </c>
      <c r="S164" s="1101" t="s">
        <v>1049</v>
      </c>
      <c r="T164" s="1102">
        <f>T163+T158</f>
        <v>6</v>
      </c>
      <c r="U164" s="1102"/>
      <c r="V164" s="1102"/>
      <c r="W164" s="1102"/>
      <c r="X164" s="1102">
        <f>X163+X158</f>
        <v>12</v>
      </c>
      <c r="Y164" s="1102"/>
      <c r="Z164" s="1102"/>
      <c r="AA164" s="1103"/>
      <c r="AB164" s="1103"/>
      <c r="AC164" s="1104"/>
      <c r="AF164" s="891" t="s">
        <v>574</v>
      </c>
      <c r="AG164" s="891" t="str">
        <f>IF(AB103=O164,"OK","ER")</f>
        <v>OK</v>
      </c>
      <c r="AH164" s="891" t="s">
        <v>575</v>
      </c>
      <c r="AI164" s="891" t="str">
        <f>IF(AB104=T163,"OK","ER")</f>
        <v>OK</v>
      </c>
    </row>
    <row r="165" spans="2:35" s="841" customFormat="1" ht="25.15" customHeight="1">
      <c r="B165" s="1105" t="s">
        <v>518</v>
      </c>
      <c r="C165" s="1105"/>
      <c r="D165" s="1105"/>
      <c r="E165" s="1105"/>
      <c r="F165" s="1105"/>
      <c r="G165" s="1105"/>
      <c r="H165" s="1105"/>
      <c r="I165" s="1105"/>
      <c r="J165" s="1105"/>
      <c r="K165" s="1105"/>
      <c r="L165" s="1105"/>
      <c r="M165" s="1105"/>
      <c r="N165" s="1105"/>
      <c r="O165" s="1105"/>
      <c r="P165" s="1105"/>
      <c r="Q165" s="1105"/>
      <c r="R165" s="1105"/>
      <c r="S165" s="1105"/>
      <c r="T165" s="1105"/>
      <c r="U165" s="1105"/>
      <c r="V165" s="1105"/>
      <c r="W165" s="1105"/>
      <c r="X165" s="1105"/>
      <c r="Y165" s="1105"/>
      <c r="Z165" s="1105"/>
      <c r="AA165" s="1105"/>
      <c r="AB165" s="1105"/>
      <c r="AC165" s="1105"/>
      <c r="AD165" s="891"/>
    </row>
    <row r="166" spans="2:35" s="841" customFormat="1" ht="25.15" customHeight="1">
      <c r="B166" s="1106" t="s">
        <v>515</v>
      </c>
      <c r="C166" s="1107"/>
      <c r="D166" s="1107"/>
      <c r="E166" s="1107"/>
      <c r="F166" s="1107"/>
      <c r="G166" s="1107"/>
      <c r="H166" s="1107"/>
      <c r="I166" s="1107"/>
      <c r="J166" s="1107"/>
      <c r="K166" s="1107"/>
      <c r="L166" s="1107"/>
      <c r="M166" s="1107"/>
      <c r="N166" s="1107"/>
      <c r="O166" s="1107"/>
      <c r="P166" s="1107"/>
      <c r="Q166" s="1107"/>
      <c r="R166" s="1107"/>
      <c r="S166" s="1107"/>
      <c r="T166" s="1107"/>
      <c r="U166" s="1107"/>
      <c r="V166" s="1107"/>
      <c r="W166" s="1107"/>
      <c r="X166" s="1107"/>
      <c r="Y166" s="1107"/>
      <c r="Z166" s="1107"/>
      <c r="AA166" s="1107"/>
      <c r="AB166" s="1107"/>
      <c r="AC166" s="1107"/>
      <c r="AD166" s="891"/>
    </row>
    <row r="167" spans="2:35" s="841" customFormat="1" ht="25.15" customHeight="1">
      <c r="B167" s="1108" t="s">
        <v>493</v>
      </c>
      <c r="C167" s="1108"/>
      <c r="D167" s="1108"/>
      <c r="E167" s="1108"/>
      <c r="F167" s="1108"/>
      <c r="G167" s="1108"/>
      <c r="H167" s="1108"/>
      <c r="I167" s="1108"/>
      <c r="J167" s="1108"/>
      <c r="K167" s="1108"/>
      <c r="L167" s="1108"/>
      <c r="M167" s="1108"/>
      <c r="N167" s="1108"/>
      <c r="O167" s="1108"/>
      <c r="P167" s="1108"/>
      <c r="Q167" s="1108"/>
      <c r="R167" s="1108"/>
      <c r="S167" s="1108"/>
      <c r="T167" s="1108"/>
      <c r="U167" s="1108"/>
      <c r="V167" s="1108"/>
      <c r="W167" s="1108"/>
      <c r="X167" s="1108"/>
      <c r="Y167" s="1108"/>
      <c r="Z167" s="1108"/>
      <c r="AA167" s="1108"/>
      <c r="AB167" s="1108"/>
      <c r="AC167" s="1108"/>
      <c r="AD167" s="1108"/>
    </row>
    <row r="168" spans="2:35" s="841" customFormat="1" ht="25.15" customHeight="1">
      <c r="B168" s="841" t="s">
        <v>83</v>
      </c>
    </row>
    <row r="169" spans="2:35" s="841" customFormat="1" ht="25.15" customHeight="1">
      <c r="B169" s="841" t="s">
        <v>124</v>
      </c>
      <c r="G169" s="841" t="s">
        <v>1050</v>
      </c>
      <c r="H169" s="841" t="s">
        <v>1051</v>
      </c>
    </row>
    <row r="170" spans="2:35" s="841" customFormat="1" ht="25.15" customHeight="1">
      <c r="B170" s="906"/>
      <c r="C170" s="906"/>
      <c r="D170" s="887" t="s">
        <v>125</v>
      </c>
      <c r="E170" s="887"/>
      <c r="F170" s="887"/>
      <c r="G170" s="887"/>
      <c r="H170" s="887"/>
      <c r="I170" s="887"/>
      <c r="J170" s="887" t="s">
        <v>126</v>
      </c>
      <c r="K170" s="887"/>
      <c r="L170" s="887"/>
      <c r="M170" s="887" t="s">
        <v>127</v>
      </c>
      <c r="N170" s="887"/>
      <c r="O170" s="887"/>
      <c r="P170" s="887" t="s">
        <v>128</v>
      </c>
      <c r="Q170" s="887"/>
      <c r="R170" s="887"/>
      <c r="S170" s="887"/>
      <c r="T170" s="887"/>
      <c r="U170" s="887"/>
      <c r="V170" s="860"/>
      <c r="W170" s="860"/>
      <c r="X170" s="887" t="s">
        <v>129</v>
      </c>
      <c r="Y170" s="887"/>
      <c r="Z170" s="887"/>
      <c r="AA170" s="887"/>
      <c r="AB170" s="860" t="s">
        <v>175</v>
      </c>
      <c r="AC170" s="861"/>
      <c r="AD170" s="862"/>
    </row>
    <row r="171" spans="2:35" s="841" customFormat="1" ht="25.15" customHeight="1">
      <c r="B171" s="887">
        <v>1</v>
      </c>
      <c r="C171" s="887"/>
      <c r="D171" s="1109" t="s">
        <v>43</v>
      </c>
      <c r="E171" s="1109"/>
      <c r="F171" s="1109"/>
      <c r="G171" s="1109"/>
      <c r="H171" s="1109"/>
      <c r="I171" s="1109"/>
      <c r="J171" s="1110"/>
      <c r="K171" s="1110"/>
      <c r="L171" s="1110"/>
      <c r="M171" s="1110" t="s">
        <v>181</v>
      </c>
      <c r="N171" s="1110"/>
      <c r="O171" s="1110"/>
      <c r="P171" s="1111">
        <v>0.35416666666666669</v>
      </c>
      <c r="Q171" s="1110"/>
      <c r="R171" s="1112"/>
      <c r="S171" s="1113" t="s">
        <v>176</v>
      </c>
      <c r="T171" s="1114">
        <v>0.72916666666666663</v>
      </c>
      <c r="U171" s="1110"/>
      <c r="V171" s="1112"/>
      <c r="W171" s="1112"/>
      <c r="X171" s="1109">
        <v>8</v>
      </c>
      <c r="Y171" s="1109"/>
      <c r="Z171" s="1109"/>
      <c r="AA171" s="1109"/>
      <c r="AB171" s="1112"/>
      <c r="AC171" s="1115"/>
      <c r="AD171" s="1116"/>
    </row>
    <row r="172" spans="2:35" s="841" customFormat="1" ht="25.15" customHeight="1">
      <c r="B172" s="887">
        <v>2</v>
      </c>
      <c r="C172" s="887"/>
      <c r="D172" s="1117" t="s">
        <v>517</v>
      </c>
      <c r="E172" s="952"/>
      <c r="F172" s="952"/>
      <c r="G172" s="952"/>
      <c r="H172" s="952"/>
      <c r="I172" s="952"/>
      <c r="J172" s="1110"/>
      <c r="K172" s="1110"/>
      <c r="L172" s="1110"/>
      <c r="M172" s="1110"/>
      <c r="N172" s="1110"/>
      <c r="O172" s="1110"/>
      <c r="P172" s="1111"/>
      <c r="Q172" s="1110"/>
      <c r="R172" s="1112"/>
      <c r="S172" s="1113" t="s">
        <v>1052</v>
      </c>
      <c r="T172" s="1114"/>
      <c r="U172" s="1110"/>
      <c r="V172" s="1112"/>
      <c r="W172" s="1112"/>
      <c r="X172" s="1109"/>
      <c r="Y172" s="1109"/>
      <c r="Z172" s="1109"/>
      <c r="AA172" s="1109"/>
      <c r="AB172" s="1112"/>
      <c r="AC172" s="1115"/>
      <c r="AD172" s="1116"/>
    </row>
    <row r="173" spans="2:35" s="841" customFormat="1" ht="25.15" customHeight="1">
      <c r="B173" s="887">
        <v>3</v>
      </c>
      <c r="C173" s="887"/>
      <c r="D173" s="952" t="s">
        <v>516</v>
      </c>
      <c r="E173" s="952"/>
      <c r="F173" s="952"/>
      <c r="G173" s="952"/>
      <c r="H173" s="952"/>
      <c r="I173" s="952"/>
      <c r="J173" s="1110"/>
      <c r="K173" s="1110"/>
      <c r="L173" s="1110"/>
      <c r="M173" s="1110" t="s">
        <v>181</v>
      </c>
      <c r="N173" s="1110"/>
      <c r="O173" s="1110"/>
      <c r="P173" s="1111">
        <v>0.35416666666666669</v>
      </c>
      <c r="Q173" s="1110"/>
      <c r="R173" s="1112"/>
      <c r="S173" s="1113" t="s">
        <v>1052</v>
      </c>
      <c r="T173" s="1114">
        <v>0.72916666666666663</v>
      </c>
      <c r="U173" s="1110"/>
      <c r="V173" s="1112"/>
      <c r="W173" s="1112"/>
      <c r="X173" s="1109">
        <v>8</v>
      </c>
      <c r="Y173" s="1109"/>
      <c r="Z173" s="1109"/>
      <c r="AA173" s="1109"/>
      <c r="AB173" s="1112"/>
      <c r="AC173" s="1115"/>
      <c r="AD173" s="1116"/>
    </row>
    <row r="174" spans="2:35" s="841" customFormat="1" ht="25.15" customHeight="1">
      <c r="B174" s="887">
        <v>4</v>
      </c>
      <c r="C174" s="887"/>
      <c r="D174" s="952" t="s">
        <v>516</v>
      </c>
      <c r="E174" s="952"/>
      <c r="F174" s="952"/>
      <c r="G174" s="952"/>
      <c r="H174" s="952"/>
      <c r="I174" s="952"/>
      <c r="J174" s="1110"/>
      <c r="K174" s="1110"/>
      <c r="L174" s="1110"/>
      <c r="M174" s="1110" t="s">
        <v>181</v>
      </c>
      <c r="N174" s="1110"/>
      <c r="O174" s="1110"/>
      <c r="P174" s="1111">
        <v>0.35416666666666669</v>
      </c>
      <c r="Q174" s="1110"/>
      <c r="R174" s="1112"/>
      <c r="S174" s="1113" t="s">
        <v>1053</v>
      </c>
      <c r="T174" s="1114">
        <v>0.72916666666666663</v>
      </c>
      <c r="U174" s="1110"/>
      <c r="V174" s="1112"/>
      <c r="W174" s="1112"/>
      <c r="X174" s="1109">
        <v>8</v>
      </c>
      <c r="Y174" s="1109"/>
      <c r="Z174" s="1109"/>
      <c r="AA174" s="1109"/>
      <c r="AB174" s="1112"/>
      <c r="AC174" s="1115"/>
      <c r="AD174" s="1116"/>
    </row>
    <row r="175" spans="2:35" s="841" customFormat="1" ht="25.15" customHeight="1">
      <c r="B175" s="892"/>
      <c r="C175" s="892"/>
      <c r="D175" s="1070"/>
      <c r="E175" s="892"/>
      <c r="F175" s="892"/>
      <c r="G175" s="892"/>
      <c r="H175" s="892"/>
      <c r="I175" s="892"/>
      <c r="J175" s="1070"/>
      <c r="K175" s="1070"/>
      <c r="L175" s="1070"/>
      <c r="M175" s="1070"/>
      <c r="N175" s="1070"/>
      <c r="O175" s="1070"/>
      <c r="P175" s="1118"/>
      <c r="Q175" s="1070"/>
      <c r="R175" s="1070"/>
      <c r="S175" s="1070"/>
      <c r="T175" s="1070"/>
      <c r="U175" s="1070"/>
      <c r="V175" s="1070"/>
      <c r="W175" s="1070"/>
      <c r="X175" s="892"/>
      <c r="Y175" s="892"/>
      <c r="Z175" s="892"/>
      <c r="AA175" s="892"/>
      <c r="AB175" s="1070"/>
      <c r="AC175" s="1070"/>
      <c r="AD175" s="1070"/>
    </row>
    <row r="176" spans="2:35" s="841" customFormat="1" ht="25.15" customHeight="1">
      <c r="B176" s="906"/>
      <c r="C176" s="906"/>
      <c r="D176" s="887" t="s">
        <v>125</v>
      </c>
      <c r="E176" s="887"/>
      <c r="F176" s="887"/>
      <c r="G176" s="887"/>
      <c r="H176" s="887"/>
      <c r="I176" s="887"/>
      <c r="J176" s="887" t="s">
        <v>126</v>
      </c>
      <c r="K176" s="887"/>
      <c r="L176" s="887"/>
      <c r="M176" s="887" t="s">
        <v>127</v>
      </c>
      <c r="N176" s="887"/>
      <c r="O176" s="887"/>
      <c r="P176" s="874" t="s">
        <v>1054</v>
      </c>
      <c r="Q176" s="887"/>
      <c r="R176" s="887"/>
      <c r="S176" s="887"/>
      <c r="T176" s="887"/>
      <c r="U176" s="887"/>
      <c r="V176" s="887"/>
      <c r="W176" s="887"/>
      <c r="X176" s="887" t="s">
        <v>129</v>
      </c>
      <c r="Y176" s="887"/>
      <c r="Z176" s="887"/>
      <c r="AA176" s="887"/>
      <c r="AB176" s="860" t="s">
        <v>175</v>
      </c>
      <c r="AC176" s="861"/>
      <c r="AD176" s="862"/>
    </row>
    <row r="177" spans="2:30" s="841" customFormat="1" ht="25.15" customHeight="1">
      <c r="B177" s="887">
        <v>1</v>
      </c>
      <c r="C177" s="887"/>
      <c r="D177" s="1109" t="s">
        <v>629</v>
      </c>
      <c r="E177" s="1109"/>
      <c r="F177" s="1109"/>
      <c r="G177" s="1109"/>
      <c r="H177" s="1109"/>
      <c r="I177" s="1109"/>
      <c r="J177" s="1109" t="s">
        <v>1055</v>
      </c>
      <c r="K177" s="1109"/>
      <c r="L177" s="1109"/>
      <c r="M177" s="1109" t="s">
        <v>181</v>
      </c>
      <c r="N177" s="1109"/>
      <c r="O177" s="1109"/>
      <c r="P177" s="1111">
        <v>0.35416666666666669</v>
      </c>
      <c r="Q177" s="1110"/>
      <c r="R177" s="1112"/>
      <c r="S177" s="1113" t="s">
        <v>176</v>
      </c>
      <c r="T177" s="1114">
        <v>0.72916666666666663</v>
      </c>
      <c r="U177" s="1110"/>
      <c r="V177" s="1112"/>
      <c r="W177" s="1112"/>
      <c r="X177" s="1109">
        <v>8</v>
      </c>
      <c r="Y177" s="1109"/>
      <c r="Z177" s="1109"/>
      <c r="AA177" s="1109"/>
      <c r="AB177" s="1112"/>
      <c r="AC177" s="1115"/>
      <c r="AD177" s="1116"/>
    </row>
    <row r="178" spans="2:30" s="841" customFormat="1" ht="25.15" customHeight="1">
      <c r="B178" s="887">
        <v>2</v>
      </c>
      <c r="C178" s="887"/>
      <c r="D178" s="1109" t="s">
        <v>550</v>
      </c>
      <c r="E178" s="1109"/>
      <c r="F178" s="1109"/>
      <c r="G178" s="1109"/>
      <c r="H178" s="1109"/>
      <c r="I178" s="1109"/>
      <c r="J178" s="1109" t="s">
        <v>1055</v>
      </c>
      <c r="K178" s="1109"/>
      <c r="L178" s="1109"/>
      <c r="M178" s="1109" t="s">
        <v>181</v>
      </c>
      <c r="N178" s="1109"/>
      <c r="O178" s="1109"/>
      <c r="P178" s="1111">
        <v>0.35416666666666669</v>
      </c>
      <c r="Q178" s="1110"/>
      <c r="R178" s="1112"/>
      <c r="S178" s="1119" t="s">
        <v>1052</v>
      </c>
      <c r="T178" s="1114">
        <v>0.72916666666666663</v>
      </c>
      <c r="U178" s="1110"/>
      <c r="V178" s="1112"/>
      <c r="W178" s="1112"/>
      <c r="X178" s="1109">
        <v>8</v>
      </c>
      <c r="Y178" s="1109"/>
      <c r="Z178" s="1109"/>
      <c r="AA178" s="1109"/>
      <c r="AB178" s="1112"/>
      <c r="AC178" s="1115"/>
      <c r="AD178" s="1116"/>
    </row>
    <row r="179" spans="2:30" s="841" customFormat="1" ht="25.15" customHeight="1">
      <c r="B179" s="887">
        <v>3</v>
      </c>
      <c r="C179" s="887"/>
      <c r="D179" s="917" t="s">
        <v>1056</v>
      </c>
      <c r="E179" s="1109"/>
      <c r="F179" s="1109"/>
      <c r="G179" s="1109"/>
      <c r="H179" s="1109"/>
      <c r="I179" s="1109"/>
      <c r="J179" s="917" t="s">
        <v>1057</v>
      </c>
      <c r="K179" s="1109"/>
      <c r="L179" s="1109"/>
      <c r="M179" s="1109" t="s">
        <v>181</v>
      </c>
      <c r="N179" s="1109"/>
      <c r="O179" s="1109"/>
      <c r="P179" s="1111">
        <v>0.35416666666666702</v>
      </c>
      <c r="Q179" s="1110"/>
      <c r="R179" s="1112"/>
      <c r="S179" s="1113" t="s">
        <v>1052</v>
      </c>
      <c r="T179" s="1114">
        <v>0.72916666666666663</v>
      </c>
      <c r="U179" s="1110"/>
      <c r="V179" s="1112"/>
      <c r="W179" s="1112"/>
      <c r="X179" s="1109">
        <v>8</v>
      </c>
      <c r="Y179" s="1109"/>
      <c r="Z179" s="1109"/>
      <c r="AA179" s="1109"/>
      <c r="AB179" s="1112"/>
      <c r="AC179" s="1115"/>
      <c r="AD179" s="1116"/>
    </row>
    <row r="180" spans="2:30" s="841" customFormat="1" ht="25.15" customHeight="1">
      <c r="B180" s="887">
        <v>4</v>
      </c>
      <c r="C180" s="887"/>
      <c r="D180" s="1109" t="s">
        <v>550</v>
      </c>
      <c r="E180" s="1109"/>
      <c r="F180" s="1109"/>
      <c r="G180" s="1109"/>
      <c r="H180" s="1109"/>
      <c r="I180" s="1109"/>
      <c r="J180" s="917" t="s">
        <v>1057</v>
      </c>
      <c r="K180" s="1109"/>
      <c r="L180" s="1109"/>
      <c r="M180" s="1109" t="s">
        <v>488</v>
      </c>
      <c r="N180" s="1109"/>
      <c r="O180" s="1109"/>
      <c r="P180" s="1111">
        <v>0.375</v>
      </c>
      <c r="Q180" s="1110"/>
      <c r="R180" s="1112"/>
      <c r="S180" s="1113" t="s">
        <v>1058</v>
      </c>
      <c r="T180" s="1114">
        <v>0.625</v>
      </c>
      <c r="U180" s="1110"/>
      <c r="V180" s="1112"/>
      <c r="W180" s="1112"/>
      <c r="X180" s="1109">
        <v>6</v>
      </c>
      <c r="Y180" s="1109"/>
      <c r="Z180" s="1109"/>
      <c r="AA180" s="1109"/>
      <c r="AB180" s="1112" t="s">
        <v>1059</v>
      </c>
      <c r="AC180" s="1115"/>
      <c r="AD180" s="1116"/>
    </row>
    <row r="181" spans="2:30" s="841" customFormat="1" ht="25.15" customHeight="1">
      <c r="B181" s="887">
        <v>5</v>
      </c>
      <c r="C181" s="887"/>
      <c r="D181" s="917" t="s">
        <v>1056</v>
      </c>
      <c r="E181" s="1109"/>
      <c r="F181" s="1109"/>
      <c r="G181" s="1109"/>
      <c r="H181" s="1109"/>
      <c r="I181" s="1109"/>
      <c r="J181" s="1109" t="s">
        <v>1060</v>
      </c>
      <c r="K181" s="1109"/>
      <c r="L181" s="1109"/>
      <c r="M181" s="1109" t="s">
        <v>181</v>
      </c>
      <c r="N181" s="1109"/>
      <c r="O181" s="1109"/>
      <c r="P181" s="1111">
        <v>0.35416666666666702</v>
      </c>
      <c r="Q181" s="1110"/>
      <c r="R181" s="1112"/>
      <c r="S181" s="1113" t="s">
        <v>1052</v>
      </c>
      <c r="T181" s="1114">
        <v>0.72916666666666696</v>
      </c>
      <c r="U181" s="1110"/>
      <c r="V181" s="1112"/>
      <c r="W181" s="1112"/>
      <c r="X181" s="1109">
        <v>8</v>
      </c>
      <c r="Y181" s="1109"/>
      <c r="Z181" s="1109"/>
      <c r="AA181" s="1109"/>
      <c r="AB181" s="1112"/>
      <c r="AC181" s="1115"/>
      <c r="AD181" s="1116"/>
    </row>
    <row r="182" spans="2:30" s="841" customFormat="1" ht="25.15" customHeight="1">
      <c r="B182" s="887">
        <v>6</v>
      </c>
      <c r="C182" s="887"/>
      <c r="D182" s="1109" t="s">
        <v>550</v>
      </c>
      <c r="E182" s="1109"/>
      <c r="F182" s="1109"/>
      <c r="G182" s="1109"/>
      <c r="H182" s="1109"/>
      <c r="I182" s="1109"/>
      <c r="J182" s="917" t="s">
        <v>1061</v>
      </c>
      <c r="K182" s="1109"/>
      <c r="L182" s="1109"/>
      <c r="M182" s="1109" t="s">
        <v>181</v>
      </c>
      <c r="N182" s="1109"/>
      <c r="O182" s="1109"/>
      <c r="P182" s="1111">
        <v>0.35416666666666702</v>
      </c>
      <c r="Q182" s="1110"/>
      <c r="R182" s="1112"/>
      <c r="S182" s="1113" t="s">
        <v>1062</v>
      </c>
      <c r="T182" s="1114">
        <v>0.72916666666666696</v>
      </c>
      <c r="U182" s="1110"/>
      <c r="V182" s="1112"/>
      <c r="W182" s="1112"/>
      <c r="X182" s="1109">
        <v>8</v>
      </c>
      <c r="Y182" s="1109"/>
      <c r="Z182" s="1109"/>
      <c r="AA182" s="1109"/>
      <c r="AB182" s="1112"/>
      <c r="AC182" s="1115"/>
      <c r="AD182" s="1116"/>
    </row>
    <row r="183" spans="2:30" s="841" customFormat="1" ht="25.15" customHeight="1">
      <c r="B183" s="887">
        <v>7</v>
      </c>
      <c r="C183" s="887"/>
      <c r="D183" s="1109" t="s">
        <v>494</v>
      </c>
      <c r="E183" s="1109"/>
      <c r="F183" s="1109"/>
      <c r="G183" s="1109"/>
      <c r="H183" s="1109"/>
      <c r="I183" s="1109"/>
      <c r="J183" s="1109" t="s">
        <v>1063</v>
      </c>
      <c r="K183" s="1109"/>
      <c r="L183" s="1109"/>
      <c r="M183" s="1109" t="s">
        <v>181</v>
      </c>
      <c r="N183" s="1109"/>
      <c r="O183" s="1109"/>
      <c r="P183" s="1111">
        <v>0.35416666666666702</v>
      </c>
      <c r="Q183" s="1110"/>
      <c r="R183" s="1112"/>
      <c r="S183" s="1113" t="s">
        <v>1062</v>
      </c>
      <c r="T183" s="1114">
        <v>0.72916666666666696</v>
      </c>
      <c r="U183" s="1110"/>
      <c r="V183" s="1112"/>
      <c r="W183" s="1112"/>
      <c r="X183" s="1109">
        <v>8</v>
      </c>
      <c r="Y183" s="1109"/>
      <c r="Z183" s="1109"/>
      <c r="AA183" s="1109"/>
      <c r="AB183" s="1112"/>
      <c r="AC183" s="1115"/>
      <c r="AD183" s="1116"/>
    </row>
    <row r="184" spans="2:30" ht="25.15" customHeight="1">
      <c r="B184" s="948">
        <v>8</v>
      </c>
      <c r="C184" s="948"/>
      <c r="D184" s="952" t="s">
        <v>633</v>
      </c>
      <c r="E184" s="952"/>
      <c r="F184" s="952"/>
      <c r="G184" s="952"/>
      <c r="H184" s="952"/>
      <c r="I184" s="952"/>
      <c r="J184" s="952" t="s">
        <v>1063</v>
      </c>
      <c r="K184" s="952"/>
      <c r="L184" s="952"/>
      <c r="M184" s="1109" t="s">
        <v>181</v>
      </c>
      <c r="N184" s="1109"/>
      <c r="O184" s="1109"/>
      <c r="P184" s="1111">
        <v>0.35416666666666702</v>
      </c>
      <c r="Q184" s="1110"/>
      <c r="R184" s="1112"/>
      <c r="S184" s="1120" t="s">
        <v>1052</v>
      </c>
      <c r="T184" s="1114">
        <v>0.72916666666666696</v>
      </c>
      <c r="U184" s="1110"/>
      <c r="V184" s="1112"/>
      <c r="W184" s="1112"/>
      <c r="X184" s="952">
        <v>8</v>
      </c>
      <c r="Y184" s="952"/>
      <c r="Z184" s="952"/>
      <c r="AA184" s="952"/>
      <c r="AB184" s="1121"/>
      <c r="AC184" s="1122"/>
      <c r="AD184" s="1123"/>
    </row>
    <row r="185" spans="2:30" ht="25.15" customHeight="1">
      <c r="B185" s="948">
        <v>9</v>
      </c>
      <c r="C185" s="948"/>
      <c r="D185" s="952" t="s">
        <v>494</v>
      </c>
      <c r="E185" s="952"/>
      <c r="F185" s="952"/>
      <c r="G185" s="952"/>
      <c r="H185" s="952"/>
      <c r="I185" s="952"/>
      <c r="J185" s="952" t="s">
        <v>1064</v>
      </c>
      <c r="K185" s="952"/>
      <c r="L185" s="952"/>
      <c r="M185" s="1109" t="s">
        <v>181</v>
      </c>
      <c r="N185" s="1109"/>
      <c r="O185" s="1109"/>
      <c r="P185" s="1111">
        <v>0.35416666666666702</v>
      </c>
      <c r="Q185" s="1110"/>
      <c r="R185" s="1112"/>
      <c r="S185" s="1120" t="s">
        <v>1052</v>
      </c>
      <c r="T185" s="1114">
        <v>0.72916666666666696</v>
      </c>
      <c r="U185" s="1110"/>
      <c r="V185" s="1112"/>
      <c r="W185" s="1112"/>
      <c r="X185" s="952">
        <v>8</v>
      </c>
      <c r="Y185" s="952"/>
      <c r="Z185" s="952"/>
      <c r="AA185" s="952"/>
      <c r="AB185" s="1121"/>
      <c r="AC185" s="1122"/>
      <c r="AD185" s="1123"/>
    </row>
    <row r="186" spans="2:30" ht="25.15" customHeight="1">
      <c r="B186" s="948">
        <v>10</v>
      </c>
      <c r="C186" s="948"/>
      <c r="D186" s="952" t="s">
        <v>633</v>
      </c>
      <c r="E186" s="952"/>
      <c r="F186" s="952"/>
      <c r="G186" s="952"/>
      <c r="H186" s="952"/>
      <c r="I186" s="952"/>
      <c r="J186" s="952" t="s">
        <v>1064</v>
      </c>
      <c r="K186" s="952"/>
      <c r="L186" s="952"/>
      <c r="M186" s="1109" t="s">
        <v>181</v>
      </c>
      <c r="N186" s="1109"/>
      <c r="O186" s="1109"/>
      <c r="P186" s="1111">
        <v>0.35416666666666669</v>
      </c>
      <c r="Q186" s="1110"/>
      <c r="R186" s="1112"/>
      <c r="S186" s="1120" t="s">
        <v>1052</v>
      </c>
      <c r="T186" s="1114">
        <v>0.72916666666666663</v>
      </c>
      <c r="U186" s="1110"/>
      <c r="V186" s="1112"/>
      <c r="W186" s="1112"/>
      <c r="X186" s="952">
        <v>8</v>
      </c>
      <c r="Y186" s="952"/>
      <c r="Z186" s="952"/>
      <c r="AA186" s="952"/>
      <c r="AB186" s="1121"/>
      <c r="AC186" s="1122"/>
      <c r="AD186" s="1123"/>
    </row>
    <row r="187" spans="2:30" ht="25.15" customHeight="1">
      <c r="B187" s="1020"/>
      <c r="C187" s="1020"/>
      <c r="D187" s="948" t="s">
        <v>125</v>
      </c>
      <c r="E187" s="948"/>
      <c r="F187" s="948"/>
      <c r="G187" s="948"/>
      <c r="H187" s="948"/>
      <c r="I187" s="948"/>
      <c r="J187" s="948" t="s">
        <v>126</v>
      </c>
      <c r="K187" s="948"/>
      <c r="L187" s="948"/>
      <c r="M187" s="948" t="s">
        <v>127</v>
      </c>
      <c r="N187" s="948"/>
      <c r="O187" s="948"/>
      <c r="P187" s="947" t="s">
        <v>1065</v>
      </c>
      <c r="Q187" s="948"/>
      <c r="R187" s="948"/>
      <c r="S187" s="948"/>
      <c r="T187" s="948"/>
      <c r="U187" s="948"/>
      <c r="V187" s="948"/>
      <c r="W187" s="948"/>
      <c r="X187" s="948" t="s">
        <v>129</v>
      </c>
      <c r="Y187" s="948"/>
      <c r="Z187" s="948"/>
      <c r="AA187" s="948"/>
      <c r="AB187" s="1124" t="s">
        <v>175</v>
      </c>
      <c r="AC187" s="961"/>
      <c r="AD187" s="962"/>
    </row>
    <row r="188" spans="2:30" ht="25.15" customHeight="1">
      <c r="B188" s="948">
        <v>11</v>
      </c>
      <c r="C188" s="948"/>
      <c r="D188" s="952" t="s">
        <v>494</v>
      </c>
      <c r="E188" s="952"/>
      <c r="F188" s="952"/>
      <c r="G188" s="952"/>
      <c r="H188" s="952"/>
      <c r="I188" s="952"/>
      <c r="J188" s="952" t="s">
        <v>1066</v>
      </c>
      <c r="K188" s="952"/>
      <c r="L188" s="952"/>
      <c r="M188" s="952" t="s">
        <v>181</v>
      </c>
      <c r="N188" s="952"/>
      <c r="O188" s="952"/>
      <c r="P188" s="1125">
        <v>0.35416666666666669</v>
      </c>
      <c r="Q188" s="1126"/>
      <c r="R188" s="1127"/>
      <c r="S188" s="1120" t="s">
        <v>1062</v>
      </c>
      <c r="T188" s="1125">
        <v>0.72916666666666663</v>
      </c>
      <c r="U188" s="1126"/>
      <c r="V188" s="1127"/>
      <c r="W188" s="1127"/>
      <c r="X188" s="952">
        <v>8</v>
      </c>
      <c r="Y188" s="952"/>
      <c r="Z188" s="952"/>
      <c r="AA188" s="952"/>
      <c r="AB188" s="1121"/>
      <c r="AC188" s="1122"/>
      <c r="AD188" s="1123"/>
    </row>
    <row r="189" spans="2:30" ht="25.15" customHeight="1">
      <c r="B189" s="948">
        <v>12</v>
      </c>
      <c r="C189" s="948"/>
      <c r="D189" s="952" t="s">
        <v>633</v>
      </c>
      <c r="E189" s="952"/>
      <c r="F189" s="952"/>
      <c r="G189" s="952"/>
      <c r="H189" s="952"/>
      <c r="I189" s="952"/>
      <c r="J189" s="952" t="s">
        <v>1066</v>
      </c>
      <c r="K189" s="952"/>
      <c r="L189" s="952"/>
      <c r="M189" s="952" t="s">
        <v>181</v>
      </c>
      <c r="N189" s="952"/>
      <c r="O189" s="952"/>
      <c r="P189" s="1125">
        <v>0.35416666666666669</v>
      </c>
      <c r="Q189" s="1126"/>
      <c r="R189" s="1127"/>
      <c r="S189" s="1120" t="s">
        <v>1067</v>
      </c>
      <c r="T189" s="1125">
        <v>0.72916666666666663</v>
      </c>
      <c r="U189" s="1126"/>
      <c r="V189" s="1127"/>
      <c r="W189" s="1127"/>
      <c r="X189" s="952">
        <v>8</v>
      </c>
      <c r="Y189" s="952"/>
      <c r="Z189" s="952"/>
      <c r="AA189" s="952"/>
      <c r="AB189" s="1121"/>
      <c r="AC189" s="1122"/>
      <c r="AD189" s="1123"/>
    </row>
    <row r="190" spans="2:30" s="841" customFormat="1" ht="25.15" customHeight="1">
      <c r="B190" s="948">
        <v>13</v>
      </c>
      <c r="C190" s="948"/>
      <c r="D190" s="1109"/>
      <c r="E190" s="1109"/>
      <c r="F190" s="1109"/>
      <c r="G190" s="1109"/>
      <c r="H190" s="1109"/>
      <c r="I190" s="1109"/>
      <c r="J190" s="1109"/>
      <c r="K190" s="1109"/>
      <c r="L190" s="1109"/>
      <c r="M190" s="1109"/>
      <c r="N190" s="1109"/>
      <c r="O190" s="1109"/>
      <c r="P190" s="1128"/>
      <c r="Q190" s="1109"/>
      <c r="R190" s="1129"/>
      <c r="S190" s="1113" t="s">
        <v>1052</v>
      </c>
      <c r="T190" s="1128"/>
      <c r="U190" s="1109"/>
      <c r="V190" s="1129"/>
      <c r="W190" s="1129"/>
      <c r="X190" s="1109"/>
      <c r="Y190" s="1109"/>
      <c r="Z190" s="1109"/>
      <c r="AA190" s="1109"/>
      <c r="AB190" s="1112"/>
      <c r="AC190" s="1115"/>
      <c r="AD190" s="1116"/>
    </row>
    <row r="191" spans="2:30" s="1008" customFormat="1" ht="25.15" customHeight="1">
      <c r="B191" s="948">
        <v>14</v>
      </c>
      <c r="C191" s="948"/>
      <c r="D191" s="1109"/>
      <c r="E191" s="1109"/>
      <c r="F191" s="1109"/>
      <c r="G191" s="1109"/>
      <c r="H191" s="1109"/>
      <c r="I191" s="1109"/>
      <c r="J191" s="1109"/>
      <c r="K191" s="1109"/>
      <c r="L191" s="1109"/>
      <c r="M191" s="1109"/>
      <c r="N191" s="1109"/>
      <c r="O191" s="1109"/>
      <c r="P191" s="1128"/>
      <c r="Q191" s="1109"/>
      <c r="R191" s="1129"/>
      <c r="S191" s="1113" t="s">
        <v>1053</v>
      </c>
      <c r="T191" s="1128"/>
      <c r="U191" s="1109"/>
      <c r="V191" s="1129"/>
      <c r="W191" s="1129"/>
      <c r="X191" s="1109"/>
      <c r="Y191" s="1109"/>
      <c r="Z191" s="1109"/>
      <c r="AA191" s="1109"/>
      <c r="AB191" s="1112"/>
      <c r="AC191" s="1115"/>
      <c r="AD191" s="1116"/>
    </row>
    <row r="192" spans="2:30" s="1008" customFormat="1" ht="25.15" customHeight="1">
      <c r="B192" s="948">
        <v>15</v>
      </c>
      <c r="C192" s="948"/>
      <c r="D192" s="1109"/>
      <c r="E192" s="1109"/>
      <c r="F192" s="1109"/>
      <c r="G192" s="1109"/>
      <c r="H192" s="1109"/>
      <c r="I192" s="1109"/>
      <c r="J192" s="1109"/>
      <c r="K192" s="1109"/>
      <c r="L192" s="1109"/>
      <c r="M192" s="1109"/>
      <c r="N192" s="1109"/>
      <c r="O192" s="1109"/>
      <c r="P192" s="1128"/>
      <c r="Q192" s="1109"/>
      <c r="R192" s="1129"/>
      <c r="S192" s="1113" t="s">
        <v>1053</v>
      </c>
      <c r="T192" s="1128"/>
      <c r="U192" s="1109"/>
      <c r="V192" s="1129"/>
      <c r="W192" s="1129"/>
      <c r="X192" s="1109"/>
      <c r="Y192" s="1109"/>
      <c r="Z192" s="1109"/>
      <c r="AA192" s="1109"/>
      <c r="AB192" s="1112"/>
      <c r="AC192" s="1115"/>
      <c r="AD192" s="1116"/>
    </row>
    <row r="193" spans="2:30" s="1008" customFormat="1" ht="25.15" customHeight="1">
      <c r="B193" s="948">
        <v>16</v>
      </c>
      <c r="C193" s="948"/>
      <c r="D193" s="1109"/>
      <c r="E193" s="1109"/>
      <c r="F193" s="1109"/>
      <c r="G193" s="1109"/>
      <c r="H193" s="1109"/>
      <c r="I193" s="1109"/>
      <c r="J193" s="1109"/>
      <c r="K193" s="1109"/>
      <c r="L193" s="1109"/>
      <c r="M193" s="1109"/>
      <c r="N193" s="1109"/>
      <c r="O193" s="1109"/>
      <c r="P193" s="1128"/>
      <c r="Q193" s="1109"/>
      <c r="R193" s="1129"/>
      <c r="S193" s="1113" t="s">
        <v>1062</v>
      </c>
      <c r="T193" s="1128"/>
      <c r="U193" s="1109"/>
      <c r="V193" s="1129"/>
      <c r="W193" s="1129"/>
      <c r="X193" s="1109"/>
      <c r="Y193" s="1109"/>
      <c r="Z193" s="1109"/>
      <c r="AA193" s="1109"/>
      <c r="AB193" s="1112"/>
      <c r="AC193" s="1115"/>
      <c r="AD193" s="1116"/>
    </row>
    <row r="194" spans="2:30" s="1008" customFormat="1" ht="25.15" customHeight="1">
      <c r="B194" s="948">
        <v>17</v>
      </c>
      <c r="C194" s="948"/>
      <c r="D194" s="1109"/>
      <c r="E194" s="1109"/>
      <c r="F194" s="1109"/>
      <c r="G194" s="1109"/>
      <c r="H194" s="1109"/>
      <c r="I194" s="1109"/>
      <c r="J194" s="1109"/>
      <c r="K194" s="1109"/>
      <c r="L194" s="1109"/>
      <c r="M194" s="1109"/>
      <c r="N194" s="1109"/>
      <c r="O194" s="1109"/>
      <c r="P194" s="1128"/>
      <c r="Q194" s="1109"/>
      <c r="R194" s="1129"/>
      <c r="S194" s="1113" t="s">
        <v>1062</v>
      </c>
      <c r="T194" s="1128"/>
      <c r="U194" s="1109"/>
      <c r="V194" s="1129"/>
      <c r="W194" s="1129"/>
      <c r="X194" s="1109"/>
      <c r="Y194" s="1109"/>
      <c r="Z194" s="1109"/>
      <c r="AA194" s="1109"/>
      <c r="AB194" s="1112"/>
      <c r="AC194" s="1115"/>
      <c r="AD194" s="1116"/>
    </row>
    <row r="195" spans="2:30" s="1008" customFormat="1" ht="25.15" customHeight="1">
      <c r="B195" s="948">
        <v>18</v>
      </c>
      <c r="C195" s="948"/>
      <c r="D195" s="1109"/>
      <c r="E195" s="1109"/>
      <c r="F195" s="1109"/>
      <c r="G195" s="1109"/>
      <c r="H195" s="1109"/>
      <c r="I195" s="1109"/>
      <c r="J195" s="1109"/>
      <c r="K195" s="1109"/>
      <c r="L195" s="1109"/>
      <c r="M195" s="1109"/>
      <c r="N195" s="1109"/>
      <c r="O195" s="1109"/>
      <c r="P195" s="1128"/>
      <c r="Q195" s="1109"/>
      <c r="R195" s="1129"/>
      <c r="S195" s="1113" t="s">
        <v>1052</v>
      </c>
      <c r="T195" s="1128"/>
      <c r="U195" s="1109"/>
      <c r="V195" s="1129"/>
      <c r="W195" s="1129"/>
      <c r="X195" s="1109"/>
      <c r="Y195" s="1109"/>
      <c r="Z195" s="1109"/>
      <c r="AA195" s="1109"/>
      <c r="AB195" s="1112"/>
      <c r="AC195" s="1115"/>
      <c r="AD195" s="1116"/>
    </row>
    <row r="196" spans="2:30" s="1008" customFormat="1" ht="25.15" customHeight="1">
      <c r="B196" s="948">
        <v>19</v>
      </c>
      <c r="C196" s="948"/>
      <c r="D196" s="1109"/>
      <c r="E196" s="1109"/>
      <c r="F196" s="1109"/>
      <c r="G196" s="1109"/>
      <c r="H196" s="1109"/>
      <c r="I196" s="1109"/>
      <c r="J196" s="1109"/>
      <c r="K196" s="1109"/>
      <c r="L196" s="1109"/>
      <c r="M196" s="1109"/>
      <c r="N196" s="1109"/>
      <c r="O196" s="1109"/>
      <c r="P196" s="1128"/>
      <c r="Q196" s="1109"/>
      <c r="R196" s="1129"/>
      <c r="S196" s="1113" t="s">
        <v>1062</v>
      </c>
      <c r="T196" s="1128"/>
      <c r="U196" s="1109"/>
      <c r="V196" s="1129"/>
      <c r="W196" s="1129"/>
      <c r="X196" s="1109"/>
      <c r="Y196" s="1109"/>
      <c r="Z196" s="1109"/>
      <c r="AA196" s="1109"/>
      <c r="AB196" s="1112"/>
      <c r="AC196" s="1115"/>
      <c r="AD196" s="1116"/>
    </row>
    <row r="197" spans="2:30" s="1008" customFormat="1" ht="25.15" customHeight="1">
      <c r="B197" s="948">
        <v>20</v>
      </c>
      <c r="C197" s="948"/>
      <c r="D197" s="1109"/>
      <c r="E197" s="1109"/>
      <c r="F197" s="1109"/>
      <c r="G197" s="1109"/>
      <c r="H197" s="1109"/>
      <c r="I197" s="1109"/>
      <c r="J197" s="1109"/>
      <c r="K197" s="1109"/>
      <c r="L197" s="1109"/>
      <c r="M197" s="1109"/>
      <c r="N197" s="1109"/>
      <c r="O197" s="1109"/>
      <c r="P197" s="1128"/>
      <c r="Q197" s="1109"/>
      <c r="R197" s="1129"/>
      <c r="S197" s="1113" t="s">
        <v>1062</v>
      </c>
      <c r="T197" s="1128"/>
      <c r="U197" s="1109"/>
      <c r="V197" s="1129"/>
      <c r="W197" s="1129"/>
      <c r="X197" s="1109"/>
      <c r="Y197" s="1109"/>
      <c r="Z197" s="1109"/>
      <c r="AA197" s="1109"/>
      <c r="AB197" s="1112"/>
      <c r="AC197" s="1115"/>
      <c r="AD197" s="1116"/>
    </row>
    <row r="198" spans="2:30" s="1008" customFormat="1" ht="25.15" customHeight="1">
      <c r="B198" s="948">
        <v>21</v>
      </c>
      <c r="C198" s="948"/>
      <c r="D198" s="1109"/>
      <c r="E198" s="1109"/>
      <c r="F198" s="1109"/>
      <c r="G198" s="1109"/>
      <c r="H198" s="1109"/>
      <c r="I198" s="1109"/>
      <c r="J198" s="1109"/>
      <c r="K198" s="1109"/>
      <c r="L198" s="1109"/>
      <c r="M198" s="1109"/>
      <c r="N198" s="1109"/>
      <c r="O198" s="1109"/>
      <c r="P198" s="1128"/>
      <c r="Q198" s="1109"/>
      <c r="R198" s="1129"/>
      <c r="S198" s="1113" t="s">
        <v>1053</v>
      </c>
      <c r="T198" s="1128"/>
      <c r="U198" s="1109"/>
      <c r="V198" s="1129"/>
      <c r="W198" s="1129"/>
      <c r="X198" s="1109"/>
      <c r="Y198" s="1109"/>
      <c r="Z198" s="1109"/>
      <c r="AA198" s="1109"/>
      <c r="AB198" s="1112"/>
      <c r="AC198" s="1115"/>
      <c r="AD198" s="1116"/>
    </row>
    <row r="199" spans="2:30" s="1008" customFormat="1" ht="25.15" customHeight="1">
      <c r="B199" s="948">
        <v>22</v>
      </c>
      <c r="C199" s="948"/>
      <c r="D199" s="1109"/>
      <c r="E199" s="1109"/>
      <c r="F199" s="1109"/>
      <c r="G199" s="1109"/>
      <c r="H199" s="1109"/>
      <c r="I199" s="1109"/>
      <c r="J199" s="1109"/>
      <c r="K199" s="1109"/>
      <c r="L199" s="1109"/>
      <c r="M199" s="1109"/>
      <c r="N199" s="1109"/>
      <c r="O199" s="1109"/>
      <c r="P199" s="1128"/>
      <c r="Q199" s="1109"/>
      <c r="R199" s="1129"/>
      <c r="S199" s="1113" t="s">
        <v>1052</v>
      </c>
      <c r="T199" s="1128"/>
      <c r="U199" s="1109"/>
      <c r="V199" s="1129"/>
      <c r="W199" s="1129"/>
      <c r="X199" s="1109"/>
      <c r="Y199" s="1109"/>
      <c r="Z199" s="1109"/>
      <c r="AA199" s="1109"/>
      <c r="AB199" s="1112"/>
      <c r="AC199" s="1115"/>
      <c r="AD199" s="1116"/>
    </row>
    <row r="200" spans="2:30" s="1008" customFormat="1" ht="25.15" customHeight="1">
      <c r="B200" s="948">
        <v>23</v>
      </c>
      <c r="C200" s="948"/>
      <c r="D200" s="1109"/>
      <c r="E200" s="1109"/>
      <c r="F200" s="1109"/>
      <c r="G200" s="1109"/>
      <c r="H200" s="1109"/>
      <c r="I200" s="1109"/>
      <c r="J200" s="1109"/>
      <c r="K200" s="1109"/>
      <c r="L200" s="1109"/>
      <c r="M200" s="1109"/>
      <c r="N200" s="1109"/>
      <c r="O200" s="1109"/>
      <c r="P200" s="1128"/>
      <c r="Q200" s="1109"/>
      <c r="R200" s="1129"/>
      <c r="S200" s="1113" t="s">
        <v>1068</v>
      </c>
      <c r="T200" s="1128"/>
      <c r="U200" s="1109"/>
      <c r="V200" s="1129"/>
      <c r="W200" s="1129"/>
      <c r="X200" s="1109"/>
      <c r="Y200" s="1109"/>
      <c r="Z200" s="1109"/>
      <c r="AA200" s="1109"/>
      <c r="AB200" s="1112"/>
      <c r="AC200" s="1115"/>
      <c r="AD200" s="1116"/>
    </row>
    <row r="201" spans="2:30" s="1008" customFormat="1" ht="25.15" customHeight="1">
      <c r="B201" s="948">
        <v>24</v>
      </c>
      <c r="C201" s="948"/>
      <c r="D201" s="1109"/>
      <c r="E201" s="1109"/>
      <c r="F201" s="1109"/>
      <c r="G201" s="1109"/>
      <c r="H201" s="1109"/>
      <c r="I201" s="1109"/>
      <c r="J201" s="1109"/>
      <c r="K201" s="1109"/>
      <c r="L201" s="1109"/>
      <c r="M201" s="1109"/>
      <c r="N201" s="1109"/>
      <c r="O201" s="1109"/>
      <c r="P201" s="1128"/>
      <c r="Q201" s="1109"/>
      <c r="R201" s="1129"/>
      <c r="S201" s="1113" t="s">
        <v>1062</v>
      </c>
      <c r="T201" s="1128"/>
      <c r="U201" s="1109"/>
      <c r="V201" s="1129"/>
      <c r="W201" s="1129"/>
      <c r="X201" s="1109"/>
      <c r="Y201" s="1109"/>
      <c r="Z201" s="1109"/>
      <c r="AA201" s="1109"/>
      <c r="AB201" s="1112"/>
      <c r="AC201" s="1115"/>
      <c r="AD201" s="1116"/>
    </row>
    <row r="202" spans="2:30" s="1008" customFormat="1" ht="25.15" customHeight="1">
      <c r="B202" s="948">
        <v>25</v>
      </c>
      <c r="C202" s="948"/>
      <c r="D202" s="1109"/>
      <c r="E202" s="1109"/>
      <c r="F202" s="1109"/>
      <c r="G202" s="1109"/>
      <c r="H202" s="1109"/>
      <c r="I202" s="1109"/>
      <c r="J202" s="1109"/>
      <c r="K202" s="1109"/>
      <c r="L202" s="1109"/>
      <c r="M202" s="1109"/>
      <c r="N202" s="1109"/>
      <c r="O202" s="1109"/>
      <c r="P202" s="1128"/>
      <c r="Q202" s="1109"/>
      <c r="R202" s="1129"/>
      <c r="S202" s="1113" t="s">
        <v>1053</v>
      </c>
      <c r="T202" s="1128"/>
      <c r="U202" s="1109"/>
      <c r="V202" s="1129"/>
      <c r="W202" s="1129"/>
      <c r="X202" s="1109"/>
      <c r="Y202" s="1109"/>
      <c r="Z202" s="1109"/>
      <c r="AA202" s="1109"/>
      <c r="AB202" s="1112"/>
      <c r="AC202" s="1115"/>
      <c r="AD202" s="1116"/>
    </row>
    <row r="203" spans="2:30" s="1008" customFormat="1" ht="25.15" customHeight="1">
      <c r="B203" s="948">
        <v>26</v>
      </c>
      <c r="C203" s="948"/>
      <c r="D203" s="1109"/>
      <c r="E203" s="1109"/>
      <c r="F203" s="1109"/>
      <c r="G203" s="1109"/>
      <c r="H203" s="1109"/>
      <c r="I203" s="1109"/>
      <c r="J203" s="1109"/>
      <c r="K203" s="1109"/>
      <c r="L203" s="1109"/>
      <c r="M203" s="1109"/>
      <c r="N203" s="1109"/>
      <c r="O203" s="1109"/>
      <c r="P203" s="1128"/>
      <c r="Q203" s="1109"/>
      <c r="R203" s="1129"/>
      <c r="S203" s="1113" t="s">
        <v>1053</v>
      </c>
      <c r="T203" s="1128"/>
      <c r="U203" s="1109"/>
      <c r="V203" s="1129"/>
      <c r="W203" s="1129"/>
      <c r="X203" s="1109"/>
      <c r="Y203" s="1109"/>
      <c r="Z203" s="1109"/>
      <c r="AA203" s="1109"/>
      <c r="AB203" s="1112"/>
      <c r="AC203" s="1115"/>
      <c r="AD203" s="1116"/>
    </row>
    <row r="204" spans="2:30" s="1008" customFormat="1" ht="25.15" customHeight="1">
      <c r="B204" s="948">
        <v>27</v>
      </c>
      <c r="C204" s="948"/>
      <c r="D204" s="1109"/>
      <c r="E204" s="1109"/>
      <c r="F204" s="1109"/>
      <c r="G204" s="1109"/>
      <c r="H204" s="1109"/>
      <c r="I204" s="1109"/>
      <c r="J204" s="1109"/>
      <c r="K204" s="1109"/>
      <c r="L204" s="1109"/>
      <c r="M204" s="1109"/>
      <c r="N204" s="1109"/>
      <c r="O204" s="1109"/>
      <c r="P204" s="1128"/>
      <c r="Q204" s="1109"/>
      <c r="R204" s="1129"/>
      <c r="S204" s="1113" t="s">
        <v>1062</v>
      </c>
      <c r="T204" s="1128"/>
      <c r="U204" s="1109"/>
      <c r="V204" s="1129"/>
      <c r="W204" s="1129"/>
      <c r="X204" s="1109"/>
      <c r="Y204" s="1109"/>
      <c r="Z204" s="1109"/>
      <c r="AA204" s="1109"/>
      <c r="AB204" s="1112"/>
      <c r="AC204" s="1115"/>
      <c r="AD204" s="1116"/>
    </row>
    <row r="205" spans="2:30" s="1008" customFormat="1" ht="25.15" customHeight="1">
      <c r="B205" s="948">
        <v>28</v>
      </c>
      <c r="C205" s="948"/>
      <c r="D205" s="1109"/>
      <c r="E205" s="1109"/>
      <c r="F205" s="1109"/>
      <c r="G205" s="1109"/>
      <c r="H205" s="1109"/>
      <c r="I205" s="1109"/>
      <c r="J205" s="1109"/>
      <c r="K205" s="1109"/>
      <c r="L205" s="1109"/>
      <c r="M205" s="1109"/>
      <c r="N205" s="1109"/>
      <c r="O205" s="1109"/>
      <c r="P205" s="1128"/>
      <c r="Q205" s="1109"/>
      <c r="R205" s="1129"/>
      <c r="S205" s="1113" t="s">
        <v>1052</v>
      </c>
      <c r="T205" s="1128"/>
      <c r="U205" s="1109"/>
      <c r="V205" s="1129"/>
      <c r="W205" s="1129"/>
      <c r="X205" s="1109"/>
      <c r="Y205" s="1109"/>
      <c r="Z205" s="1109"/>
      <c r="AA205" s="1109"/>
      <c r="AB205" s="1112"/>
      <c r="AC205" s="1115"/>
      <c r="AD205" s="1116"/>
    </row>
    <row r="206" spans="2:30" s="1008" customFormat="1" ht="25.15" customHeight="1">
      <c r="B206" s="948">
        <v>29</v>
      </c>
      <c r="C206" s="948"/>
      <c r="D206" s="1109"/>
      <c r="E206" s="1109"/>
      <c r="F206" s="1109"/>
      <c r="G206" s="1109"/>
      <c r="H206" s="1109"/>
      <c r="I206" s="1109"/>
      <c r="J206" s="1109"/>
      <c r="K206" s="1109"/>
      <c r="L206" s="1109"/>
      <c r="M206" s="1109"/>
      <c r="N206" s="1109"/>
      <c r="O206" s="1109"/>
      <c r="P206" s="1128"/>
      <c r="Q206" s="1109"/>
      <c r="R206" s="1129"/>
      <c r="S206" s="1113" t="s">
        <v>1052</v>
      </c>
      <c r="T206" s="1128"/>
      <c r="U206" s="1109"/>
      <c r="V206" s="1129"/>
      <c r="W206" s="1129"/>
      <c r="X206" s="1109"/>
      <c r="Y206" s="1109"/>
      <c r="Z206" s="1109"/>
      <c r="AA206" s="1109"/>
      <c r="AB206" s="1112"/>
      <c r="AC206" s="1115"/>
      <c r="AD206" s="1116"/>
    </row>
    <row r="207" spans="2:30" s="1008" customFormat="1" ht="25.15" customHeight="1">
      <c r="B207" s="948">
        <v>30</v>
      </c>
      <c r="C207" s="948"/>
      <c r="D207" s="1109"/>
      <c r="E207" s="1109"/>
      <c r="F207" s="1109"/>
      <c r="G207" s="1109"/>
      <c r="H207" s="1109"/>
      <c r="I207" s="1109"/>
      <c r="J207" s="1109"/>
      <c r="K207" s="1109"/>
      <c r="L207" s="1109"/>
      <c r="M207" s="1109"/>
      <c r="N207" s="1109"/>
      <c r="O207" s="1109"/>
      <c r="P207" s="1128"/>
      <c r="Q207" s="1109"/>
      <c r="R207" s="1129"/>
      <c r="S207" s="1113" t="s">
        <v>1053</v>
      </c>
      <c r="T207" s="1128"/>
      <c r="U207" s="1109"/>
      <c r="V207" s="1129"/>
      <c r="W207" s="1129"/>
      <c r="X207" s="1109"/>
      <c r="Y207" s="1109"/>
      <c r="Z207" s="1109"/>
      <c r="AA207" s="1109"/>
      <c r="AB207" s="1112"/>
      <c r="AC207" s="1115"/>
      <c r="AD207" s="1116"/>
    </row>
    <row r="208" spans="2:30" s="1008" customFormat="1" ht="25.15" customHeight="1">
      <c r="B208" s="948">
        <v>31</v>
      </c>
      <c r="C208" s="948"/>
      <c r="D208" s="1109"/>
      <c r="E208" s="1109"/>
      <c r="F208" s="1109"/>
      <c r="G208" s="1109"/>
      <c r="H208" s="1109"/>
      <c r="I208" s="1109"/>
      <c r="J208" s="1109"/>
      <c r="K208" s="1109"/>
      <c r="L208" s="1109"/>
      <c r="M208" s="1109"/>
      <c r="N208" s="1109"/>
      <c r="O208" s="1109"/>
      <c r="P208" s="1128"/>
      <c r="Q208" s="1109"/>
      <c r="R208" s="1129"/>
      <c r="S208" s="1113" t="s">
        <v>1053</v>
      </c>
      <c r="T208" s="1128"/>
      <c r="U208" s="1109"/>
      <c r="V208" s="1129"/>
      <c r="W208" s="1129"/>
      <c r="X208" s="1109"/>
      <c r="Y208" s="1109"/>
      <c r="Z208" s="1109"/>
      <c r="AA208" s="1109"/>
      <c r="AB208" s="1112"/>
      <c r="AC208" s="1115"/>
      <c r="AD208" s="1116"/>
    </row>
    <row r="209" spans="2:30" s="1008" customFormat="1" ht="25.15" customHeight="1">
      <c r="B209" s="948">
        <v>32</v>
      </c>
      <c r="C209" s="948"/>
      <c r="D209" s="1109"/>
      <c r="E209" s="1109"/>
      <c r="F209" s="1109"/>
      <c r="G209" s="1109"/>
      <c r="H209" s="1109"/>
      <c r="I209" s="1109"/>
      <c r="J209" s="1109"/>
      <c r="K209" s="1109"/>
      <c r="L209" s="1109"/>
      <c r="M209" s="1109"/>
      <c r="N209" s="1109"/>
      <c r="O209" s="1109"/>
      <c r="P209" s="1128"/>
      <c r="Q209" s="1109"/>
      <c r="R209" s="1129"/>
      <c r="S209" s="1113" t="s">
        <v>1053</v>
      </c>
      <c r="T209" s="1128"/>
      <c r="U209" s="1109"/>
      <c r="V209" s="1129"/>
      <c r="W209" s="1129"/>
      <c r="X209" s="1109"/>
      <c r="Y209" s="1109"/>
      <c r="Z209" s="1109"/>
      <c r="AA209" s="1109"/>
      <c r="AB209" s="1112"/>
      <c r="AC209" s="1115"/>
      <c r="AD209" s="1116"/>
    </row>
    <row r="210" spans="2:30" s="1008" customFormat="1" ht="25.15" customHeight="1">
      <c r="B210" s="948">
        <v>33</v>
      </c>
      <c r="C210" s="948"/>
      <c r="D210" s="1109"/>
      <c r="E210" s="1109"/>
      <c r="F210" s="1109"/>
      <c r="G210" s="1109"/>
      <c r="H210" s="1109"/>
      <c r="I210" s="1109"/>
      <c r="J210" s="1109"/>
      <c r="K210" s="1109"/>
      <c r="L210" s="1109"/>
      <c r="M210" s="1109"/>
      <c r="N210" s="1109"/>
      <c r="O210" s="1109"/>
      <c r="P210" s="1128"/>
      <c r="Q210" s="1109"/>
      <c r="R210" s="1129"/>
      <c r="S210" s="1113" t="s">
        <v>1053</v>
      </c>
      <c r="T210" s="1128"/>
      <c r="U210" s="1109"/>
      <c r="V210" s="1129"/>
      <c r="W210" s="1129"/>
      <c r="X210" s="1109"/>
      <c r="Y210" s="1109"/>
      <c r="Z210" s="1109"/>
      <c r="AA210" s="1109"/>
      <c r="AB210" s="1112"/>
      <c r="AC210" s="1115"/>
      <c r="AD210" s="1116"/>
    </row>
    <row r="211" spans="2:30" s="1008" customFormat="1" ht="25.15" customHeight="1">
      <c r="B211" s="948">
        <v>34</v>
      </c>
      <c r="C211" s="948"/>
      <c r="D211" s="1109"/>
      <c r="E211" s="1109"/>
      <c r="F211" s="1109"/>
      <c r="G211" s="1109"/>
      <c r="H211" s="1109"/>
      <c r="I211" s="1109"/>
      <c r="J211" s="1109"/>
      <c r="K211" s="1109"/>
      <c r="L211" s="1109"/>
      <c r="M211" s="1109"/>
      <c r="N211" s="1109"/>
      <c r="O211" s="1109"/>
      <c r="P211" s="1128"/>
      <c r="Q211" s="1109"/>
      <c r="R211" s="1129"/>
      <c r="S211" s="1113" t="s">
        <v>1053</v>
      </c>
      <c r="T211" s="1128"/>
      <c r="U211" s="1109"/>
      <c r="V211" s="1129"/>
      <c r="W211" s="1129"/>
      <c r="X211" s="1109"/>
      <c r="Y211" s="1109"/>
      <c r="Z211" s="1109"/>
      <c r="AA211" s="1109"/>
      <c r="AB211" s="1112"/>
      <c r="AC211" s="1115"/>
      <c r="AD211" s="1116"/>
    </row>
    <row r="212" spans="2:30" s="1008" customFormat="1" ht="25.15" customHeight="1">
      <c r="B212" s="948">
        <v>35</v>
      </c>
      <c r="C212" s="948"/>
      <c r="D212" s="1109"/>
      <c r="E212" s="1109"/>
      <c r="F212" s="1109"/>
      <c r="G212" s="1109"/>
      <c r="H212" s="1109"/>
      <c r="I212" s="1109"/>
      <c r="J212" s="1109"/>
      <c r="K212" s="1109"/>
      <c r="L212" s="1109"/>
      <c r="M212" s="1109"/>
      <c r="N212" s="1109"/>
      <c r="O212" s="1109"/>
      <c r="P212" s="1128"/>
      <c r="Q212" s="1109"/>
      <c r="R212" s="1129"/>
      <c r="S212" s="1113" t="s">
        <v>1053</v>
      </c>
      <c r="T212" s="1128"/>
      <c r="U212" s="1109"/>
      <c r="V212" s="1129"/>
      <c r="W212" s="1129"/>
      <c r="X212" s="1109"/>
      <c r="Y212" s="1109"/>
      <c r="Z212" s="1109"/>
      <c r="AA212" s="1109"/>
      <c r="AB212" s="1112"/>
      <c r="AC212" s="1115"/>
      <c r="AD212" s="1116"/>
    </row>
    <row r="213" spans="2:30" s="1008" customFormat="1" ht="25.15" customHeight="1">
      <c r="B213" s="948">
        <v>36</v>
      </c>
      <c r="C213" s="948"/>
      <c r="D213" s="1109"/>
      <c r="E213" s="1109"/>
      <c r="F213" s="1109"/>
      <c r="G213" s="1109"/>
      <c r="H213" s="1109"/>
      <c r="I213" s="1109"/>
      <c r="J213" s="1109"/>
      <c r="K213" s="1109"/>
      <c r="L213" s="1109"/>
      <c r="M213" s="1109"/>
      <c r="N213" s="1109"/>
      <c r="O213" s="1109"/>
      <c r="P213" s="1128"/>
      <c r="Q213" s="1109"/>
      <c r="R213" s="1129"/>
      <c r="S213" s="1113" t="s">
        <v>1053</v>
      </c>
      <c r="T213" s="1128"/>
      <c r="U213" s="1109"/>
      <c r="V213" s="1129"/>
      <c r="W213" s="1129"/>
      <c r="X213" s="1109"/>
      <c r="Y213" s="1109"/>
      <c r="Z213" s="1109"/>
      <c r="AA213" s="1109"/>
      <c r="AB213" s="1112"/>
      <c r="AC213" s="1115"/>
      <c r="AD213" s="1116"/>
    </row>
    <row r="214" spans="2:30" s="1008" customFormat="1" ht="25.15" customHeight="1">
      <c r="B214" s="948">
        <v>37</v>
      </c>
      <c r="C214" s="948"/>
      <c r="D214" s="1109"/>
      <c r="E214" s="1109"/>
      <c r="F214" s="1109"/>
      <c r="G214" s="1109"/>
      <c r="H214" s="1109"/>
      <c r="I214" s="1109"/>
      <c r="J214" s="1109"/>
      <c r="K214" s="1109"/>
      <c r="L214" s="1109"/>
      <c r="M214" s="1109"/>
      <c r="N214" s="1109"/>
      <c r="O214" s="1109"/>
      <c r="P214" s="1128"/>
      <c r="Q214" s="1109"/>
      <c r="R214" s="1129"/>
      <c r="S214" s="1113" t="s">
        <v>1053</v>
      </c>
      <c r="T214" s="1128"/>
      <c r="U214" s="1109"/>
      <c r="V214" s="1129"/>
      <c r="W214" s="1129"/>
      <c r="X214" s="1109"/>
      <c r="Y214" s="1109"/>
      <c r="Z214" s="1109"/>
      <c r="AA214" s="1109"/>
      <c r="AB214" s="1112"/>
      <c r="AC214" s="1115"/>
      <c r="AD214" s="1116"/>
    </row>
    <row r="215" spans="2:30" s="1008" customFormat="1" ht="25.15" customHeight="1">
      <c r="B215" s="948">
        <v>38</v>
      </c>
      <c r="C215" s="948"/>
      <c r="D215" s="1109"/>
      <c r="E215" s="1109"/>
      <c r="F215" s="1109"/>
      <c r="G215" s="1109"/>
      <c r="H215" s="1109"/>
      <c r="I215" s="1109"/>
      <c r="J215" s="1109"/>
      <c r="K215" s="1109"/>
      <c r="L215" s="1109"/>
      <c r="M215" s="1109"/>
      <c r="N215" s="1109"/>
      <c r="O215" s="1109"/>
      <c r="P215" s="1128"/>
      <c r="Q215" s="1109"/>
      <c r="R215" s="1129"/>
      <c r="S215" s="1113" t="s">
        <v>1053</v>
      </c>
      <c r="T215" s="1128"/>
      <c r="U215" s="1109"/>
      <c r="V215" s="1129"/>
      <c r="W215" s="1129"/>
      <c r="X215" s="1109"/>
      <c r="Y215" s="1109"/>
      <c r="Z215" s="1109"/>
      <c r="AA215" s="1109"/>
      <c r="AB215" s="1112"/>
      <c r="AC215" s="1115"/>
      <c r="AD215" s="1116"/>
    </row>
    <row r="216" spans="2:30" s="1008" customFormat="1" ht="25.15" customHeight="1">
      <c r="B216" s="948">
        <v>39</v>
      </c>
      <c r="C216" s="948"/>
      <c r="D216" s="1109"/>
      <c r="E216" s="1109"/>
      <c r="F216" s="1109"/>
      <c r="G216" s="1109"/>
      <c r="H216" s="1109"/>
      <c r="I216" s="1109"/>
      <c r="J216" s="1109"/>
      <c r="K216" s="1109"/>
      <c r="L216" s="1109"/>
      <c r="M216" s="1109"/>
      <c r="N216" s="1109"/>
      <c r="O216" s="1109"/>
      <c r="P216" s="1128"/>
      <c r="Q216" s="1109"/>
      <c r="R216" s="1129"/>
      <c r="S216" s="1113" t="s">
        <v>1053</v>
      </c>
      <c r="T216" s="1128"/>
      <c r="U216" s="1109"/>
      <c r="V216" s="1129"/>
      <c r="W216" s="1129"/>
      <c r="X216" s="1109"/>
      <c r="Y216" s="1109"/>
      <c r="Z216" s="1109"/>
      <c r="AA216" s="1109"/>
      <c r="AB216" s="1112"/>
      <c r="AC216" s="1115"/>
      <c r="AD216" s="1116"/>
    </row>
    <row r="217" spans="2:30" s="1008" customFormat="1" ht="25.15" customHeight="1">
      <c r="B217" s="948">
        <v>40</v>
      </c>
      <c r="C217" s="948"/>
      <c r="D217" s="1109"/>
      <c r="E217" s="1109"/>
      <c r="F217" s="1109"/>
      <c r="G217" s="1109"/>
      <c r="H217" s="1109"/>
      <c r="I217" s="1109"/>
      <c r="J217" s="1109"/>
      <c r="K217" s="1109"/>
      <c r="L217" s="1109"/>
      <c r="M217" s="1109"/>
      <c r="N217" s="1109"/>
      <c r="O217" s="1109"/>
      <c r="P217" s="1128"/>
      <c r="Q217" s="1109"/>
      <c r="R217" s="1129"/>
      <c r="S217" s="1113" t="s">
        <v>1068</v>
      </c>
      <c r="T217" s="1128"/>
      <c r="U217" s="1109"/>
      <c r="V217" s="1129"/>
      <c r="W217" s="1129"/>
      <c r="X217" s="1109"/>
      <c r="Y217" s="1109"/>
      <c r="Z217" s="1109"/>
      <c r="AA217" s="1109"/>
      <c r="AB217" s="1112"/>
      <c r="AC217" s="1115"/>
      <c r="AD217" s="1116"/>
    </row>
    <row r="218" spans="2:30" s="1008" customFormat="1" ht="25.15" customHeight="1">
      <c r="T218" s="887" t="s">
        <v>130</v>
      </c>
      <c r="U218" s="887"/>
      <c r="V218" s="887"/>
      <c r="W218" s="887"/>
      <c r="X218" s="890">
        <f>SUM(X170:AA217)</f>
        <v>118</v>
      </c>
      <c r="Y218" s="890"/>
      <c r="Z218" s="890"/>
      <c r="AA218" s="890"/>
      <c r="AB218" s="1130"/>
      <c r="AC218" s="1131"/>
      <c r="AD218" s="1132"/>
    </row>
    <row r="219" spans="2:30" s="1008" customFormat="1" ht="25.15" customHeight="1">
      <c r="T219" s="892"/>
      <c r="U219" s="892"/>
      <c r="V219" s="892"/>
      <c r="W219" s="892"/>
      <c r="X219" s="1133"/>
      <c r="Y219" s="1133"/>
      <c r="Z219" s="1133"/>
      <c r="AA219" s="1133"/>
      <c r="AB219" s="1070"/>
      <c r="AC219" s="1070"/>
      <c r="AD219" s="1070"/>
    </row>
    <row r="220" spans="2:30" s="1008" customFormat="1" ht="25.15" customHeight="1">
      <c r="B220" s="1134" t="s">
        <v>1039</v>
      </c>
      <c r="AB220" s="1135"/>
      <c r="AC220" s="1135"/>
      <c r="AD220" s="1135"/>
    </row>
    <row r="221" spans="2:30" s="841" customFormat="1" ht="20.25" customHeight="1">
      <c r="B221" s="891" t="s">
        <v>131</v>
      </c>
      <c r="C221" s="891"/>
      <c r="D221" s="891"/>
    </row>
    <row r="222" spans="2:30" s="841" customFormat="1" ht="20.25" customHeight="1">
      <c r="B222" s="891" t="s">
        <v>132</v>
      </c>
      <c r="C222" s="891"/>
      <c r="D222" s="891"/>
    </row>
    <row r="223" spans="2:30" s="841" customFormat="1" ht="20.25" customHeight="1">
      <c r="B223" s="891" t="s">
        <v>133</v>
      </c>
      <c r="C223" s="891"/>
      <c r="D223" s="891"/>
    </row>
    <row r="224" spans="2:30" s="841" customFormat="1" ht="20.25" customHeight="1">
      <c r="B224" s="891" t="s">
        <v>134</v>
      </c>
      <c r="C224" s="891"/>
      <c r="D224" s="891"/>
    </row>
    <row r="225" spans="2:30" s="841" customFormat="1" ht="20.25" customHeight="1">
      <c r="B225" s="891"/>
      <c r="C225" s="891"/>
      <c r="D225" s="891"/>
    </row>
    <row r="226" spans="2:30" s="841" customFormat="1" ht="20.25" customHeight="1">
      <c r="B226" s="891"/>
      <c r="C226" s="891"/>
      <c r="D226" s="891"/>
    </row>
    <row r="227" spans="2:30" s="841" customFormat="1" ht="20.25" customHeight="1">
      <c r="B227" s="848" t="s">
        <v>1069</v>
      </c>
      <c r="C227" s="840"/>
      <c r="D227" s="840"/>
    </row>
    <row r="228" spans="2:30" s="841" customFormat="1" ht="30" customHeight="1">
      <c r="C228" s="1008"/>
      <c r="D228" s="1008"/>
      <c r="E228" s="1008"/>
      <c r="F228" s="1008"/>
      <c r="G228" s="1008"/>
      <c r="H228" s="1008"/>
      <c r="I228" s="1008"/>
      <c r="J228" s="1008"/>
      <c r="K228" s="1008"/>
      <c r="L228" s="1008"/>
      <c r="M228" s="1008"/>
      <c r="N228" s="1008"/>
      <c r="S228" s="846" t="s">
        <v>1070</v>
      </c>
      <c r="T228" s="846"/>
      <c r="U228" s="846"/>
      <c r="V228" s="846"/>
      <c r="W228" s="846"/>
      <c r="X228" s="1067" t="str">
        <f>X148</f>
        <v>わかくさ幼稚園</v>
      </c>
      <c r="Y228" s="1067"/>
      <c r="Z228" s="1067"/>
      <c r="AA228" s="1067"/>
      <c r="AB228" s="1067"/>
      <c r="AC228" s="1067"/>
      <c r="AD228" s="1067"/>
    </row>
    <row r="229" spans="2:30" s="841" customFormat="1" ht="30" customHeight="1">
      <c r="C229" s="1008"/>
      <c r="D229" s="1008"/>
      <c r="E229" s="1008"/>
      <c r="F229" s="1008"/>
      <c r="G229" s="1008"/>
      <c r="H229" s="1008"/>
      <c r="I229" s="1008"/>
      <c r="J229" s="1008"/>
      <c r="K229" s="1008"/>
      <c r="L229" s="1008"/>
      <c r="M229" s="1008"/>
      <c r="N229" s="1008"/>
      <c r="S229" s="850"/>
      <c r="T229" s="850"/>
      <c r="U229" s="850"/>
      <c r="V229" s="850"/>
      <c r="W229" s="850"/>
      <c r="X229" s="1136"/>
      <c r="Y229" s="1136"/>
      <c r="Z229" s="1136"/>
      <c r="AA229" s="1136"/>
      <c r="AB229" s="1136"/>
      <c r="AC229" s="1136"/>
      <c r="AD229" s="1136"/>
    </row>
    <row r="230" spans="2:30" s="841" customFormat="1" ht="30" customHeight="1">
      <c r="B230" s="1068" t="s">
        <v>93</v>
      </c>
      <c r="C230" s="1068"/>
      <c r="D230" s="1068"/>
      <c r="E230" s="1068"/>
      <c r="F230" s="1068"/>
      <c r="G230" s="1068"/>
      <c r="H230" s="1068"/>
      <c r="I230" s="1068"/>
      <c r="J230" s="1068"/>
      <c r="K230" s="1068"/>
      <c r="L230" s="1068"/>
      <c r="M230" s="1068"/>
      <c r="N230" s="1068"/>
      <c r="O230" s="1068"/>
      <c r="P230" s="1068"/>
      <c r="Q230" s="1068"/>
      <c r="R230" s="1068"/>
      <c r="S230" s="1068"/>
      <c r="T230" s="1068"/>
      <c r="U230" s="1068"/>
      <c r="V230" s="1068"/>
      <c r="W230" s="1068"/>
      <c r="X230" s="1068"/>
      <c r="Y230" s="1068"/>
      <c r="Z230" s="1068"/>
      <c r="AA230" s="1068"/>
      <c r="AB230" s="1068"/>
      <c r="AC230" s="1068"/>
      <c r="AD230" s="1068"/>
    </row>
    <row r="231" spans="2:30" ht="25.15" customHeight="1">
      <c r="B231" s="1137" t="s">
        <v>182</v>
      </c>
      <c r="C231" s="1137"/>
      <c r="D231" s="1137"/>
      <c r="E231" s="1137"/>
      <c r="F231" s="1137"/>
      <c r="G231" s="1137"/>
      <c r="H231" s="1137"/>
      <c r="I231" s="1137"/>
      <c r="J231" s="1137"/>
      <c r="K231" s="1137"/>
      <c r="L231" s="1137"/>
      <c r="M231" s="1137"/>
      <c r="N231" s="1137"/>
      <c r="O231" s="1137"/>
      <c r="P231" s="1137"/>
      <c r="Q231" s="1137"/>
      <c r="R231" s="1137"/>
      <c r="S231" s="1137"/>
      <c r="T231" s="1137"/>
      <c r="U231" s="1137"/>
      <c r="V231" s="1137"/>
      <c r="W231" s="1137"/>
      <c r="X231" s="1137"/>
      <c r="Y231" s="1137"/>
      <c r="Z231" s="1137"/>
      <c r="AA231" s="1137"/>
      <c r="AB231" s="1137"/>
      <c r="AC231" s="1137"/>
    </row>
    <row r="232" spans="2:30" ht="25.15" customHeight="1">
      <c r="B232" s="1137" t="s">
        <v>183</v>
      </c>
      <c r="C232" s="1137"/>
      <c r="D232" s="1137"/>
      <c r="E232" s="1137"/>
      <c r="F232" s="1137"/>
      <c r="G232" s="1137"/>
      <c r="H232" s="1137"/>
      <c r="I232" s="1137"/>
      <c r="J232" s="1137"/>
      <c r="K232" s="1137"/>
      <c r="L232" s="1137"/>
      <c r="M232" s="1137"/>
      <c r="N232" s="1137"/>
      <c r="O232" s="1137"/>
      <c r="P232" s="1137"/>
      <c r="Q232" s="1137"/>
      <c r="R232" s="1137"/>
      <c r="S232" s="1137"/>
      <c r="T232" s="1137"/>
      <c r="U232" s="1137"/>
      <c r="V232" s="1137"/>
      <c r="W232" s="1137"/>
      <c r="X232" s="1137"/>
      <c r="Y232" s="1137"/>
      <c r="Z232" s="1137"/>
      <c r="AA232" s="1137"/>
      <c r="AB232" s="1137"/>
      <c r="AC232" s="1137"/>
    </row>
    <row r="233" spans="2:30" ht="25.15" customHeight="1">
      <c r="B233" s="1137" t="s">
        <v>184</v>
      </c>
      <c r="C233" s="1137"/>
      <c r="D233" s="1137"/>
      <c r="E233" s="1137"/>
      <c r="F233" s="1137"/>
      <c r="G233" s="1137"/>
      <c r="H233" s="1137"/>
      <c r="I233" s="1137"/>
      <c r="J233" s="1137"/>
      <c r="K233" s="1137"/>
      <c r="L233" s="1137"/>
      <c r="M233" s="1137"/>
      <c r="N233" s="1137"/>
      <c r="O233" s="1137"/>
      <c r="P233" s="1137"/>
      <c r="Q233" s="1137"/>
      <c r="R233" s="1137"/>
      <c r="S233" s="1137"/>
      <c r="T233" s="1137"/>
      <c r="U233" s="1137"/>
      <c r="V233" s="1137"/>
      <c r="W233" s="1137"/>
      <c r="X233" s="1137"/>
      <c r="Y233" s="1137"/>
      <c r="Z233" s="1137"/>
      <c r="AA233" s="1137"/>
      <c r="AB233" s="1137"/>
      <c r="AC233" s="1137"/>
    </row>
    <row r="234" spans="2:30" ht="25.15" customHeight="1">
      <c r="B234" s="1137" t="s">
        <v>185</v>
      </c>
      <c r="C234" s="1137"/>
      <c r="D234" s="1137"/>
      <c r="E234" s="1137"/>
      <c r="F234" s="1137"/>
      <c r="G234" s="1137"/>
      <c r="H234" s="1137"/>
      <c r="I234" s="1137"/>
      <c r="J234" s="1137"/>
      <c r="K234" s="1137"/>
      <c r="L234" s="1137"/>
      <c r="M234" s="1137"/>
      <c r="N234" s="1137"/>
      <c r="O234" s="1137"/>
      <c r="P234" s="1137"/>
      <c r="Q234" s="1137"/>
      <c r="R234" s="1137"/>
      <c r="S234" s="1137"/>
      <c r="T234" s="1137"/>
      <c r="U234" s="1137"/>
      <c r="V234" s="1137"/>
      <c r="W234" s="1137"/>
      <c r="X234" s="1137"/>
      <c r="Y234" s="1137"/>
      <c r="Z234" s="1137"/>
      <c r="AA234" s="1137"/>
      <c r="AB234" s="1137"/>
      <c r="AC234" s="1137"/>
    </row>
    <row r="235" spans="2:30" ht="25.15" customHeight="1">
      <c r="C235" s="1138" t="s">
        <v>1071</v>
      </c>
      <c r="D235" s="1139"/>
      <c r="E235" s="1139"/>
      <c r="F235" s="1139"/>
      <c r="G235" s="1139"/>
      <c r="H235" s="1139"/>
      <c r="I235" s="1139"/>
      <c r="J235" s="1140"/>
      <c r="K235" s="952"/>
      <c r="L235" s="952"/>
      <c r="M235" s="952"/>
      <c r="N235" s="952"/>
      <c r="O235" s="952"/>
      <c r="P235" s="952"/>
      <c r="Q235" s="952"/>
      <c r="R235" s="952"/>
      <c r="S235" s="952"/>
      <c r="T235" s="952"/>
      <c r="U235" s="952"/>
      <c r="V235" s="952"/>
      <c r="W235" s="952"/>
      <c r="X235" s="952"/>
      <c r="Y235" s="952"/>
      <c r="Z235" s="952"/>
      <c r="AA235" s="952"/>
      <c r="AB235" s="952"/>
      <c r="AC235" s="952"/>
      <c r="AD235" s="952"/>
    </row>
    <row r="236" spans="2:30" ht="25.15" customHeight="1">
      <c r="C236" s="1141"/>
      <c r="D236" s="1142"/>
      <c r="E236" s="1142"/>
      <c r="F236" s="1142"/>
      <c r="G236" s="1142"/>
      <c r="H236" s="1142"/>
      <c r="I236" s="1142"/>
      <c r="J236" s="1143"/>
      <c r="K236" s="952"/>
      <c r="L236" s="952"/>
      <c r="M236" s="952"/>
      <c r="N236" s="952"/>
      <c r="O236" s="952"/>
      <c r="P236" s="952"/>
      <c r="Q236" s="952"/>
      <c r="R236" s="952"/>
      <c r="S236" s="952"/>
      <c r="T236" s="952"/>
      <c r="U236" s="952"/>
      <c r="V236" s="952"/>
      <c r="W236" s="952"/>
      <c r="X236" s="952"/>
      <c r="Y236" s="952"/>
      <c r="Z236" s="952"/>
      <c r="AA236" s="952"/>
      <c r="AB236" s="952"/>
      <c r="AC236" s="952"/>
      <c r="AD236" s="952"/>
    </row>
    <row r="237" spans="2:30" ht="25.15" customHeight="1">
      <c r="C237" s="1144" t="s">
        <v>186</v>
      </c>
      <c r="D237" s="1144"/>
      <c r="E237" s="1144"/>
      <c r="F237" s="1144"/>
      <c r="G237" s="1144"/>
      <c r="H237" s="1144"/>
      <c r="I237" s="1144"/>
      <c r="J237" s="1144"/>
      <c r="K237" s="952"/>
      <c r="L237" s="952"/>
      <c r="M237" s="952"/>
      <c r="N237" s="952"/>
      <c r="O237" s="952"/>
      <c r="P237" s="952"/>
      <c r="Q237" s="952"/>
      <c r="R237" s="952"/>
      <c r="S237" s="952"/>
      <c r="T237" s="952"/>
      <c r="U237" s="952"/>
      <c r="V237" s="952"/>
      <c r="W237" s="952"/>
      <c r="X237" s="952"/>
      <c r="Y237" s="952"/>
      <c r="Z237" s="952"/>
      <c r="AA237" s="952"/>
      <c r="AB237" s="952"/>
      <c r="AC237" s="952"/>
      <c r="AD237" s="952"/>
    </row>
    <row r="238" spans="2:30" ht="25.15" customHeight="1">
      <c r="C238" s="1144"/>
      <c r="D238" s="1144"/>
      <c r="E238" s="1144"/>
      <c r="F238" s="1144"/>
      <c r="G238" s="1144"/>
      <c r="H238" s="1144"/>
      <c r="I238" s="1144"/>
      <c r="J238" s="1144"/>
      <c r="K238" s="952"/>
      <c r="L238" s="952"/>
      <c r="M238" s="952"/>
      <c r="N238" s="952"/>
      <c r="O238" s="952"/>
      <c r="P238" s="952"/>
      <c r="Q238" s="952"/>
      <c r="R238" s="952"/>
      <c r="S238" s="952"/>
      <c r="T238" s="952"/>
      <c r="U238" s="952"/>
      <c r="V238" s="952"/>
      <c r="W238" s="952"/>
      <c r="X238" s="952"/>
      <c r="Y238" s="952"/>
      <c r="Z238" s="952"/>
      <c r="AA238" s="952"/>
      <c r="AB238" s="952"/>
      <c r="AC238" s="952"/>
      <c r="AD238" s="952"/>
    </row>
    <row r="239" spans="2:30" ht="25.15" customHeight="1">
      <c r="C239" s="1144" t="s">
        <v>187</v>
      </c>
      <c r="D239" s="1144"/>
      <c r="E239" s="1144"/>
      <c r="F239" s="1144"/>
      <c r="G239" s="1144"/>
      <c r="H239" s="1144"/>
      <c r="I239" s="1144"/>
      <c r="J239" s="1144"/>
      <c r="K239" s="952"/>
      <c r="L239" s="952"/>
      <c r="M239" s="952"/>
      <c r="N239" s="952"/>
      <c r="O239" s="952"/>
      <c r="P239" s="952"/>
      <c r="Q239" s="952"/>
      <c r="R239" s="952"/>
      <c r="S239" s="952"/>
      <c r="T239" s="952"/>
      <c r="U239" s="952"/>
      <c r="V239" s="952"/>
      <c r="W239" s="952"/>
      <c r="X239" s="952"/>
      <c r="Y239" s="952"/>
      <c r="Z239" s="952"/>
      <c r="AA239" s="952"/>
      <c r="AB239" s="952"/>
      <c r="AC239" s="952"/>
      <c r="AD239" s="952"/>
    </row>
    <row r="240" spans="2:30" ht="25.15" customHeight="1">
      <c r="C240" s="1144"/>
      <c r="D240" s="1144"/>
      <c r="E240" s="1144"/>
      <c r="F240" s="1144"/>
      <c r="G240" s="1144"/>
      <c r="H240" s="1144"/>
      <c r="I240" s="1144"/>
      <c r="J240" s="1144"/>
      <c r="K240" s="952"/>
      <c r="L240" s="952"/>
      <c r="M240" s="952"/>
      <c r="N240" s="952"/>
      <c r="O240" s="952"/>
      <c r="P240" s="952"/>
      <c r="Q240" s="952"/>
      <c r="R240" s="952"/>
      <c r="S240" s="952"/>
      <c r="T240" s="952"/>
      <c r="U240" s="952"/>
      <c r="V240" s="952"/>
      <c r="W240" s="952"/>
      <c r="X240" s="952"/>
      <c r="Y240" s="952"/>
      <c r="Z240" s="952"/>
      <c r="AA240" s="952"/>
      <c r="AB240" s="952"/>
      <c r="AC240" s="952"/>
      <c r="AD240" s="952"/>
    </row>
    <row r="241" spans="2:38" ht="25.15" customHeight="1">
      <c r="C241" s="1144" t="s">
        <v>188</v>
      </c>
      <c r="D241" s="1144"/>
      <c r="E241" s="1144"/>
      <c r="F241" s="1144"/>
      <c r="G241" s="1144"/>
      <c r="H241" s="1144"/>
      <c r="I241" s="1144"/>
      <c r="J241" s="1144"/>
      <c r="K241" s="952"/>
      <c r="L241" s="952"/>
      <c r="M241" s="952"/>
      <c r="N241" s="952"/>
      <c r="O241" s="952"/>
      <c r="P241" s="952"/>
      <c r="Q241" s="952"/>
      <c r="R241" s="952"/>
      <c r="S241" s="952"/>
      <c r="T241" s="952"/>
      <c r="U241" s="952"/>
      <c r="V241" s="952"/>
      <c r="W241" s="952"/>
      <c r="X241" s="952"/>
      <c r="Y241" s="952"/>
      <c r="Z241" s="952"/>
      <c r="AA241" s="952"/>
      <c r="AB241" s="952"/>
      <c r="AC241" s="952"/>
      <c r="AD241" s="952"/>
    </row>
    <row r="242" spans="2:38" ht="25.15" customHeight="1">
      <c r="B242" s="1145"/>
      <c r="C242" s="1144"/>
      <c r="D242" s="1144"/>
      <c r="E242" s="1144"/>
      <c r="F242" s="1144"/>
      <c r="G242" s="1144"/>
      <c r="H242" s="1144"/>
      <c r="I242" s="1144"/>
      <c r="J242" s="1144"/>
      <c r="K242" s="952"/>
      <c r="L242" s="952"/>
      <c r="M242" s="952"/>
      <c r="N242" s="952"/>
      <c r="O242" s="952"/>
      <c r="P242" s="952"/>
      <c r="Q242" s="952"/>
      <c r="R242" s="952"/>
      <c r="S242" s="952"/>
      <c r="T242" s="952"/>
      <c r="U242" s="952"/>
      <c r="V242" s="952"/>
      <c r="W242" s="952"/>
      <c r="X242" s="952"/>
      <c r="Y242" s="952"/>
      <c r="Z242" s="952"/>
      <c r="AA242" s="952"/>
      <c r="AB242" s="952"/>
      <c r="AC242" s="952"/>
      <c r="AD242" s="952"/>
    </row>
    <row r="243" spans="2:38" ht="25.15" customHeight="1">
      <c r="B243" s="1146" t="s">
        <v>189</v>
      </c>
      <c r="C243" s="1147"/>
      <c r="D243" s="1147"/>
      <c r="E243" s="1147"/>
      <c r="F243" s="1147"/>
      <c r="G243" s="1147"/>
      <c r="H243" s="1147"/>
      <c r="I243" s="1147"/>
      <c r="J243" s="1147"/>
      <c r="K243" s="1146"/>
      <c r="L243" s="1049"/>
      <c r="M243" s="1049"/>
      <c r="N243" s="1049"/>
    </row>
    <row r="244" spans="2:38" ht="25.15" customHeight="1">
      <c r="B244" s="1148" t="s">
        <v>1072</v>
      </c>
      <c r="C244" s="1148"/>
      <c r="D244" s="1148"/>
      <c r="E244" s="1148"/>
      <c r="F244" s="1148"/>
      <c r="G244" s="1148"/>
      <c r="H244" s="1148"/>
      <c r="I244" s="1148"/>
      <c r="J244" s="1148"/>
      <c r="K244" s="1149" t="s">
        <v>1011</v>
      </c>
      <c r="L244" s="1150">
        <f>AB104</f>
        <v>3</v>
      </c>
      <c r="M244" s="1150"/>
      <c r="N244" s="1151" t="s">
        <v>1073</v>
      </c>
      <c r="O244" s="1152"/>
      <c r="P244" s="1152"/>
      <c r="Q244" s="1152"/>
      <c r="R244" s="1152"/>
      <c r="S244" s="1151"/>
      <c r="T244" s="1152"/>
      <c r="U244" s="1152"/>
      <c r="V244" s="1152"/>
      <c r="W244" s="1152"/>
      <c r="X244" s="1152"/>
      <c r="Y244" s="1152"/>
      <c r="Z244" s="1152"/>
      <c r="AA244" s="1152"/>
      <c r="AB244" s="1152"/>
      <c r="AC244" s="1152"/>
    </row>
    <row r="245" spans="2:38" ht="25.15" customHeight="1">
      <c r="B245" s="848" t="s">
        <v>1074</v>
      </c>
      <c r="C245" s="848"/>
      <c r="D245" s="848"/>
      <c r="E245" s="848"/>
      <c r="F245" s="848"/>
      <c r="G245" s="848"/>
      <c r="H245" s="848"/>
      <c r="I245" s="848"/>
      <c r="J245" s="848"/>
      <c r="K245" s="848"/>
      <c r="L245" s="848"/>
      <c r="M245" s="848"/>
      <c r="N245" s="848"/>
      <c r="O245" s="848"/>
      <c r="P245" s="848"/>
      <c r="Q245" s="848"/>
      <c r="R245" s="848"/>
      <c r="S245" s="1153" t="s">
        <v>1075</v>
      </c>
      <c r="T245" s="1154">
        <f>N94+N95</f>
        <v>35</v>
      </c>
      <c r="U245" s="1154"/>
      <c r="V245" s="1154"/>
      <c r="W245" s="1134" t="s">
        <v>1076</v>
      </c>
      <c r="X245" s="1155"/>
      <c r="Y245" s="1155"/>
      <c r="Z245" s="1155"/>
      <c r="AA245" s="1155"/>
      <c r="AB245" s="1155"/>
      <c r="AC245" s="1155"/>
      <c r="AD245" s="1155"/>
    </row>
    <row r="246" spans="2:38" ht="25.15" customHeight="1">
      <c r="B246" s="1156" t="s">
        <v>1077</v>
      </c>
      <c r="C246" s="1156"/>
      <c r="D246" s="1156"/>
      <c r="E246" s="1156"/>
      <c r="F246" s="1156"/>
      <c r="G246" s="1157" t="s">
        <v>451</v>
      </c>
      <c r="H246" s="1157"/>
      <c r="I246" s="1158">
        <v>420</v>
      </c>
      <c r="J246" s="1158"/>
      <c r="K246" s="841" t="s">
        <v>452</v>
      </c>
      <c r="L246" s="841"/>
      <c r="M246" s="841"/>
      <c r="N246" s="841"/>
      <c r="O246" s="841"/>
      <c r="P246" s="841"/>
      <c r="Q246" s="841"/>
      <c r="R246" s="841"/>
      <c r="S246" s="841"/>
      <c r="T246" s="841"/>
      <c r="U246" s="841"/>
      <c r="V246" s="1159">
        <f>T245+I246</f>
        <v>455</v>
      </c>
      <c r="W246" s="1159"/>
      <c r="X246" s="1159"/>
      <c r="Y246" s="841" t="s">
        <v>453</v>
      </c>
      <c r="Z246" s="841"/>
      <c r="AA246" s="841"/>
      <c r="AB246" s="841"/>
      <c r="AC246" s="841"/>
      <c r="AD246" s="841"/>
    </row>
    <row r="247" spans="2:38" ht="25.15" customHeight="1">
      <c r="B247" s="948" t="s">
        <v>190</v>
      </c>
      <c r="C247" s="948"/>
      <c r="D247" s="948"/>
      <c r="E247" s="948"/>
      <c r="F247" s="948">
        <v>1</v>
      </c>
      <c r="G247" s="948"/>
      <c r="H247" s="948">
        <v>2</v>
      </c>
      <c r="I247" s="948"/>
      <c r="J247" s="948">
        <v>3</v>
      </c>
      <c r="K247" s="948"/>
      <c r="L247" s="948">
        <v>4</v>
      </c>
      <c r="M247" s="948"/>
      <c r="N247" s="948">
        <v>5</v>
      </c>
      <c r="O247" s="948"/>
      <c r="P247" s="948">
        <v>6</v>
      </c>
      <c r="Q247" s="948"/>
      <c r="R247" s="948">
        <v>7</v>
      </c>
      <c r="S247" s="948"/>
      <c r="T247" s="1138" t="s">
        <v>1078</v>
      </c>
      <c r="U247" s="1160"/>
      <c r="V247" s="1160"/>
      <c r="W247" s="1160"/>
      <c r="X247" s="1160"/>
      <c r="Y247" s="1160"/>
      <c r="Z247" s="1160"/>
      <c r="AA247" s="1160"/>
      <c r="AB247" s="1160"/>
      <c r="AC247" s="1160"/>
      <c r="AD247" s="1161"/>
    </row>
    <row r="248" spans="2:38" ht="25.15" customHeight="1">
      <c r="B248" s="948" t="s">
        <v>191</v>
      </c>
      <c r="C248" s="948"/>
      <c r="D248" s="948"/>
      <c r="E248" s="948"/>
      <c r="F248" s="948">
        <v>180</v>
      </c>
      <c r="G248" s="948"/>
      <c r="H248" s="948">
        <v>320</v>
      </c>
      <c r="I248" s="948"/>
      <c r="J248" s="948">
        <v>420</v>
      </c>
      <c r="K248" s="948"/>
      <c r="L248" s="948">
        <v>520</v>
      </c>
      <c r="M248" s="948"/>
      <c r="N248" s="948">
        <v>620</v>
      </c>
      <c r="O248" s="948"/>
      <c r="P248" s="948">
        <v>720</v>
      </c>
      <c r="Q248" s="948"/>
      <c r="R248" s="948">
        <v>820</v>
      </c>
      <c r="S248" s="948"/>
      <c r="T248" s="1162"/>
      <c r="U248" s="1163"/>
      <c r="V248" s="1163"/>
      <c r="W248" s="1163"/>
      <c r="X248" s="1163"/>
      <c r="Y248" s="1163"/>
      <c r="Z248" s="1163"/>
      <c r="AA248" s="1163"/>
      <c r="AB248" s="1163"/>
      <c r="AC248" s="1163"/>
      <c r="AD248" s="1164"/>
    </row>
    <row r="249" spans="2:38" ht="25.15" customHeight="1">
      <c r="B249" s="1165" t="s">
        <v>1079</v>
      </c>
      <c r="C249" s="1165"/>
      <c r="D249" s="1165"/>
      <c r="E249" s="1165"/>
      <c r="F249" s="1165"/>
      <c r="G249" s="1165"/>
      <c r="H249" s="1165"/>
      <c r="I249" s="1165"/>
      <c r="J249" s="1165"/>
      <c r="K249" s="1165"/>
      <c r="L249" s="1165"/>
      <c r="M249" s="1165"/>
      <c r="N249" s="1149" t="s">
        <v>1080</v>
      </c>
      <c r="O249" s="1150">
        <f>T101</f>
        <v>967.15000000000009</v>
      </c>
      <c r="P249" s="1150"/>
      <c r="Q249" s="1151" t="s">
        <v>1081</v>
      </c>
      <c r="R249" s="1152"/>
      <c r="S249" s="1152"/>
      <c r="T249" s="1166"/>
      <c r="U249" s="1166"/>
      <c r="V249" s="1166"/>
      <c r="W249" s="1166"/>
      <c r="X249" s="1166"/>
      <c r="Y249" s="1166"/>
      <c r="Z249" s="1166"/>
      <c r="AA249" s="1166"/>
      <c r="AB249" s="1166"/>
      <c r="AC249" s="1166"/>
    </row>
    <row r="250" spans="2:38" ht="30" customHeight="1">
      <c r="B250" s="1137" t="s">
        <v>192</v>
      </c>
      <c r="C250" s="1137"/>
      <c r="D250" s="1137"/>
      <c r="E250" s="1137"/>
      <c r="F250" s="1137"/>
      <c r="G250" s="1137"/>
      <c r="H250" s="1137"/>
      <c r="I250" s="1137"/>
      <c r="J250" s="1137"/>
      <c r="K250" s="1137"/>
      <c r="L250" s="1137"/>
      <c r="M250" s="1137"/>
      <c r="N250" s="1137"/>
      <c r="O250" s="1137"/>
      <c r="P250" s="1137"/>
      <c r="Q250" s="1137"/>
      <c r="R250" s="1137"/>
      <c r="S250" s="1137"/>
      <c r="T250" s="1137"/>
      <c r="U250" s="1137"/>
      <c r="V250" s="1137"/>
      <c r="W250" s="1137"/>
      <c r="X250" s="1137"/>
      <c r="Y250" s="1137"/>
      <c r="Z250" s="1137"/>
      <c r="AA250" s="1137"/>
      <c r="AB250" s="1137"/>
      <c r="AC250" s="1137"/>
    </row>
    <row r="251" spans="2:38" ht="30" customHeight="1">
      <c r="B251" s="948" t="s">
        <v>193</v>
      </c>
      <c r="C251" s="948"/>
      <c r="D251" s="948"/>
      <c r="E251" s="948"/>
      <c r="F251" s="948"/>
      <c r="G251" s="948"/>
      <c r="H251" s="948"/>
      <c r="I251" s="948" t="s">
        <v>194</v>
      </c>
      <c r="J251" s="948"/>
      <c r="K251" s="948"/>
      <c r="L251" s="948"/>
      <c r="M251" s="887" t="s">
        <v>195</v>
      </c>
      <c r="N251" s="887"/>
      <c r="O251" s="887"/>
      <c r="P251" s="887"/>
      <c r="Q251" s="887"/>
      <c r="R251" s="887"/>
      <c r="S251" s="887"/>
      <c r="T251" s="887"/>
      <c r="U251" s="887"/>
      <c r="V251" s="887"/>
      <c r="W251" s="887"/>
      <c r="X251" s="887"/>
      <c r="Y251" s="887"/>
      <c r="Z251" s="887"/>
      <c r="AA251" s="887"/>
      <c r="AB251" s="887"/>
      <c r="AC251" s="887"/>
      <c r="AD251" s="887"/>
      <c r="AF251" s="1167"/>
      <c r="AG251" s="1167"/>
      <c r="AH251" s="1167"/>
      <c r="AI251" s="1167"/>
      <c r="AJ251" s="1167"/>
      <c r="AK251" s="1167"/>
      <c r="AL251" s="1167"/>
    </row>
    <row r="252" spans="2:38" ht="30" customHeight="1">
      <c r="B252" s="948"/>
      <c r="C252" s="948"/>
      <c r="D252" s="948"/>
      <c r="E252" s="948"/>
      <c r="F252" s="948"/>
      <c r="G252" s="948"/>
      <c r="H252" s="948"/>
      <c r="I252" s="948"/>
      <c r="J252" s="948"/>
      <c r="K252" s="948"/>
      <c r="L252" s="948"/>
      <c r="M252" s="887" t="s">
        <v>196</v>
      </c>
      <c r="N252" s="887"/>
      <c r="O252" s="887"/>
      <c r="P252" s="887"/>
      <c r="Q252" s="887" t="s">
        <v>197</v>
      </c>
      <c r="R252" s="887"/>
      <c r="S252" s="887"/>
      <c r="T252" s="887"/>
      <c r="U252" s="874" t="s">
        <v>405</v>
      </c>
      <c r="V252" s="874"/>
      <c r="W252" s="887"/>
      <c r="X252" s="887"/>
      <c r="Y252" s="887"/>
      <c r="Z252" s="887" t="s">
        <v>406</v>
      </c>
      <c r="AA252" s="887"/>
      <c r="AB252" s="887"/>
      <c r="AC252" s="887"/>
      <c r="AD252" s="887"/>
      <c r="AF252" s="1167"/>
      <c r="AG252" s="1167"/>
      <c r="AH252" s="1167"/>
      <c r="AI252" s="1167"/>
      <c r="AJ252" s="1167"/>
      <c r="AK252" s="1167"/>
      <c r="AL252" s="1167"/>
    </row>
    <row r="253" spans="2:38" ht="30" customHeight="1">
      <c r="B253" s="948"/>
      <c r="C253" s="948"/>
      <c r="D253" s="948"/>
      <c r="E253" s="948"/>
      <c r="F253" s="948"/>
      <c r="G253" s="948"/>
      <c r="H253" s="948"/>
      <c r="I253" s="948"/>
      <c r="J253" s="948"/>
      <c r="K253" s="948"/>
      <c r="L253" s="948"/>
      <c r="M253" s="1000" t="s">
        <v>81</v>
      </c>
      <c r="N253" s="888"/>
      <c r="O253" s="1168">
        <v>3.3</v>
      </c>
      <c r="P253" s="1000"/>
      <c r="Q253" s="1000" t="s">
        <v>81</v>
      </c>
      <c r="R253" s="888"/>
      <c r="S253" s="1168">
        <v>3.3</v>
      </c>
      <c r="T253" s="1000"/>
      <c r="U253" s="1000" t="s">
        <v>81</v>
      </c>
      <c r="V253" s="888"/>
      <c r="W253" s="888"/>
      <c r="X253" s="1168">
        <v>1.98</v>
      </c>
      <c r="Y253" s="1000"/>
      <c r="Z253" s="887" t="s">
        <v>81</v>
      </c>
      <c r="AA253" s="860"/>
      <c r="AB253" s="1169"/>
      <c r="AC253" s="861"/>
      <c r="AD253" s="862"/>
      <c r="AF253" s="1167"/>
      <c r="AG253" s="1167"/>
      <c r="AH253" s="1167"/>
      <c r="AI253" s="1167"/>
      <c r="AJ253" s="1167"/>
      <c r="AK253" s="1167"/>
      <c r="AL253" s="1167"/>
    </row>
    <row r="254" spans="2:38" ht="30" customHeight="1">
      <c r="B254" s="952" t="s">
        <v>1082</v>
      </c>
      <c r="C254" s="952"/>
      <c r="D254" s="952"/>
      <c r="E254" s="952"/>
      <c r="F254" s="952"/>
      <c r="G254" s="952"/>
      <c r="H254" s="952"/>
      <c r="I254" s="1170">
        <v>14.9</v>
      </c>
      <c r="J254" s="1170"/>
      <c r="K254" s="1170"/>
      <c r="L254" s="1170"/>
      <c r="M254" s="1109">
        <v>3</v>
      </c>
      <c r="N254" s="1129"/>
      <c r="O254" s="1171">
        <f>M254*O253</f>
        <v>9.8999999999999986</v>
      </c>
      <c r="P254" s="1109"/>
      <c r="Q254" s="1109"/>
      <c r="R254" s="1129"/>
      <c r="S254" s="1171">
        <f>Q254*S253</f>
        <v>0</v>
      </c>
      <c r="T254" s="1109"/>
      <c r="U254" s="1109"/>
      <c r="V254" s="1129"/>
      <c r="W254" s="1129"/>
      <c r="X254" s="1171">
        <f>U254*X252</f>
        <v>0</v>
      </c>
      <c r="Y254" s="1109"/>
      <c r="Z254" s="1172">
        <f t="shared" ref="Z254:Z260" si="0">M254+Q254+U254</f>
        <v>3</v>
      </c>
      <c r="AA254" s="1173"/>
      <c r="AB254" s="1174">
        <f t="shared" ref="AB254:AB261" si="1">O254+S254+X254</f>
        <v>9.8999999999999986</v>
      </c>
      <c r="AC254" s="1175"/>
      <c r="AD254" s="1176"/>
      <c r="AF254" s="1167"/>
      <c r="AG254" s="1167"/>
      <c r="AH254" s="1167"/>
      <c r="AI254" s="1167"/>
      <c r="AJ254" s="1167"/>
      <c r="AK254" s="1167"/>
      <c r="AL254" s="1167"/>
    </row>
    <row r="255" spans="2:38" ht="30" customHeight="1">
      <c r="B255" s="952" t="s">
        <v>1083</v>
      </c>
      <c r="C255" s="952"/>
      <c r="D255" s="952"/>
      <c r="E255" s="952"/>
      <c r="F255" s="952"/>
      <c r="G255" s="952"/>
      <c r="H255" s="952"/>
      <c r="I255" s="1170">
        <v>21.53</v>
      </c>
      <c r="J255" s="1170"/>
      <c r="K255" s="1170"/>
      <c r="L255" s="1170"/>
      <c r="M255" s="1109"/>
      <c r="N255" s="1129"/>
      <c r="O255" s="1171">
        <f>M255*O253</f>
        <v>0</v>
      </c>
      <c r="P255" s="1109"/>
      <c r="Q255" s="1109">
        <v>5</v>
      </c>
      <c r="R255" s="1129"/>
      <c r="S255" s="1171">
        <f>Q255*S253</f>
        <v>16.5</v>
      </c>
      <c r="T255" s="1109"/>
      <c r="U255" s="1109"/>
      <c r="V255" s="1129"/>
      <c r="W255" s="1129"/>
      <c r="X255" s="1171">
        <f>U255*X253</f>
        <v>0</v>
      </c>
      <c r="Y255" s="1109"/>
      <c r="Z255" s="1172">
        <f t="shared" si="0"/>
        <v>5</v>
      </c>
      <c r="AA255" s="1173"/>
      <c r="AB255" s="1174">
        <f t="shared" si="1"/>
        <v>16.5</v>
      </c>
      <c r="AC255" s="1175"/>
      <c r="AD255" s="1176"/>
      <c r="AF255" s="1167"/>
      <c r="AG255" s="1167"/>
      <c r="AH255" s="1167"/>
      <c r="AI255" s="1167"/>
      <c r="AJ255" s="1167"/>
      <c r="AK255" s="1167"/>
      <c r="AL255" s="1167"/>
    </row>
    <row r="256" spans="2:38" ht="30" customHeight="1">
      <c r="B256" s="952" t="s">
        <v>1084</v>
      </c>
      <c r="C256" s="952"/>
      <c r="D256" s="952"/>
      <c r="E256" s="952"/>
      <c r="F256" s="952"/>
      <c r="G256" s="952"/>
      <c r="H256" s="952"/>
      <c r="I256" s="1170">
        <v>37.67</v>
      </c>
      <c r="J256" s="1170"/>
      <c r="K256" s="1170"/>
      <c r="L256" s="1170"/>
      <c r="M256" s="1109"/>
      <c r="N256" s="1129"/>
      <c r="O256" s="1171">
        <f>M256*O253</f>
        <v>0</v>
      </c>
      <c r="P256" s="1109"/>
      <c r="Q256" s="1109"/>
      <c r="R256" s="1129"/>
      <c r="S256" s="1171">
        <f>Q256*S253</f>
        <v>0</v>
      </c>
      <c r="T256" s="1109"/>
      <c r="U256" s="1109">
        <v>15</v>
      </c>
      <c r="V256" s="1129"/>
      <c r="W256" s="1129"/>
      <c r="X256" s="1171">
        <f>U256*X253</f>
        <v>29.7</v>
      </c>
      <c r="Y256" s="1109"/>
      <c r="Z256" s="1109">
        <f t="shared" si="0"/>
        <v>15</v>
      </c>
      <c r="AA256" s="1129"/>
      <c r="AB256" s="1174">
        <f t="shared" si="1"/>
        <v>29.7</v>
      </c>
      <c r="AC256" s="1175"/>
      <c r="AD256" s="1176"/>
      <c r="AF256" s="1167"/>
      <c r="AG256" s="1167"/>
      <c r="AH256" s="1167"/>
      <c r="AI256" s="1167"/>
      <c r="AJ256" s="1167"/>
      <c r="AK256" s="1167"/>
      <c r="AL256" s="1167"/>
    </row>
    <row r="257" spans="2:38" ht="30" customHeight="1">
      <c r="B257" s="1177" t="s">
        <v>1085</v>
      </c>
      <c r="C257" s="913"/>
      <c r="D257" s="913"/>
      <c r="E257" s="913"/>
      <c r="F257" s="913"/>
      <c r="G257" s="913"/>
      <c r="H257" s="951"/>
      <c r="I257" s="1121">
        <v>57.6</v>
      </c>
      <c r="J257" s="1122"/>
      <c r="K257" s="1122"/>
      <c r="L257" s="1123"/>
      <c r="M257" s="1129"/>
      <c r="N257" s="1178"/>
      <c r="O257" s="1179">
        <f>M257*O253</f>
        <v>0</v>
      </c>
      <c r="P257" s="1180"/>
      <c r="Q257" s="1129"/>
      <c r="R257" s="1178"/>
      <c r="S257" s="1179">
        <f>Q257*S253</f>
        <v>0</v>
      </c>
      <c r="T257" s="1180"/>
      <c r="U257" s="1129">
        <v>27</v>
      </c>
      <c r="V257" s="1181"/>
      <c r="W257" s="1178"/>
      <c r="X257" s="1179">
        <f>U257*X253</f>
        <v>53.46</v>
      </c>
      <c r="Y257" s="1180"/>
      <c r="Z257" s="1129">
        <f t="shared" si="0"/>
        <v>27</v>
      </c>
      <c r="AA257" s="1178"/>
      <c r="AB257" s="1182">
        <f t="shared" si="1"/>
        <v>53.46</v>
      </c>
      <c r="AC257" s="1183"/>
      <c r="AD257" s="1184"/>
      <c r="AF257" s="1167"/>
      <c r="AG257" s="1167"/>
      <c r="AH257" s="1167"/>
      <c r="AI257" s="1167"/>
      <c r="AJ257" s="1167"/>
      <c r="AK257" s="1167"/>
      <c r="AL257" s="1167"/>
    </row>
    <row r="258" spans="2:38" ht="30" customHeight="1">
      <c r="B258" s="1177" t="s">
        <v>1086</v>
      </c>
      <c r="C258" s="913"/>
      <c r="D258" s="913"/>
      <c r="E258" s="913"/>
      <c r="F258" s="913"/>
      <c r="G258" s="913"/>
      <c r="H258" s="951"/>
      <c r="I258" s="1121">
        <v>57.6</v>
      </c>
      <c r="J258" s="1122"/>
      <c r="K258" s="1122"/>
      <c r="L258" s="1123"/>
      <c r="M258" s="1129"/>
      <c r="N258" s="1178"/>
      <c r="O258" s="1179">
        <f>M258*O253</f>
        <v>0</v>
      </c>
      <c r="P258" s="1180"/>
      <c r="Q258" s="1129"/>
      <c r="R258" s="1178"/>
      <c r="S258" s="1179">
        <f>Q258*S253</f>
        <v>0</v>
      </c>
      <c r="T258" s="1180"/>
      <c r="U258" s="1129">
        <v>20</v>
      </c>
      <c r="V258" s="1181"/>
      <c r="W258" s="1178"/>
      <c r="X258" s="1179">
        <f>U258*X253</f>
        <v>39.6</v>
      </c>
      <c r="Y258" s="1180"/>
      <c r="Z258" s="1129">
        <f t="shared" si="0"/>
        <v>20</v>
      </c>
      <c r="AA258" s="1178"/>
      <c r="AB258" s="1182">
        <f t="shared" si="1"/>
        <v>39.6</v>
      </c>
      <c r="AC258" s="1183"/>
      <c r="AD258" s="1184"/>
      <c r="AF258" s="1167"/>
      <c r="AG258" s="1167"/>
      <c r="AH258" s="1167"/>
      <c r="AI258" s="1167"/>
      <c r="AJ258" s="1167"/>
      <c r="AK258" s="1167"/>
      <c r="AL258" s="1167"/>
    </row>
    <row r="259" spans="2:38" ht="30" customHeight="1">
      <c r="B259" s="952" t="s">
        <v>1087</v>
      </c>
      <c r="C259" s="952"/>
      <c r="D259" s="952"/>
      <c r="E259" s="952"/>
      <c r="F259" s="952"/>
      <c r="G259" s="952"/>
      <c r="H259" s="952"/>
      <c r="I259" s="1121">
        <v>56</v>
      </c>
      <c r="J259" s="1122"/>
      <c r="K259" s="1122"/>
      <c r="L259" s="1123"/>
      <c r="M259" s="1129"/>
      <c r="N259" s="1178"/>
      <c r="O259" s="1179">
        <f>M259*O253</f>
        <v>0</v>
      </c>
      <c r="P259" s="1180"/>
      <c r="Q259" s="1129"/>
      <c r="R259" s="1178"/>
      <c r="S259" s="1179">
        <f>Q259*S253</f>
        <v>0</v>
      </c>
      <c r="T259" s="1180"/>
      <c r="U259" s="1129">
        <v>20</v>
      </c>
      <c r="V259" s="1181"/>
      <c r="W259" s="1178"/>
      <c r="X259" s="1179">
        <f>U259*X253</f>
        <v>39.6</v>
      </c>
      <c r="Y259" s="1180"/>
      <c r="Z259" s="1129">
        <f t="shared" si="0"/>
        <v>20</v>
      </c>
      <c r="AA259" s="1178"/>
      <c r="AB259" s="1182">
        <f t="shared" si="1"/>
        <v>39.6</v>
      </c>
      <c r="AC259" s="1183"/>
      <c r="AD259" s="1184"/>
      <c r="AF259" s="1167"/>
      <c r="AG259" s="1167"/>
      <c r="AH259" s="1167"/>
      <c r="AI259" s="1167"/>
      <c r="AJ259" s="1167"/>
      <c r="AK259" s="1167"/>
      <c r="AL259" s="1167"/>
    </row>
    <row r="260" spans="2:38" ht="30" customHeight="1">
      <c r="B260" s="952"/>
      <c r="C260" s="952"/>
      <c r="D260" s="952"/>
      <c r="E260" s="952"/>
      <c r="F260" s="952"/>
      <c r="G260" s="952"/>
      <c r="H260" s="952"/>
      <c r="I260" s="1170"/>
      <c r="J260" s="1170"/>
      <c r="K260" s="1170"/>
      <c r="L260" s="1170"/>
      <c r="M260" s="1109"/>
      <c r="N260" s="1129"/>
      <c r="O260" s="1171">
        <f>M260*O253</f>
        <v>0</v>
      </c>
      <c r="P260" s="1109"/>
      <c r="Q260" s="1109"/>
      <c r="R260" s="1129"/>
      <c r="S260" s="1171">
        <f>Q260*S253</f>
        <v>0</v>
      </c>
      <c r="T260" s="1109"/>
      <c r="U260" s="1109"/>
      <c r="V260" s="1129"/>
      <c r="W260" s="1129"/>
      <c r="X260" s="1171">
        <f>U260*X253</f>
        <v>0</v>
      </c>
      <c r="Y260" s="1109"/>
      <c r="Z260" s="1109">
        <f t="shared" si="0"/>
        <v>0</v>
      </c>
      <c r="AA260" s="1129"/>
      <c r="AB260" s="1174">
        <f t="shared" si="1"/>
        <v>0</v>
      </c>
      <c r="AC260" s="1175"/>
      <c r="AD260" s="1176"/>
      <c r="AF260" s="1167"/>
      <c r="AG260" s="1167"/>
      <c r="AH260" s="1167"/>
      <c r="AI260" s="1167"/>
      <c r="AJ260" s="1167"/>
      <c r="AK260" s="1167"/>
      <c r="AL260" s="1167"/>
    </row>
    <row r="261" spans="2:38" ht="30" customHeight="1">
      <c r="B261" s="948" t="s">
        <v>53</v>
      </c>
      <c r="C261" s="948"/>
      <c r="D261" s="948"/>
      <c r="E261" s="948"/>
      <c r="F261" s="948"/>
      <c r="G261" s="948"/>
      <c r="H261" s="948"/>
      <c r="I261" s="1185">
        <f>SUM(I255:L260)</f>
        <v>230.4</v>
      </c>
      <c r="J261" s="1185"/>
      <c r="K261" s="1185"/>
      <c r="L261" s="1185"/>
      <c r="M261" s="1186">
        <f>SUM(M254:N260)</f>
        <v>3</v>
      </c>
      <c r="N261" s="1187"/>
      <c r="O261" s="1188">
        <f>SUM(O254:P260)</f>
        <v>9.8999999999999986</v>
      </c>
      <c r="P261" s="1186"/>
      <c r="Q261" s="1186">
        <f>SUM(Q254:R260)</f>
        <v>5</v>
      </c>
      <c r="R261" s="1187"/>
      <c r="S261" s="1188">
        <f>SUM(S254:T260)</f>
        <v>16.5</v>
      </c>
      <c r="T261" s="1186"/>
      <c r="U261" s="1186">
        <f>SUM(U254:W260)</f>
        <v>82</v>
      </c>
      <c r="V261" s="1187"/>
      <c r="W261" s="1187"/>
      <c r="X261" s="1188">
        <f>SUM(X254:Y260)</f>
        <v>162.35999999999999</v>
      </c>
      <c r="Y261" s="1186"/>
      <c r="Z261" s="1186">
        <f>SUM(Z254:AA260)</f>
        <v>90</v>
      </c>
      <c r="AA261" s="1187"/>
      <c r="AB261" s="1182">
        <f t="shared" si="1"/>
        <v>188.76</v>
      </c>
      <c r="AC261" s="1183"/>
      <c r="AD261" s="1184"/>
      <c r="AF261" s="1167"/>
      <c r="AG261" s="1167"/>
      <c r="AH261" s="1167"/>
      <c r="AI261" s="1167"/>
      <c r="AJ261" s="1167"/>
      <c r="AK261" s="1167"/>
      <c r="AL261" s="1167"/>
    </row>
    <row r="262" spans="2:38" ht="30" customHeight="1">
      <c r="B262" s="1189" t="s">
        <v>495</v>
      </c>
      <c r="C262" s="1190"/>
      <c r="D262" s="1190"/>
      <c r="E262" s="1190"/>
      <c r="F262" s="1190"/>
      <c r="G262" s="1190"/>
      <c r="H262" s="1190"/>
      <c r="I262" s="1190"/>
      <c r="J262" s="1190"/>
      <c r="K262" s="1190"/>
      <c r="L262" s="1190"/>
      <c r="M262" s="1190"/>
      <c r="N262" s="1190"/>
      <c r="O262" s="1190"/>
      <c r="P262" s="1190"/>
      <c r="Q262" s="1190"/>
      <c r="R262" s="1190"/>
      <c r="S262" s="1190"/>
      <c r="T262" s="1190"/>
      <c r="U262" s="1190"/>
      <c r="V262" s="1190"/>
      <c r="W262" s="1190"/>
      <c r="X262" s="1190"/>
      <c r="Y262" s="1190"/>
      <c r="Z262" s="1190"/>
      <c r="AA262" s="1049"/>
      <c r="AB262" s="1049"/>
      <c r="AC262" s="1049"/>
    </row>
    <row r="263" spans="2:38" ht="30" customHeight="1">
      <c r="B263" s="1189"/>
      <c r="C263" s="1190"/>
      <c r="D263" s="1190"/>
      <c r="E263" s="1190"/>
      <c r="F263" s="1190"/>
      <c r="G263" s="1190"/>
      <c r="H263" s="1190"/>
      <c r="I263" s="1190"/>
      <c r="J263" s="1190"/>
      <c r="K263" s="1190"/>
      <c r="L263" s="1190"/>
      <c r="M263" s="1190"/>
      <c r="N263" s="1190"/>
      <c r="O263" s="1190"/>
      <c r="P263" s="1190"/>
      <c r="Q263" s="1190"/>
      <c r="R263" s="1190"/>
      <c r="S263" s="1190"/>
      <c r="T263" s="1190"/>
      <c r="U263" s="1190"/>
      <c r="V263" s="1190"/>
      <c r="W263" s="1190"/>
      <c r="X263" s="1190"/>
      <c r="Y263" s="1190"/>
      <c r="Z263" s="1190"/>
      <c r="AA263" s="1049"/>
      <c r="AB263" s="1049"/>
      <c r="AC263" s="1049"/>
    </row>
    <row r="264" spans="2:38" ht="30" customHeight="1">
      <c r="B264" s="1137" t="s">
        <v>198</v>
      </c>
      <c r="C264" s="1137"/>
      <c r="D264" s="1137"/>
      <c r="E264" s="1137"/>
      <c r="F264" s="1137"/>
      <c r="G264" s="1137"/>
      <c r="H264" s="1137"/>
      <c r="I264" s="1137"/>
      <c r="J264" s="1137"/>
      <c r="K264" s="1137"/>
      <c r="L264" s="1137"/>
      <c r="M264" s="1137"/>
      <c r="N264" s="1137"/>
      <c r="O264" s="1137"/>
      <c r="P264" s="1137"/>
      <c r="Q264" s="1137"/>
      <c r="R264" s="1137"/>
      <c r="S264" s="1137"/>
      <c r="T264" s="1137"/>
      <c r="U264" s="1137"/>
      <c r="V264" s="1137"/>
      <c r="W264" s="1137"/>
      <c r="X264" s="1137"/>
      <c r="Y264" s="1137"/>
      <c r="Z264" s="1137"/>
      <c r="AA264" s="1137"/>
      <c r="AB264" s="1137"/>
      <c r="AC264" s="1137"/>
    </row>
    <row r="265" spans="2:38" ht="30" customHeight="1">
      <c r="B265" s="1148" t="s">
        <v>457</v>
      </c>
      <c r="C265" s="1148"/>
      <c r="D265" s="1148"/>
      <c r="E265" s="1148"/>
      <c r="F265" s="1148"/>
      <c r="G265" s="1148"/>
      <c r="H265" s="1148"/>
      <c r="I265" s="1190" t="s">
        <v>170</v>
      </c>
      <c r="J265" s="1150">
        <f>O163</f>
        <v>67</v>
      </c>
      <c r="K265" s="1150"/>
      <c r="L265" s="1152" t="s">
        <v>454</v>
      </c>
      <c r="M265" s="1152"/>
      <c r="N265" s="1152"/>
      <c r="O265" s="1152"/>
      <c r="P265" s="1152"/>
      <c r="Q265" s="1152"/>
      <c r="R265" s="1152"/>
      <c r="S265" s="1152"/>
      <c r="T265" s="1152"/>
      <c r="U265" s="1152"/>
      <c r="V265" s="1152"/>
      <c r="W265" s="1152"/>
      <c r="X265" s="1152"/>
      <c r="Y265" s="1152"/>
      <c r="Z265" s="1152"/>
      <c r="AA265" s="1152"/>
      <c r="AB265" s="1152"/>
      <c r="AC265" s="1152"/>
    </row>
    <row r="266" spans="2:38" ht="30" customHeight="1">
      <c r="B266" s="1148" t="s">
        <v>456</v>
      </c>
      <c r="C266" s="1148"/>
      <c r="D266" s="1148"/>
      <c r="E266" s="1148"/>
      <c r="F266" s="1148"/>
      <c r="G266" s="1148"/>
      <c r="H266" s="1148"/>
      <c r="I266" s="1148"/>
      <c r="J266" s="1148"/>
      <c r="K266" s="1148"/>
      <c r="L266" s="1190" t="s">
        <v>170</v>
      </c>
      <c r="M266" s="1191">
        <f>E157</f>
        <v>15</v>
      </c>
      <c r="N266" s="1191"/>
      <c r="O266" s="871" t="s">
        <v>455</v>
      </c>
      <c r="P266" s="879"/>
      <c r="Q266" s="879"/>
      <c r="R266" s="1152"/>
      <c r="S266" s="1152"/>
      <c r="T266" s="1152"/>
      <c r="U266" s="1152"/>
      <c r="V266" s="1152"/>
      <c r="W266" s="1152"/>
      <c r="X266" s="1152"/>
      <c r="Y266" s="1152"/>
      <c r="Z266" s="1152"/>
      <c r="AA266" s="1152"/>
      <c r="AB266" s="1152"/>
      <c r="AC266" s="1152"/>
    </row>
    <row r="267" spans="2:38" ht="30" customHeight="1">
      <c r="B267" s="1148" t="s">
        <v>1088</v>
      </c>
      <c r="C267" s="1148"/>
      <c r="D267" s="1148"/>
      <c r="E267" s="1148"/>
      <c r="F267" s="1148"/>
      <c r="G267" s="1148"/>
      <c r="H267" s="1148"/>
      <c r="I267" s="1148"/>
      <c r="J267" s="1148"/>
      <c r="K267" s="1148"/>
      <c r="L267" s="1190" t="s">
        <v>1089</v>
      </c>
      <c r="M267" s="1150">
        <f>AB104</f>
        <v>3</v>
      </c>
      <c r="N267" s="1150"/>
      <c r="O267" s="1134" t="s">
        <v>459</v>
      </c>
      <c r="P267" s="1008"/>
      <c r="Q267" s="1008"/>
      <c r="R267" s="1152"/>
      <c r="S267" s="1152"/>
      <c r="T267" s="1152"/>
      <c r="U267" s="1152"/>
      <c r="V267" s="1152"/>
      <c r="W267" s="1152"/>
      <c r="X267" s="1152"/>
      <c r="Y267" s="1152"/>
      <c r="Z267" s="1152"/>
      <c r="AA267" s="1152"/>
      <c r="AB267" s="1152"/>
      <c r="AC267" s="1152"/>
    </row>
    <row r="268" spans="2:38" ht="30" customHeight="1">
      <c r="B268" s="1148" t="s">
        <v>407</v>
      </c>
      <c r="C268" s="1148"/>
      <c r="D268" s="1148"/>
      <c r="E268" s="1148"/>
      <c r="F268" s="1148"/>
      <c r="G268" s="1148"/>
      <c r="H268" s="1148"/>
      <c r="I268" s="1148"/>
      <c r="J268" s="1148"/>
      <c r="K268" s="1148"/>
      <c r="L268" s="1148"/>
      <c r="M268" s="1148"/>
      <c r="N268" s="1148"/>
      <c r="O268" s="1148"/>
      <c r="P268" s="1148"/>
      <c r="Q268" s="1148"/>
      <c r="R268" s="1148"/>
      <c r="S268" s="1148"/>
      <c r="T268" s="1148"/>
      <c r="U268" s="1148"/>
      <c r="V268" s="1148"/>
      <c r="W268" s="1148"/>
      <c r="X268" s="1148"/>
      <c r="Y268" s="1148"/>
      <c r="Z268" s="1148"/>
      <c r="AA268" s="1148"/>
      <c r="AB268" s="1148"/>
      <c r="AC268" s="1148"/>
      <c r="AD268" s="1148"/>
    </row>
    <row r="269" spans="2:38" ht="30" customHeight="1">
      <c r="B269" s="1148" t="s">
        <v>1090</v>
      </c>
      <c r="C269" s="1148"/>
      <c r="D269" s="1148"/>
      <c r="E269" s="1148"/>
      <c r="F269" s="1148"/>
      <c r="G269" s="1148"/>
      <c r="H269" s="1148"/>
      <c r="I269" s="1149" t="s">
        <v>170</v>
      </c>
      <c r="J269" s="1150">
        <f>J265*3.3</f>
        <v>221.1</v>
      </c>
      <c r="K269" s="1150"/>
      <c r="L269" s="1150"/>
      <c r="M269" s="1151" t="s">
        <v>449</v>
      </c>
      <c r="N269" s="1152"/>
      <c r="O269" s="1152"/>
      <c r="P269" s="1152"/>
      <c r="Q269" s="1152"/>
      <c r="R269" s="1152"/>
      <c r="S269" s="1152"/>
      <c r="T269" s="1152"/>
      <c r="U269" s="1152"/>
      <c r="V269" s="1152"/>
      <c r="W269" s="1152"/>
      <c r="X269" s="1152"/>
      <c r="Y269" s="1152"/>
      <c r="Z269" s="1152"/>
      <c r="AA269" s="1152"/>
      <c r="AB269" s="1152"/>
      <c r="AC269" s="1152"/>
    </row>
    <row r="270" spans="2:38" ht="30" customHeight="1">
      <c r="B270" s="1148" t="s">
        <v>410</v>
      </c>
      <c r="C270" s="1137"/>
      <c r="D270" s="1137"/>
      <c r="E270" s="1137"/>
      <c r="F270" s="1137"/>
      <c r="G270" s="1137"/>
      <c r="H270" s="1137"/>
      <c r="I270" s="1137"/>
      <c r="J270" s="1137"/>
      <c r="K270" s="1137"/>
      <c r="L270" s="1137"/>
      <c r="M270" s="1137"/>
      <c r="N270" s="1137"/>
      <c r="O270" s="1137"/>
      <c r="P270" s="1137"/>
      <c r="Q270" s="1137"/>
      <c r="R270" s="1137"/>
      <c r="S270" s="1137"/>
      <c r="T270" s="1137"/>
      <c r="U270" s="1137"/>
      <c r="V270" s="1137"/>
      <c r="W270" s="1137"/>
      <c r="X270" s="1137"/>
      <c r="Y270" s="1137"/>
      <c r="Z270" s="1137"/>
      <c r="AA270" s="1137"/>
      <c r="AB270" s="1137"/>
      <c r="AC270" s="1137"/>
    </row>
    <row r="271" spans="2:38" ht="30" customHeight="1">
      <c r="B271" s="948" t="s">
        <v>199</v>
      </c>
      <c r="C271" s="948"/>
      <c r="D271" s="948"/>
      <c r="E271" s="948"/>
      <c r="F271" s="948"/>
      <c r="G271" s="948">
        <v>1</v>
      </c>
      <c r="H271" s="948"/>
      <c r="I271" s="948">
        <v>2</v>
      </c>
      <c r="J271" s="948"/>
      <c r="K271" s="948">
        <v>3</v>
      </c>
      <c r="L271" s="948"/>
      <c r="M271" s="948">
        <v>4</v>
      </c>
      <c r="N271" s="948"/>
      <c r="O271" s="948">
        <v>5</v>
      </c>
      <c r="P271" s="948"/>
      <c r="Q271" s="948">
        <v>6</v>
      </c>
      <c r="R271" s="948"/>
      <c r="S271" s="948">
        <v>7</v>
      </c>
      <c r="T271" s="948"/>
      <c r="U271" s="947" t="s">
        <v>408</v>
      </c>
      <c r="V271" s="947"/>
      <c r="W271" s="947"/>
      <c r="X271" s="947"/>
      <c r="Y271" s="947"/>
      <c r="Z271" s="947"/>
      <c r="AA271" s="947"/>
      <c r="AB271" s="947"/>
      <c r="AC271" s="947"/>
      <c r="AD271" s="947"/>
    </row>
    <row r="272" spans="2:38" ht="30" customHeight="1">
      <c r="B272" s="948" t="s">
        <v>191</v>
      </c>
      <c r="C272" s="948"/>
      <c r="D272" s="948"/>
      <c r="E272" s="948"/>
      <c r="F272" s="948"/>
      <c r="G272" s="948">
        <v>330</v>
      </c>
      <c r="H272" s="948"/>
      <c r="I272" s="948">
        <v>360</v>
      </c>
      <c r="J272" s="948"/>
      <c r="K272" s="948">
        <v>400</v>
      </c>
      <c r="L272" s="948"/>
      <c r="M272" s="948">
        <v>480</v>
      </c>
      <c r="N272" s="948"/>
      <c r="O272" s="948">
        <v>560</v>
      </c>
      <c r="P272" s="948"/>
      <c r="Q272" s="948">
        <v>640</v>
      </c>
      <c r="R272" s="948"/>
      <c r="S272" s="948">
        <v>720</v>
      </c>
      <c r="T272" s="948"/>
      <c r="U272" s="947"/>
      <c r="V272" s="947"/>
      <c r="W272" s="947"/>
      <c r="X272" s="947"/>
      <c r="Y272" s="947"/>
      <c r="Z272" s="947"/>
      <c r="AA272" s="947"/>
      <c r="AB272" s="947"/>
      <c r="AC272" s="947"/>
      <c r="AD272" s="947"/>
    </row>
    <row r="273" spans="2:30" ht="30" customHeight="1">
      <c r="B273" s="1165" t="s">
        <v>553</v>
      </c>
      <c r="C273" s="1165"/>
      <c r="D273" s="1165"/>
      <c r="E273" s="1165"/>
      <c r="F273" s="1165"/>
      <c r="G273" s="1165"/>
      <c r="H273" s="1165"/>
      <c r="I273" s="1190" t="s">
        <v>170</v>
      </c>
      <c r="J273" s="1192">
        <v>400</v>
      </c>
      <c r="K273" s="1192"/>
      <c r="L273" s="1193" t="s">
        <v>171</v>
      </c>
      <c r="M273" s="963" t="s">
        <v>1091</v>
      </c>
      <c r="N273" s="1194" t="s">
        <v>1092</v>
      </c>
      <c r="O273" s="1190" t="s">
        <v>170</v>
      </c>
      <c r="P273" s="1191">
        <f>M266</f>
        <v>15</v>
      </c>
      <c r="Q273" s="1191"/>
      <c r="R273" s="1193" t="s">
        <v>1093</v>
      </c>
      <c r="S273" s="1195" t="s">
        <v>1094</v>
      </c>
      <c r="T273" s="1196">
        <v>3.3</v>
      </c>
      <c r="U273" s="1196"/>
      <c r="V273" s="1197" t="s">
        <v>463</v>
      </c>
      <c r="W273" s="1192">
        <f>(P273*T273)+J273</f>
        <v>449.5</v>
      </c>
      <c r="X273" s="1192"/>
      <c r="Y273" s="1192"/>
      <c r="Z273" s="1166" t="s">
        <v>160</v>
      </c>
      <c r="AA273" s="1166"/>
      <c r="AB273" s="1166"/>
      <c r="AC273" s="1166"/>
    </row>
    <row r="274" spans="2:30" s="841" customFormat="1" ht="30" customHeight="1">
      <c r="B274" s="848" t="s">
        <v>496</v>
      </c>
      <c r="C274" s="848"/>
      <c r="D274" s="848"/>
      <c r="E274" s="848"/>
      <c r="F274" s="848"/>
      <c r="G274" s="848"/>
      <c r="H274" s="848"/>
      <c r="I274" s="1155"/>
      <c r="J274" s="892" t="s">
        <v>170</v>
      </c>
      <c r="K274" s="1198">
        <f>L98</f>
        <v>1366</v>
      </c>
      <c r="L274" s="1199"/>
      <c r="M274" s="875" t="s">
        <v>171</v>
      </c>
      <c r="N274" s="1155" t="s">
        <v>160</v>
      </c>
      <c r="O274" s="1155"/>
      <c r="P274" s="1155"/>
      <c r="Q274" s="1155"/>
      <c r="R274" s="1155"/>
      <c r="S274" s="1155"/>
      <c r="T274" s="1155"/>
      <c r="U274" s="1155"/>
      <c r="V274" s="1155"/>
      <c r="W274" s="1155"/>
      <c r="X274" s="1155"/>
      <c r="Y274" s="1155"/>
      <c r="Z274" s="1155"/>
      <c r="AA274" s="1155"/>
      <c r="AB274" s="1155"/>
      <c r="AC274" s="1155"/>
    </row>
    <row r="275" spans="2:30" ht="30" customHeight="1">
      <c r="B275" s="848" t="s">
        <v>1095</v>
      </c>
      <c r="C275" s="848"/>
      <c r="D275" s="848"/>
      <c r="E275" s="848"/>
      <c r="F275" s="848"/>
      <c r="G275" s="848"/>
      <c r="H275" s="848"/>
      <c r="I275" s="1152" t="s">
        <v>1096</v>
      </c>
      <c r="J275" s="1200" t="s">
        <v>1035</v>
      </c>
      <c r="K275" s="1201" t="s">
        <v>521</v>
      </c>
      <c r="L275" s="1201"/>
      <c r="M275" s="1152"/>
      <c r="N275" s="1200"/>
      <c r="O275" s="1202" t="s">
        <v>522</v>
      </c>
      <c r="P275" s="1201"/>
      <c r="Q275" s="1152" t="s">
        <v>1012</v>
      </c>
      <c r="R275" s="1152"/>
      <c r="S275" s="1152"/>
      <c r="T275" s="1152"/>
      <c r="U275" s="1152"/>
      <c r="V275" s="1152"/>
      <c r="W275" s="1152"/>
      <c r="X275" s="1152"/>
      <c r="Y275" s="1152"/>
      <c r="Z275" s="1152"/>
      <c r="AA275" s="1152"/>
      <c r="AB275" s="1152"/>
      <c r="AC275" s="1152"/>
    </row>
    <row r="276" spans="2:30" ht="30" customHeight="1">
      <c r="B276" s="1137" t="s">
        <v>200</v>
      </c>
      <c r="C276" s="1137"/>
      <c r="D276" s="1137"/>
      <c r="E276" s="1137"/>
      <c r="F276" s="1137"/>
      <c r="G276" s="1137"/>
      <c r="H276" s="1137"/>
      <c r="I276" s="1137"/>
      <c r="J276" s="1137"/>
      <c r="K276" s="1137"/>
      <c r="L276" s="1137"/>
      <c r="M276" s="1137"/>
      <c r="N276" s="1137"/>
      <c r="O276" s="1137"/>
      <c r="P276" s="1137"/>
      <c r="Q276" s="1137"/>
      <c r="R276" s="1137"/>
      <c r="S276" s="1137"/>
      <c r="T276" s="1137"/>
      <c r="U276" s="1137"/>
      <c r="V276" s="1137"/>
      <c r="W276" s="1137"/>
      <c r="X276" s="1137"/>
      <c r="Y276" s="1137"/>
      <c r="Z276" s="1137"/>
      <c r="AA276" s="1137"/>
      <c r="AB276" s="1137"/>
      <c r="AC276" s="1137"/>
    </row>
    <row r="277" spans="2:30" ht="30" customHeight="1">
      <c r="B277" s="1144" t="s">
        <v>201</v>
      </c>
      <c r="C277" s="1144"/>
      <c r="D277" s="1144"/>
      <c r="E277" s="1144"/>
      <c r="F277" s="1144"/>
      <c r="G277" s="1144"/>
      <c r="H277" s="1144"/>
      <c r="I277" s="1144"/>
      <c r="J277" s="1144"/>
      <c r="K277" s="1144"/>
      <c r="L277" s="1112"/>
      <c r="M277" s="1115"/>
      <c r="N277" s="1115"/>
      <c r="O277" s="1115"/>
      <c r="P277" s="1115"/>
      <c r="Q277" s="1115"/>
      <c r="R277" s="1115"/>
      <c r="S277" s="1115"/>
      <c r="T277" s="1115"/>
      <c r="U277" s="1115"/>
      <c r="V277" s="1115"/>
      <c r="W277" s="1115"/>
      <c r="X277" s="1115"/>
      <c r="Y277" s="1115"/>
      <c r="Z277" s="1115"/>
      <c r="AA277" s="1115"/>
      <c r="AB277" s="1115"/>
      <c r="AC277" s="1115"/>
      <c r="AD277" s="1116"/>
    </row>
    <row r="278" spans="2:30" ht="30" customHeight="1">
      <c r="B278" s="1144" t="s">
        <v>186</v>
      </c>
      <c r="C278" s="1144"/>
      <c r="D278" s="1144"/>
      <c r="E278" s="1144"/>
      <c r="F278" s="1144"/>
      <c r="G278" s="1144"/>
      <c r="H278" s="1144"/>
      <c r="I278" s="1144"/>
      <c r="J278" s="1144"/>
      <c r="K278" s="1144"/>
      <c r="L278" s="1112"/>
      <c r="M278" s="1115"/>
      <c r="N278" s="1115"/>
      <c r="O278" s="1115"/>
      <c r="P278" s="1115"/>
      <c r="Q278" s="1115"/>
      <c r="R278" s="1115"/>
      <c r="S278" s="1115"/>
      <c r="T278" s="1115"/>
      <c r="U278" s="1115"/>
      <c r="V278" s="1115"/>
      <c r="W278" s="1115"/>
      <c r="X278" s="1115"/>
      <c r="Y278" s="1115"/>
      <c r="Z278" s="1115"/>
      <c r="AA278" s="1115"/>
      <c r="AB278" s="1115"/>
      <c r="AC278" s="1115"/>
      <c r="AD278" s="1116"/>
    </row>
    <row r="279" spans="2:30" ht="30" customHeight="1">
      <c r="B279" s="1144" t="s">
        <v>187</v>
      </c>
      <c r="C279" s="1144"/>
      <c r="D279" s="1144"/>
      <c r="E279" s="1144"/>
      <c r="F279" s="1144"/>
      <c r="G279" s="1144"/>
      <c r="H279" s="1144"/>
      <c r="I279" s="1144"/>
      <c r="J279" s="1144"/>
      <c r="K279" s="1144"/>
      <c r="L279" s="1112"/>
      <c r="M279" s="1115"/>
      <c r="N279" s="1115"/>
      <c r="O279" s="1115"/>
      <c r="P279" s="1115"/>
      <c r="Q279" s="1115"/>
      <c r="R279" s="1115"/>
      <c r="S279" s="1115"/>
      <c r="T279" s="1115"/>
      <c r="U279" s="1115"/>
      <c r="V279" s="1115"/>
      <c r="W279" s="1115"/>
      <c r="X279" s="1115"/>
      <c r="Y279" s="1115"/>
      <c r="Z279" s="1115"/>
      <c r="AA279" s="1115"/>
      <c r="AB279" s="1115"/>
      <c r="AC279" s="1115"/>
      <c r="AD279" s="1116"/>
    </row>
    <row r="280" spans="2:30" ht="30" customHeight="1">
      <c r="B280" s="1144" t="s">
        <v>188</v>
      </c>
      <c r="C280" s="1144"/>
      <c r="D280" s="1144"/>
      <c r="E280" s="1144"/>
      <c r="F280" s="1144"/>
      <c r="G280" s="1144"/>
      <c r="H280" s="1144"/>
      <c r="I280" s="1144"/>
      <c r="J280" s="1144"/>
      <c r="K280" s="1144"/>
      <c r="L280" s="1112"/>
      <c r="M280" s="1115"/>
      <c r="N280" s="1115"/>
      <c r="O280" s="1115"/>
      <c r="P280" s="1115"/>
      <c r="Q280" s="1115"/>
      <c r="R280" s="1115"/>
      <c r="S280" s="1115"/>
      <c r="T280" s="1115"/>
      <c r="U280" s="1115"/>
      <c r="V280" s="1115"/>
      <c r="W280" s="1115"/>
      <c r="X280" s="1115"/>
      <c r="Y280" s="1115"/>
      <c r="Z280" s="1115"/>
      <c r="AA280" s="1115"/>
      <c r="AB280" s="1115"/>
      <c r="AC280" s="1115"/>
      <c r="AD280" s="1116"/>
    </row>
    <row r="281" spans="2:30" ht="30" customHeight="1">
      <c r="B281" s="1144" t="s">
        <v>202</v>
      </c>
      <c r="C281" s="1144"/>
      <c r="D281" s="1144"/>
      <c r="E281" s="1144"/>
      <c r="F281" s="1144"/>
      <c r="G281" s="1144"/>
      <c r="H281" s="1144"/>
      <c r="I281" s="1144"/>
      <c r="J281" s="1144"/>
      <c r="K281" s="1144"/>
      <c r="L281" s="1112"/>
      <c r="M281" s="1115"/>
      <c r="N281" s="1115"/>
      <c r="O281" s="1115"/>
      <c r="P281" s="1115"/>
      <c r="Q281" s="1115"/>
      <c r="R281" s="1115"/>
      <c r="S281" s="1115"/>
      <c r="T281" s="1115"/>
      <c r="U281" s="1115"/>
      <c r="V281" s="1115"/>
      <c r="W281" s="1115"/>
      <c r="X281" s="1115"/>
      <c r="Y281" s="1115"/>
      <c r="Z281" s="1115"/>
      <c r="AA281" s="1115"/>
      <c r="AB281" s="1115"/>
      <c r="AC281" s="1115"/>
      <c r="AD281" s="1116"/>
    </row>
    <row r="282" spans="2:30" ht="30" customHeight="1">
      <c r="B282" s="1147" t="s">
        <v>1097</v>
      </c>
      <c r="C282" s="1147"/>
      <c r="D282" s="1147"/>
      <c r="E282" s="1147"/>
      <c r="F282" s="1147"/>
      <c r="G282" s="1147"/>
      <c r="H282" s="1147"/>
      <c r="I282" s="1147"/>
      <c r="J282" s="1147"/>
      <c r="K282" s="1147"/>
      <c r="L282" s="1147"/>
      <c r="M282" s="1147"/>
      <c r="N282" s="1147"/>
      <c r="O282" s="1147"/>
      <c r="P282" s="1147"/>
      <c r="Q282" s="1147"/>
      <c r="R282" s="1147"/>
      <c r="S282" s="1147"/>
      <c r="T282" s="1147"/>
      <c r="U282" s="1147"/>
      <c r="V282" s="1147"/>
      <c r="W282" s="1147"/>
      <c r="X282" s="1147"/>
      <c r="Y282" s="1147"/>
      <c r="Z282" s="1147"/>
      <c r="AA282" s="1147"/>
      <c r="AB282" s="1147"/>
      <c r="AC282" s="1147"/>
    </row>
    <row r="283" spans="2:30" ht="30" customHeight="1">
      <c r="B283" s="1137" t="s">
        <v>204</v>
      </c>
      <c r="C283" s="1137"/>
      <c r="D283" s="1137"/>
      <c r="E283" s="1137"/>
      <c r="F283" s="1137"/>
      <c r="G283" s="1137"/>
      <c r="H283" s="1137"/>
      <c r="I283" s="1137"/>
      <c r="J283" s="1137"/>
      <c r="K283" s="1137"/>
      <c r="L283" s="1137"/>
      <c r="M283" s="1137"/>
      <c r="N283" s="1137"/>
      <c r="O283" s="1137"/>
      <c r="P283" s="1137"/>
      <c r="Q283" s="1137"/>
      <c r="R283" s="1137"/>
      <c r="S283" s="1137"/>
      <c r="T283" s="1137"/>
      <c r="U283" s="1137"/>
      <c r="V283" s="1137"/>
      <c r="W283" s="1137"/>
      <c r="X283" s="1137"/>
      <c r="Y283" s="1137"/>
      <c r="Z283" s="1137"/>
      <c r="AA283" s="1137"/>
      <c r="AB283" s="1137"/>
      <c r="AC283" s="1137"/>
    </row>
    <row r="284" spans="2:30" ht="30" customHeight="1">
      <c r="B284" s="1203"/>
      <c r="C284" s="1049"/>
      <c r="D284" s="1151" t="s">
        <v>519</v>
      </c>
      <c r="E284" s="1152"/>
      <c r="F284" s="1152"/>
      <c r="G284" s="1152"/>
      <c r="H284" s="1152"/>
      <c r="I284" s="1152" t="s">
        <v>170</v>
      </c>
      <c r="J284" s="1200" t="s">
        <v>613</v>
      </c>
      <c r="K284" s="1201" t="s">
        <v>1098</v>
      </c>
      <c r="L284" s="1201"/>
      <c r="M284" s="1152"/>
      <c r="N284" s="1200"/>
      <c r="O284" s="1202" t="s">
        <v>1099</v>
      </c>
      <c r="P284" s="1201"/>
      <c r="Q284" s="1152" t="s">
        <v>171</v>
      </c>
      <c r="R284" s="1152"/>
      <c r="S284" s="1152"/>
      <c r="T284" s="1152"/>
      <c r="U284" s="1152"/>
      <c r="V284" s="1152"/>
      <c r="W284" s="1152"/>
      <c r="X284" s="1152"/>
      <c r="Y284" s="1152"/>
      <c r="Z284" s="1152"/>
      <c r="AA284" s="1152"/>
      <c r="AB284" s="1152"/>
      <c r="AC284" s="1152"/>
    </row>
    <row r="285" spans="2:30" ht="30" customHeight="1">
      <c r="B285" s="1204"/>
      <c r="C285" s="1049"/>
      <c r="D285" s="1151" t="s">
        <v>525</v>
      </c>
      <c r="E285" s="1152"/>
      <c r="F285" s="1152"/>
      <c r="G285" s="1152"/>
      <c r="H285" s="1152"/>
      <c r="I285" s="1152" t="s">
        <v>170</v>
      </c>
      <c r="J285" s="1200" t="s">
        <v>1100</v>
      </c>
      <c r="K285" s="1201" t="s">
        <v>521</v>
      </c>
      <c r="L285" s="1201"/>
      <c r="M285" s="1152"/>
      <c r="N285" s="1200"/>
      <c r="O285" s="1202" t="s">
        <v>522</v>
      </c>
      <c r="P285" s="1201"/>
      <c r="Q285" s="1152" t="s">
        <v>1101</v>
      </c>
      <c r="R285" s="1152"/>
      <c r="S285" s="1152"/>
      <c r="T285" s="1152"/>
      <c r="U285" s="1152"/>
      <c r="V285" s="1152"/>
      <c r="W285" s="1152"/>
      <c r="X285" s="1152"/>
      <c r="Y285" s="1152"/>
      <c r="Z285" s="1152"/>
      <c r="AA285" s="1152"/>
      <c r="AB285" s="1152"/>
      <c r="AC285" s="1152"/>
    </row>
    <row r="286" spans="2:30" ht="30" customHeight="1">
      <c r="B286" s="1204"/>
      <c r="C286" s="1049"/>
      <c r="D286" s="1151" t="s">
        <v>526</v>
      </c>
      <c r="E286" s="1152"/>
      <c r="F286" s="1152"/>
      <c r="G286" s="1152"/>
      <c r="H286" s="1152"/>
      <c r="I286" s="1152" t="s">
        <v>1011</v>
      </c>
      <c r="J286" s="1200" t="s">
        <v>1035</v>
      </c>
      <c r="K286" s="1201" t="s">
        <v>1098</v>
      </c>
      <c r="L286" s="1201"/>
      <c r="M286" s="1152"/>
      <c r="N286" s="1200"/>
      <c r="O286" s="1202" t="s">
        <v>1102</v>
      </c>
      <c r="P286" s="1201"/>
      <c r="Q286" s="1152" t="s">
        <v>1012</v>
      </c>
      <c r="R286" s="1152"/>
      <c r="S286" s="1152"/>
      <c r="T286" s="1152"/>
      <c r="U286" s="1152"/>
      <c r="V286" s="1152"/>
      <c r="W286" s="1152"/>
      <c r="X286" s="1152"/>
      <c r="Y286" s="1152"/>
      <c r="Z286" s="1152"/>
      <c r="AA286" s="1152"/>
      <c r="AB286" s="1152"/>
      <c r="AC286" s="1152"/>
    </row>
    <row r="287" spans="2:30" ht="30" customHeight="1">
      <c r="B287" s="1204"/>
      <c r="C287" s="1049"/>
      <c r="D287" s="1134" t="s">
        <v>1103</v>
      </c>
      <c r="E287" s="845"/>
      <c r="F287" s="845"/>
      <c r="G287" s="845"/>
      <c r="H287" s="845"/>
      <c r="I287" s="845"/>
      <c r="J287" s="845"/>
      <c r="K287" s="845"/>
      <c r="L287" s="845"/>
      <c r="M287" s="845"/>
      <c r="N287" s="845"/>
      <c r="O287" s="845"/>
      <c r="P287" s="845"/>
      <c r="Q287" s="845"/>
      <c r="R287" s="1152" t="s">
        <v>1011</v>
      </c>
      <c r="S287" s="1200" t="s">
        <v>1035</v>
      </c>
      <c r="T287" s="1201" t="s">
        <v>521</v>
      </c>
      <c r="U287" s="1201"/>
      <c r="V287" s="1152"/>
      <c r="W287" s="1200"/>
      <c r="X287" s="1202" t="s">
        <v>522</v>
      </c>
      <c r="Y287" s="1201"/>
      <c r="Z287" s="1152" t="s">
        <v>171</v>
      </c>
      <c r="AA287" s="1152"/>
      <c r="AB287" s="1152"/>
      <c r="AC287" s="1152"/>
    </row>
    <row r="288" spans="2:30" ht="30" customHeight="1">
      <c r="B288" s="1204"/>
      <c r="C288" s="1049"/>
      <c r="D288" s="1151"/>
      <c r="M288" s="1194"/>
    </row>
    <row r="289" spans="1:30" ht="30" customHeight="1">
      <c r="B289" s="1204"/>
      <c r="C289" s="1049"/>
      <c r="D289" s="1151"/>
    </row>
    <row r="290" spans="1:30" ht="30" customHeight="1">
      <c r="B290" s="1137" t="s">
        <v>137</v>
      </c>
      <c r="C290" s="1137"/>
      <c r="D290" s="1137"/>
      <c r="E290" s="1137"/>
      <c r="F290" s="1137"/>
      <c r="G290" s="1137"/>
      <c r="H290" s="1137"/>
      <c r="I290" s="1137"/>
      <c r="J290" s="1137"/>
      <c r="K290" s="1137"/>
      <c r="L290" s="1137"/>
      <c r="M290" s="1137"/>
      <c r="N290" s="1137"/>
      <c r="O290" s="1137"/>
      <c r="P290" s="1137"/>
      <c r="Q290" s="1137"/>
      <c r="R290" s="1137"/>
      <c r="S290" s="1137"/>
      <c r="T290" s="1137"/>
      <c r="U290" s="1137"/>
      <c r="V290" s="1137"/>
      <c r="W290" s="1137"/>
      <c r="X290" s="1137"/>
      <c r="Y290" s="1137"/>
      <c r="Z290" s="1137"/>
      <c r="AA290" s="1137"/>
      <c r="AB290" s="1137"/>
      <c r="AC290" s="1137"/>
    </row>
    <row r="291" spans="1:30" s="891" customFormat="1" ht="26.25" customHeight="1">
      <c r="B291" s="1066" t="s">
        <v>205</v>
      </c>
      <c r="C291" s="1066"/>
      <c r="D291" s="1066"/>
      <c r="E291" s="1066"/>
      <c r="F291" s="1066"/>
      <c r="G291" s="1066"/>
      <c r="H291" s="1066"/>
      <c r="I291" s="1066"/>
      <c r="J291" s="1066"/>
      <c r="K291" s="1066"/>
      <c r="L291" s="1066"/>
      <c r="M291" s="1066"/>
      <c r="N291" s="1066"/>
      <c r="O291" s="1066"/>
      <c r="P291" s="1066"/>
      <c r="Q291" s="1066"/>
      <c r="R291" s="1066"/>
      <c r="S291" s="1066"/>
      <c r="T291" s="1066"/>
      <c r="U291" s="1066"/>
      <c r="V291" s="1066"/>
      <c r="W291" s="1066"/>
      <c r="X291" s="1066"/>
      <c r="Y291" s="1066"/>
      <c r="Z291" s="1066"/>
      <c r="AA291" s="1066"/>
      <c r="AB291" s="1066"/>
      <c r="AC291" s="1066"/>
      <c r="AD291" s="1066"/>
    </row>
    <row r="292" spans="1:30" s="891" customFormat="1" ht="26.25" customHeight="1">
      <c r="B292" s="1066"/>
      <c r="C292" s="1066"/>
      <c r="D292" s="1066"/>
      <c r="E292" s="1066"/>
      <c r="F292" s="1066"/>
      <c r="G292" s="1066"/>
      <c r="H292" s="1066"/>
      <c r="I292" s="1066"/>
      <c r="J292" s="1066"/>
      <c r="K292" s="1066"/>
      <c r="L292" s="1066"/>
      <c r="M292" s="1066"/>
      <c r="N292" s="1066"/>
      <c r="O292" s="1066"/>
      <c r="P292" s="1066"/>
      <c r="Q292" s="1066"/>
      <c r="R292" s="1066"/>
      <c r="S292" s="1066"/>
      <c r="T292" s="1066"/>
      <c r="U292" s="1066"/>
      <c r="V292" s="1066"/>
      <c r="W292" s="1066"/>
      <c r="X292" s="1066"/>
      <c r="Y292" s="1066"/>
      <c r="Z292" s="1066"/>
      <c r="AA292" s="1066"/>
      <c r="AB292" s="1066"/>
      <c r="AC292" s="1066"/>
      <c r="AD292" s="1066"/>
    </row>
    <row r="293" spans="1:30" s="891" customFormat="1" ht="26.25" customHeight="1">
      <c r="B293" s="1066" t="s">
        <v>206</v>
      </c>
      <c r="C293" s="1066"/>
      <c r="D293" s="1066"/>
      <c r="E293" s="1066"/>
      <c r="F293" s="1066"/>
      <c r="G293" s="1066"/>
      <c r="H293" s="1066"/>
      <c r="I293" s="1066"/>
      <c r="J293" s="1066"/>
      <c r="K293" s="1066"/>
      <c r="L293" s="1066"/>
      <c r="M293" s="1066"/>
      <c r="N293" s="1066"/>
      <c r="O293" s="1066"/>
      <c r="P293" s="1066"/>
      <c r="Q293" s="1066"/>
      <c r="R293" s="1066"/>
      <c r="S293" s="1066"/>
      <c r="T293" s="1066"/>
      <c r="U293" s="1066"/>
      <c r="V293" s="1066"/>
      <c r="W293" s="1066"/>
      <c r="X293" s="1066"/>
      <c r="Y293" s="1066"/>
      <c r="Z293" s="1066"/>
      <c r="AA293" s="1066"/>
      <c r="AB293" s="1066"/>
      <c r="AC293" s="1066"/>
      <c r="AD293" s="1066"/>
    </row>
    <row r="294" spans="1:30" s="891" customFormat="1" ht="26.25" customHeight="1">
      <c r="B294" s="1108" t="s">
        <v>510</v>
      </c>
      <c r="C294" s="1066"/>
      <c r="D294" s="1066"/>
      <c r="E294" s="1066"/>
      <c r="F294" s="1066"/>
      <c r="G294" s="1066"/>
      <c r="H294" s="1066"/>
      <c r="I294" s="1066"/>
      <c r="J294" s="1066"/>
      <c r="K294" s="1066"/>
      <c r="L294" s="1066"/>
      <c r="M294" s="1066"/>
      <c r="N294" s="1066"/>
      <c r="O294" s="1066"/>
      <c r="P294" s="1066"/>
      <c r="Q294" s="1066"/>
      <c r="R294" s="1066"/>
      <c r="S294" s="1066"/>
      <c r="T294" s="1066"/>
      <c r="U294" s="1066"/>
      <c r="V294" s="1066"/>
      <c r="W294" s="1066"/>
      <c r="X294" s="1066"/>
      <c r="Y294" s="1066"/>
      <c r="Z294" s="1066"/>
      <c r="AA294" s="1066"/>
      <c r="AB294" s="1066"/>
      <c r="AC294" s="1066"/>
      <c r="AD294" s="1066"/>
    </row>
    <row r="295" spans="1:30" s="891" customFormat="1" ht="26.25" customHeight="1">
      <c r="B295" s="1066"/>
      <c r="C295" s="1066"/>
      <c r="D295" s="1066"/>
      <c r="E295" s="1066"/>
      <c r="F295" s="1066"/>
      <c r="G295" s="1066"/>
      <c r="H295" s="1066"/>
      <c r="I295" s="1066"/>
      <c r="J295" s="1066"/>
      <c r="K295" s="1066"/>
      <c r="L295" s="1066"/>
      <c r="M295" s="1066"/>
      <c r="N295" s="1066"/>
      <c r="O295" s="1066"/>
      <c r="P295" s="1066"/>
      <c r="Q295" s="1066"/>
      <c r="R295" s="1066"/>
      <c r="S295" s="1066"/>
      <c r="T295" s="1066"/>
      <c r="U295" s="1066"/>
      <c r="V295" s="1066"/>
      <c r="W295" s="1066"/>
      <c r="X295" s="1066"/>
      <c r="Y295" s="1066"/>
      <c r="Z295" s="1066"/>
      <c r="AA295" s="1066"/>
      <c r="AB295" s="1066"/>
      <c r="AC295" s="1066"/>
      <c r="AD295" s="1066"/>
    </row>
    <row r="296" spans="1:30" s="891" customFormat="1" ht="26.25" customHeight="1">
      <c r="B296" s="1205"/>
      <c r="C296" s="1205"/>
      <c r="D296" s="1205"/>
      <c r="E296" s="1205"/>
      <c r="F296" s="1205"/>
      <c r="G296" s="1205"/>
      <c r="H296" s="1205"/>
      <c r="I296" s="1205"/>
      <c r="J296" s="1205"/>
      <c r="K296" s="1205"/>
      <c r="L296" s="1205"/>
      <c r="M296" s="1205"/>
      <c r="N296" s="1205"/>
      <c r="O296" s="1205"/>
      <c r="P296" s="1205"/>
      <c r="Q296" s="1205"/>
      <c r="R296" s="1205"/>
      <c r="S296" s="1205"/>
      <c r="T296" s="1205"/>
      <c r="U296" s="1205"/>
      <c r="V296" s="1205"/>
      <c r="W296" s="1205"/>
      <c r="X296" s="1205"/>
      <c r="Y296" s="1205"/>
      <c r="Z296" s="1205"/>
      <c r="AA296" s="1205"/>
      <c r="AB296" s="1205"/>
      <c r="AC296" s="1205"/>
      <c r="AD296" s="1205"/>
    </row>
    <row r="297" spans="1:30" ht="30" customHeight="1">
      <c r="B297" s="848" t="s">
        <v>409</v>
      </c>
      <c r="C297" s="840"/>
      <c r="D297" s="840"/>
      <c r="E297" s="1008"/>
      <c r="F297" s="1008"/>
      <c r="G297" s="1008"/>
      <c r="H297" s="1008"/>
      <c r="I297" s="1008"/>
      <c r="J297" s="1008"/>
      <c r="K297" s="1008"/>
      <c r="L297" s="1008"/>
      <c r="M297" s="1008"/>
      <c r="N297" s="1008"/>
      <c r="O297" s="841"/>
      <c r="P297" s="841"/>
      <c r="Q297" s="841"/>
      <c r="R297" s="841"/>
      <c r="S297" s="841"/>
      <c r="T297" s="841"/>
      <c r="U297" s="841"/>
      <c r="V297" s="841"/>
      <c r="W297" s="841"/>
      <c r="X297" s="841"/>
      <c r="Y297" s="841"/>
      <c r="Z297" s="841"/>
      <c r="AA297" s="841"/>
      <c r="AB297" s="841"/>
      <c r="AC297" s="841"/>
      <c r="AD297" s="841"/>
    </row>
    <row r="298" spans="1:30" ht="30" customHeight="1">
      <c r="B298" s="841"/>
      <c r="C298" s="1008"/>
      <c r="D298" s="1008"/>
      <c r="E298" s="1008"/>
      <c r="F298" s="1008"/>
      <c r="G298" s="1008"/>
      <c r="H298" s="1008"/>
      <c r="I298" s="1008"/>
      <c r="J298" s="1008"/>
      <c r="K298" s="1008"/>
      <c r="L298" s="1008"/>
      <c r="M298" s="1008"/>
      <c r="N298" s="1008"/>
      <c r="O298" s="841"/>
      <c r="P298" s="841"/>
      <c r="Q298" s="841"/>
      <c r="R298" s="841"/>
      <c r="S298" s="846" t="s">
        <v>1104</v>
      </c>
      <c r="T298" s="846"/>
      <c r="U298" s="846"/>
      <c r="V298" s="846"/>
      <c r="W298" s="846"/>
      <c r="X298" s="1067" t="str">
        <f>X148</f>
        <v>わかくさ幼稚園</v>
      </c>
      <c r="Y298" s="1067"/>
      <c r="Z298" s="1067"/>
      <c r="AA298" s="1067"/>
      <c r="AB298" s="1067"/>
      <c r="AC298" s="1067"/>
      <c r="AD298" s="1067"/>
    </row>
    <row r="299" spans="1:30" ht="30" customHeight="1">
      <c r="B299" s="841"/>
      <c r="C299" s="1008"/>
      <c r="D299" s="1008"/>
      <c r="E299" s="1008"/>
      <c r="F299" s="1008"/>
      <c r="G299" s="1008"/>
      <c r="H299" s="1008"/>
      <c r="I299" s="1008"/>
      <c r="J299" s="1008"/>
      <c r="K299" s="1008"/>
      <c r="L299" s="1008"/>
      <c r="M299" s="1008"/>
      <c r="N299" s="1008"/>
      <c r="O299" s="841"/>
      <c r="P299" s="841"/>
      <c r="Q299" s="841"/>
      <c r="R299" s="841"/>
      <c r="S299" s="850"/>
      <c r="T299" s="850"/>
      <c r="U299" s="850"/>
      <c r="V299" s="850"/>
      <c r="W299" s="850"/>
      <c r="X299" s="1136"/>
      <c r="Y299" s="1136"/>
      <c r="Z299" s="1136"/>
      <c r="AA299" s="1136"/>
      <c r="AB299" s="1136"/>
      <c r="AC299" s="1136"/>
      <c r="AD299" s="1136"/>
    </row>
    <row r="300" spans="1:30" ht="30" customHeight="1">
      <c r="A300" s="841"/>
      <c r="B300" s="1068" t="s">
        <v>98</v>
      </c>
      <c r="C300" s="1068"/>
      <c r="D300" s="1068"/>
      <c r="E300" s="1068"/>
      <c r="F300" s="1068"/>
      <c r="G300" s="1068"/>
      <c r="H300" s="1068"/>
      <c r="I300" s="1068"/>
      <c r="J300" s="1068"/>
      <c r="K300" s="1068"/>
      <c r="L300" s="1068"/>
      <c r="M300" s="1068"/>
      <c r="N300" s="1068"/>
      <c r="O300" s="1068"/>
      <c r="P300" s="1068"/>
      <c r="Q300" s="1068"/>
      <c r="R300" s="1068"/>
      <c r="S300" s="1068"/>
      <c r="T300" s="1068"/>
      <c r="U300" s="1068"/>
      <c r="V300" s="1068"/>
      <c r="W300" s="1068"/>
      <c r="X300" s="1068"/>
      <c r="Y300" s="1068"/>
      <c r="Z300" s="1068"/>
      <c r="AA300" s="1068"/>
      <c r="AB300" s="1068"/>
      <c r="AC300" s="1068"/>
      <c r="AD300" s="1068"/>
    </row>
    <row r="301" spans="1:30" ht="30" customHeight="1">
      <c r="A301" s="841"/>
      <c r="B301" s="1206"/>
      <c r="C301" s="1008"/>
      <c r="D301" s="1008"/>
      <c r="E301" s="1008"/>
      <c r="F301" s="1008"/>
      <c r="G301" s="1008"/>
      <c r="H301" s="1008"/>
      <c r="I301" s="1008"/>
      <c r="J301" s="1008"/>
      <c r="K301" s="1008"/>
      <c r="L301" s="1008"/>
      <c r="M301" s="1008"/>
      <c r="N301" s="1008"/>
      <c r="O301" s="841"/>
      <c r="P301" s="841"/>
      <c r="Q301" s="841"/>
      <c r="R301" s="841"/>
      <c r="S301" s="841"/>
      <c r="T301" s="841"/>
      <c r="U301" s="841"/>
      <c r="V301" s="841"/>
      <c r="W301" s="841"/>
      <c r="X301" s="841"/>
      <c r="Y301" s="841"/>
      <c r="Z301" s="841"/>
      <c r="AA301" s="841"/>
      <c r="AB301" s="841"/>
      <c r="AC301" s="841"/>
      <c r="AD301" s="841"/>
    </row>
    <row r="302" spans="1:30" ht="30" customHeight="1">
      <c r="A302" s="841"/>
      <c r="B302" s="840" t="s">
        <v>207</v>
      </c>
      <c r="C302" s="840"/>
      <c r="D302" s="840"/>
      <c r="E302" s="840"/>
      <c r="F302" s="840"/>
      <c r="G302" s="840"/>
      <c r="H302" s="840"/>
      <c r="I302" s="840"/>
      <c r="J302" s="840"/>
      <c r="K302" s="840"/>
      <c r="L302" s="840"/>
      <c r="M302" s="840"/>
      <c r="N302" s="840"/>
      <c r="O302" s="840"/>
      <c r="P302" s="840"/>
      <c r="Q302" s="840"/>
      <c r="R302" s="840"/>
      <c r="S302" s="840"/>
      <c r="T302" s="840"/>
      <c r="U302" s="840"/>
      <c r="V302" s="840"/>
      <c r="W302" s="840"/>
      <c r="X302" s="840"/>
      <c r="Y302" s="840"/>
      <c r="Z302" s="840"/>
      <c r="AA302" s="840"/>
      <c r="AB302" s="840"/>
      <c r="AC302" s="840"/>
      <c r="AD302" s="840"/>
    </row>
    <row r="303" spans="1:30" ht="30" customHeight="1">
      <c r="A303" s="841"/>
      <c r="B303" s="1207" t="s">
        <v>1105</v>
      </c>
      <c r="C303" s="1207"/>
      <c r="D303" s="1207"/>
      <c r="E303" s="1207"/>
      <c r="F303" s="1207"/>
      <c r="G303" s="1207"/>
      <c r="H303" s="1207"/>
      <c r="I303" s="1207"/>
      <c r="J303" s="1207"/>
      <c r="K303" s="1207"/>
      <c r="L303" s="1207"/>
      <c r="M303" s="1207"/>
      <c r="N303" s="1207"/>
      <c r="O303" s="1207"/>
      <c r="P303" s="1207"/>
      <c r="Q303" s="1207"/>
      <c r="R303" s="1207"/>
      <c r="S303" s="1207"/>
      <c r="T303" s="1207"/>
      <c r="U303" s="1207"/>
      <c r="V303" s="1207"/>
      <c r="W303" s="1207"/>
      <c r="X303" s="1207"/>
      <c r="Y303" s="1207"/>
      <c r="Z303" s="1207"/>
      <c r="AA303" s="1207"/>
      <c r="AB303" s="1207"/>
      <c r="AC303" s="1207"/>
      <c r="AD303" s="1207"/>
    </row>
    <row r="304" spans="1:30" ht="30" customHeight="1">
      <c r="A304" s="841"/>
      <c r="B304" s="1207"/>
      <c r="C304" s="1207"/>
      <c r="D304" s="1207"/>
      <c r="E304" s="1207"/>
      <c r="F304" s="1207"/>
      <c r="G304" s="1207"/>
      <c r="H304" s="1207"/>
      <c r="I304" s="1207"/>
      <c r="J304" s="1207"/>
      <c r="K304" s="1207"/>
      <c r="L304" s="1207"/>
      <c r="M304" s="1207"/>
      <c r="N304" s="1207"/>
      <c r="O304" s="1207"/>
      <c r="P304" s="1207"/>
      <c r="Q304" s="1207"/>
      <c r="R304" s="1207"/>
      <c r="S304" s="1207"/>
      <c r="T304" s="1207"/>
      <c r="U304" s="1207"/>
      <c r="V304" s="1207"/>
      <c r="W304" s="1207"/>
      <c r="X304" s="1207"/>
      <c r="Y304" s="1207"/>
      <c r="Z304" s="1207"/>
      <c r="AA304" s="1207"/>
      <c r="AB304" s="1207"/>
      <c r="AC304" s="1207"/>
      <c r="AD304" s="1207"/>
    </row>
    <row r="305" spans="1:31" ht="30" customHeight="1">
      <c r="A305" s="841"/>
      <c r="B305" s="1206"/>
      <c r="C305" s="1008"/>
      <c r="D305" s="1008"/>
      <c r="E305" s="1008"/>
      <c r="F305" s="1008"/>
      <c r="G305" s="1008"/>
      <c r="H305" s="1008"/>
      <c r="I305" s="1008"/>
      <c r="J305" s="1008"/>
      <c r="K305" s="1008"/>
      <c r="L305" s="1008"/>
      <c r="M305" s="1008"/>
      <c r="N305" s="1008"/>
      <c r="O305" s="841"/>
      <c r="P305" s="841"/>
      <c r="Q305" s="841"/>
      <c r="R305" s="841"/>
      <c r="S305" s="841"/>
      <c r="T305" s="841"/>
      <c r="U305" s="841"/>
      <c r="V305" s="841"/>
      <c r="W305" s="841"/>
      <c r="X305" s="841"/>
      <c r="Y305" s="841"/>
      <c r="Z305" s="841"/>
      <c r="AA305" s="841"/>
      <c r="AB305" s="841"/>
      <c r="AC305" s="841"/>
      <c r="AD305" s="841"/>
    </row>
    <row r="306" spans="1:31" ht="30" customHeight="1">
      <c r="A306" s="841"/>
      <c r="B306" s="840" t="s">
        <v>208</v>
      </c>
      <c r="C306" s="840"/>
      <c r="D306" s="840"/>
      <c r="E306" s="840"/>
      <c r="F306" s="840"/>
      <c r="G306" s="840"/>
      <c r="H306" s="840"/>
      <c r="I306" s="840"/>
      <c r="J306" s="840"/>
      <c r="K306" s="840"/>
      <c r="L306" s="840"/>
      <c r="M306" s="840"/>
      <c r="N306" s="840"/>
      <c r="O306" s="840"/>
      <c r="P306" s="840"/>
      <c r="Q306" s="840"/>
      <c r="R306" s="840"/>
      <c r="S306" s="840"/>
      <c r="T306" s="840"/>
      <c r="U306" s="840"/>
      <c r="V306" s="840"/>
      <c r="W306" s="840"/>
      <c r="X306" s="840"/>
      <c r="Y306" s="840"/>
      <c r="Z306" s="840"/>
      <c r="AA306" s="840"/>
      <c r="AB306" s="840"/>
      <c r="AC306" s="840"/>
      <c r="AD306" s="840"/>
    </row>
    <row r="307" spans="1:31" ht="30" customHeight="1">
      <c r="A307" s="841"/>
      <c r="B307" s="1208" t="s">
        <v>209</v>
      </c>
      <c r="C307" s="1208"/>
      <c r="D307" s="1208"/>
      <c r="E307" s="1208"/>
      <c r="F307" s="1208"/>
      <c r="G307" s="1208"/>
      <c r="H307" s="1208"/>
      <c r="I307" s="1208"/>
      <c r="J307" s="1208"/>
      <c r="K307" s="1208"/>
      <c r="L307" s="1208"/>
      <c r="M307" s="1208"/>
      <c r="N307" s="1208"/>
      <c r="O307" s="1208"/>
      <c r="P307" s="1208"/>
      <c r="Q307" s="1208"/>
      <c r="R307" s="1208"/>
      <c r="S307" s="1208"/>
      <c r="T307" s="1208"/>
      <c r="U307" s="1208"/>
      <c r="V307" s="1208"/>
      <c r="W307" s="1208"/>
      <c r="X307" s="1208"/>
      <c r="Y307" s="1208"/>
      <c r="Z307" s="1208"/>
      <c r="AA307" s="1208"/>
      <c r="AB307" s="1208"/>
      <c r="AC307" s="1208"/>
      <c r="AD307" s="1208"/>
    </row>
    <row r="308" spans="1:31" ht="52.15" customHeight="1">
      <c r="A308" s="841"/>
      <c r="B308" s="1209" t="s">
        <v>210</v>
      </c>
      <c r="C308" s="1210"/>
      <c r="D308" s="1210"/>
      <c r="E308" s="1210"/>
      <c r="F308" s="1210"/>
      <c r="G308" s="860" t="s">
        <v>211</v>
      </c>
      <c r="H308" s="861"/>
      <c r="I308" s="862"/>
      <c r="J308" s="1211"/>
      <c r="K308" s="1212"/>
      <c r="L308" s="1212"/>
      <c r="M308" s="1212"/>
      <c r="N308" s="1212"/>
      <c r="O308" s="1212"/>
      <c r="P308" s="1212"/>
      <c r="Q308" s="1212"/>
      <c r="R308" s="1212"/>
      <c r="S308" s="1212"/>
      <c r="T308" s="1212"/>
      <c r="U308" s="1212"/>
      <c r="V308" s="1212"/>
      <c r="W308" s="1212"/>
      <c r="X308" s="1212"/>
      <c r="Y308" s="1212"/>
      <c r="Z308" s="1212"/>
      <c r="AA308" s="1212"/>
      <c r="AB308" s="1212"/>
      <c r="AC308" s="1212"/>
      <c r="AD308" s="1213"/>
    </row>
    <row r="309" spans="1:31" ht="52.15" customHeight="1">
      <c r="A309" s="841"/>
      <c r="B309" s="1214"/>
      <c r="C309" s="879"/>
      <c r="D309" s="879"/>
      <c r="E309" s="879"/>
      <c r="F309" s="879"/>
      <c r="G309" s="860" t="s">
        <v>212</v>
      </c>
      <c r="H309" s="861"/>
      <c r="I309" s="862"/>
      <c r="J309" s="909"/>
      <c r="K309" s="1212"/>
      <c r="L309" s="1212"/>
      <c r="M309" s="1212"/>
      <c r="N309" s="1212"/>
      <c r="O309" s="1212"/>
      <c r="P309" s="1212"/>
      <c r="Q309" s="1212"/>
      <c r="R309" s="1212"/>
      <c r="S309" s="1212"/>
      <c r="T309" s="1212"/>
      <c r="U309" s="1212"/>
      <c r="V309" s="1212"/>
      <c r="W309" s="1212"/>
      <c r="X309" s="1212"/>
      <c r="Y309" s="1212"/>
      <c r="Z309" s="1212"/>
      <c r="AA309" s="1212"/>
      <c r="AB309" s="1212"/>
      <c r="AC309" s="1212"/>
      <c r="AD309" s="1213"/>
    </row>
    <row r="310" spans="1:31" ht="52.15" customHeight="1">
      <c r="A310" s="841"/>
      <c r="B310" s="1215"/>
      <c r="C310" s="853"/>
      <c r="D310" s="853"/>
      <c r="E310" s="853"/>
      <c r="F310" s="853"/>
      <c r="G310" s="860" t="s">
        <v>213</v>
      </c>
      <c r="H310" s="861"/>
      <c r="I310" s="862"/>
      <c r="J310" s="909"/>
      <c r="K310" s="910"/>
      <c r="L310" s="910"/>
      <c r="M310" s="910"/>
      <c r="N310" s="910"/>
      <c r="O310" s="910"/>
      <c r="P310" s="910"/>
      <c r="Q310" s="910"/>
      <c r="R310" s="910"/>
      <c r="S310" s="910"/>
      <c r="T310" s="910"/>
      <c r="U310" s="910"/>
      <c r="V310" s="910"/>
      <c r="W310" s="910"/>
      <c r="X310" s="910"/>
      <c r="Y310" s="910"/>
      <c r="Z310" s="910"/>
      <c r="AA310" s="910"/>
      <c r="AB310" s="910"/>
      <c r="AC310" s="910"/>
      <c r="AD310" s="911"/>
    </row>
    <row r="311" spans="1:31" ht="52.15" customHeight="1">
      <c r="A311" s="841"/>
      <c r="B311" s="865" t="s">
        <v>1106</v>
      </c>
      <c r="C311" s="866"/>
      <c r="D311" s="866"/>
      <c r="E311" s="866"/>
      <c r="F311" s="866"/>
      <c r="G311" s="860" t="s">
        <v>211</v>
      </c>
      <c r="H311" s="861"/>
      <c r="I311" s="862"/>
      <c r="J311" s="909" t="s">
        <v>1107</v>
      </c>
      <c r="K311" s="1212"/>
      <c r="L311" s="1212"/>
      <c r="M311" s="1212"/>
      <c r="N311" s="1212"/>
      <c r="O311" s="1212"/>
      <c r="P311" s="1212"/>
      <c r="Q311" s="1212"/>
      <c r="R311" s="1212"/>
      <c r="S311" s="1212"/>
      <c r="T311" s="1212"/>
      <c r="U311" s="1212"/>
      <c r="V311" s="1212"/>
      <c r="W311" s="1212"/>
      <c r="X311" s="1212"/>
      <c r="Y311" s="1212"/>
      <c r="Z311" s="1212"/>
      <c r="AA311" s="1212"/>
      <c r="AB311" s="1212"/>
      <c r="AC311" s="1212"/>
      <c r="AD311" s="1213"/>
    </row>
    <row r="312" spans="1:31" ht="52.15" customHeight="1">
      <c r="A312" s="841"/>
      <c r="B312" s="870"/>
      <c r="C312" s="871"/>
      <c r="D312" s="871"/>
      <c r="E312" s="871"/>
      <c r="F312" s="871"/>
      <c r="G312" s="860" t="s">
        <v>212</v>
      </c>
      <c r="H312" s="861"/>
      <c r="I312" s="862"/>
      <c r="J312" s="909" t="s">
        <v>1108</v>
      </c>
      <c r="K312" s="1212"/>
      <c r="L312" s="1212"/>
      <c r="M312" s="1212"/>
      <c r="N312" s="1212"/>
      <c r="O312" s="1212"/>
      <c r="P312" s="1212"/>
      <c r="Q312" s="1212"/>
      <c r="R312" s="1212"/>
      <c r="S312" s="1212"/>
      <c r="T312" s="1212"/>
      <c r="U312" s="1212"/>
      <c r="V312" s="1212"/>
      <c r="W312" s="1212"/>
      <c r="X312" s="1212"/>
      <c r="Y312" s="1212"/>
      <c r="Z312" s="1212"/>
      <c r="AA312" s="1212"/>
      <c r="AB312" s="1212"/>
      <c r="AC312" s="1212"/>
      <c r="AD312" s="1213"/>
    </row>
    <row r="313" spans="1:31" ht="52.15" customHeight="1">
      <c r="A313" s="841"/>
      <c r="B313" s="1216"/>
      <c r="C313" s="1217"/>
      <c r="D313" s="1217"/>
      <c r="E313" s="1217"/>
      <c r="F313" s="1217"/>
      <c r="G313" s="860" t="s">
        <v>213</v>
      </c>
      <c r="H313" s="861"/>
      <c r="I313" s="862"/>
      <c r="J313" s="909" t="s">
        <v>1109</v>
      </c>
      <c r="K313" s="910"/>
      <c r="L313" s="910"/>
      <c r="M313" s="910"/>
      <c r="N313" s="910"/>
      <c r="O313" s="910"/>
      <c r="P313" s="910"/>
      <c r="Q313" s="910"/>
      <c r="R313" s="910"/>
      <c r="S313" s="910"/>
      <c r="T313" s="910"/>
      <c r="U313" s="910"/>
      <c r="V313" s="910"/>
      <c r="W313" s="910"/>
      <c r="X313" s="910"/>
      <c r="Y313" s="910"/>
      <c r="Z313" s="910"/>
      <c r="AA313" s="910"/>
      <c r="AB313" s="910"/>
      <c r="AC313" s="910"/>
      <c r="AD313" s="911"/>
    </row>
    <row r="314" spans="1:31" ht="52.15" customHeight="1">
      <c r="A314" s="841"/>
      <c r="B314" s="865" t="s">
        <v>1110</v>
      </c>
      <c r="C314" s="866"/>
      <c r="D314" s="866"/>
      <c r="E314" s="866"/>
      <c r="F314" s="866"/>
      <c r="G314" s="860" t="s">
        <v>211</v>
      </c>
      <c r="H314" s="861"/>
      <c r="I314" s="862"/>
      <c r="J314" s="909" t="s">
        <v>1111</v>
      </c>
      <c r="K314" s="1212"/>
      <c r="L314" s="1212"/>
      <c r="M314" s="1212"/>
      <c r="N314" s="1212"/>
      <c r="O314" s="1212"/>
      <c r="P314" s="1212"/>
      <c r="Q314" s="1212"/>
      <c r="R314" s="1212"/>
      <c r="S314" s="1212"/>
      <c r="T314" s="1212"/>
      <c r="U314" s="1212"/>
      <c r="V314" s="1212"/>
      <c r="W314" s="1212"/>
      <c r="X314" s="1212"/>
      <c r="Y314" s="1212"/>
      <c r="Z314" s="1212"/>
      <c r="AA314" s="1212"/>
      <c r="AB314" s="1212"/>
      <c r="AC314" s="1212"/>
      <c r="AD314" s="1213"/>
    </row>
    <row r="315" spans="1:31" ht="52.15" customHeight="1">
      <c r="A315" s="841"/>
      <c r="B315" s="870"/>
      <c r="C315" s="871"/>
      <c r="D315" s="871"/>
      <c r="E315" s="871"/>
      <c r="F315" s="871"/>
      <c r="G315" s="860" t="s">
        <v>212</v>
      </c>
      <c r="H315" s="861"/>
      <c r="I315" s="862"/>
      <c r="J315" s="1218" t="s">
        <v>1112</v>
      </c>
      <c r="K315" s="1212"/>
      <c r="L315" s="1212"/>
      <c r="M315" s="1212"/>
      <c r="N315" s="1212"/>
      <c r="O315" s="1212"/>
      <c r="P315" s="1212"/>
      <c r="Q315" s="1212"/>
      <c r="R315" s="1212"/>
      <c r="S315" s="1212"/>
      <c r="T315" s="1212"/>
      <c r="U315" s="1212"/>
      <c r="V315" s="1212"/>
      <c r="W315" s="1212"/>
      <c r="X315" s="1212"/>
      <c r="Y315" s="1212"/>
      <c r="Z315" s="1212"/>
      <c r="AA315" s="1212"/>
      <c r="AB315" s="1212"/>
      <c r="AC315" s="1212"/>
      <c r="AD315" s="1213"/>
    </row>
    <row r="316" spans="1:31" ht="52.15" customHeight="1">
      <c r="A316" s="841"/>
      <c r="B316" s="1216"/>
      <c r="C316" s="1217"/>
      <c r="D316" s="1217"/>
      <c r="E316" s="1217"/>
      <c r="F316" s="1217"/>
      <c r="G316" s="860" t="s">
        <v>213</v>
      </c>
      <c r="H316" s="861"/>
      <c r="I316" s="862"/>
      <c r="J316" s="909" t="s">
        <v>1113</v>
      </c>
      <c r="K316" s="910"/>
      <c r="L316" s="910"/>
      <c r="M316" s="910"/>
      <c r="N316" s="910"/>
      <c r="O316" s="910"/>
      <c r="P316" s="910"/>
      <c r="Q316" s="910"/>
      <c r="R316" s="910"/>
      <c r="S316" s="910"/>
      <c r="T316" s="910"/>
      <c r="U316" s="910"/>
      <c r="V316" s="910"/>
      <c r="W316" s="910"/>
      <c r="X316" s="910"/>
      <c r="Y316" s="910"/>
      <c r="Z316" s="910"/>
      <c r="AA316" s="910"/>
      <c r="AB316" s="910"/>
      <c r="AC316" s="910"/>
      <c r="AD316" s="911"/>
    </row>
    <row r="317" spans="1:31" ht="52.15" customHeight="1">
      <c r="A317" s="841"/>
      <c r="B317" s="1209" t="s">
        <v>214</v>
      </c>
      <c r="C317" s="1210"/>
      <c r="D317" s="1210"/>
      <c r="E317" s="1210"/>
      <c r="F317" s="1210"/>
      <c r="G317" s="860" t="s">
        <v>211</v>
      </c>
      <c r="H317" s="861"/>
      <c r="I317" s="862"/>
      <c r="J317" s="909" t="s">
        <v>1114</v>
      </c>
      <c r="K317" s="1212"/>
      <c r="L317" s="1212"/>
      <c r="M317" s="1212"/>
      <c r="N317" s="1212"/>
      <c r="O317" s="1212"/>
      <c r="P317" s="1212"/>
      <c r="Q317" s="1212"/>
      <c r="R317" s="1212"/>
      <c r="S317" s="1212"/>
      <c r="T317" s="1212"/>
      <c r="U317" s="1212"/>
      <c r="V317" s="1212"/>
      <c r="W317" s="1212"/>
      <c r="X317" s="1212"/>
      <c r="Y317" s="1212"/>
      <c r="Z317" s="1212"/>
      <c r="AA317" s="1212"/>
      <c r="AB317" s="1212"/>
      <c r="AC317" s="1212"/>
      <c r="AD317" s="1213"/>
    </row>
    <row r="318" spans="1:31" ht="52.15" customHeight="1">
      <c r="A318" s="841"/>
      <c r="B318" s="1214"/>
      <c r="C318" s="879"/>
      <c r="D318" s="879"/>
      <c r="E318" s="879"/>
      <c r="F318" s="879"/>
      <c r="G318" s="860" t="s">
        <v>212</v>
      </c>
      <c r="H318" s="861"/>
      <c r="I318" s="862"/>
      <c r="J318" s="909" t="s">
        <v>1115</v>
      </c>
      <c r="K318" s="1212"/>
      <c r="L318" s="1212"/>
      <c r="M318" s="1212"/>
      <c r="N318" s="1212"/>
      <c r="O318" s="1212"/>
      <c r="P318" s="1212"/>
      <c r="Q318" s="1212"/>
      <c r="R318" s="1212"/>
      <c r="S318" s="1212"/>
      <c r="T318" s="1212"/>
      <c r="U318" s="1212"/>
      <c r="V318" s="1212"/>
      <c r="W318" s="1212"/>
      <c r="X318" s="1212"/>
      <c r="Y318" s="1212"/>
      <c r="Z318" s="1212"/>
      <c r="AA318" s="1212"/>
      <c r="AB318" s="1212"/>
      <c r="AC318" s="1212"/>
      <c r="AD318" s="1213"/>
    </row>
    <row r="319" spans="1:31" ht="52.15" customHeight="1">
      <c r="A319" s="841"/>
      <c r="B319" s="1215"/>
      <c r="C319" s="853"/>
      <c r="D319" s="853"/>
      <c r="E319" s="853"/>
      <c r="F319" s="853"/>
      <c r="G319" s="860" t="s">
        <v>213</v>
      </c>
      <c r="H319" s="861"/>
      <c r="I319" s="862"/>
      <c r="J319" s="909" t="s">
        <v>1116</v>
      </c>
      <c r="K319" s="910"/>
      <c r="L319" s="910"/>
      <c r="M319" s="910"/>
      <c r="N319" s="910"/>
      <c r="O319" s="910"/>
      <c r="P319" s="910"/>
      <c r="Q319" s="910"/>
      <c r="R319" s="910"/>
      <c r="S319" s="910"/>
      <c r="T319" s="910"/>
      <c r="U319" s="910"/>
      <c r="V319" s="910"/>
      <c r="W319" s="910"/>
      <c r="X319" s="910"/>
      <c r="Y319" s="910"/>
      <c r="Z319" s="910"/>
      <c r="AA319" s="910"/>
      <c r="AB319" s="910"/>
      <c r="AC319" s="910"/>
      <c r="AD319" s="911"/>
    </row>
    <row r="320" spans="1:31" ht="30" customHeight="1">
      <c r="A320" s="841"/>
      <c r="B320" s="1219"/>
      <c r="C320" s="1219"/>
      <c r="D320" s="1219"/>
      <c r="E320" s="1219"/>
      <c r="F320" s="1219"/>
      <c r="G320" s="1220"/>
      <c r="H320" s="1220"/>
      <c r="I320" s="1220"/>
      <c r="J320" s="1221"/>
      <c r="K320" s="1222"/>
      <c r="L320" s="1222"/>
      <c r="M320" s="1222"/>
      <c r="N320" s="1222"/>
      <c r="O320" s="1222"/>
      <c r="P320" s="1222"/>
      <c r="Q320" s="1222"/>
      <c r="R320" s="1222"/>
      <c r="S320" s="1222"/>
      <c r="T320" s="1222"/>
      <c r="U320" s="1222"/>
      <c r="V320" s="1222"/>
      <c r="W320" s="1222"/>
      <c r="X320" s="1222"/>
      <c r="Y320" s="1222"/>
      <c r="Z320" s="1222"/>
      <c r="AA320" s="1222"/>
      <c r="AB320" s="1222"/>
      <c r="AC320" s="1222"/>
      <c r="AD320" s="1222"/>
      <c r="AE320" s="1223"/>
    </row>
    <row r="321" spans="1:30" s="1049" customFormat="1" ht="30" customHeight="1">
      <c r="A321" s="841"/>
      <c r="B321" s="1208" t="s">
        <v>215</v>
      </c>
      <c r="C321" s="1208"/>
      <c r="D321" s="1208"/>
      <c r="E321" s="1208"/>
      <c r="F321" s="1208"/>
      <c r="G321" s="1208"/>
      <c r="H321" s="1208"/>
      <c r="I321" s="1208"/>
      <c r="J321" s="1208"/>
      <c r="K321" s="1208"/>
      <c r="L321" s="1208"/>
      <c r="M321" s="1208"/>
      <c r="N321" s="1208"/>
      <c r="O321" s="1208"/>
      <c r="P321" s="1208"/>
      <c r="Q321" s="1208"/>
      <c r="R321" s="1208"/>
      <c r="S321" s="1208"/>
      <c r="T321" s="1208"/>
      <c r="U321" s="1208"/>
      <c r="V321" s="1208"/>
      <c r="W321" s="1208"/>
      <c r="X321" s="1208"/>
      <c r="Y321" s="1208"/>
      <c r="Z321" s="1208"/>
      <c r="AA321" s="1208"/>
      <c r="AB321" s="1208"/>
      <c r="AC321" s="1208"/>
      <c r="AD321" s="1208"/>
    </row>
    <row r="322" spans="1:30" s="1049" customFormat="1" ht="42" customHeight="1">
      <c r="A322" s="841"/>
      <c r="B322" s="865" t="s">
        <v>411</v>
      </c>
      <c r="C322" s="866"/>
      <c r="D322" s="866"/>
      <c r="E322" s="866"/>
      <c r="F322" s="866"/>
      <c r="G322" s="860" t="s">
        <v>211</v>
      </c>
      <c r="H322" s="861"/>
      <c r="I322" s="862"/>
      <c r="J322" s="909" t="s">
        <v>1117</v>
      </c>
      <c r="K322" s="1224"/>
      <c r="L322" s="1224"/>
      <c r="M322" s="1224"/>
      <c r="N322" s="1224"/>
      <c r="O322" s="1224"/>
      <c r="P322" s="1224"/>
      <c r="Q322" s="1224"/>
      <c r="R322" s="1224"/>
      <c r="S322" s="1224"/>
      <c r="T322" s="1224"/>
      <c r="U322" s="1224"/>
      <c r="V322" s="1224"/>
      <c r="W322" s="1224"/>
      <c r="X322" s="1224"/>
      <c r="Y322" s="1224"/>
      <c r="Z322" s="1224"/>
      <c r="AA322" s="1224"/>
      <c r="AB322" s="1224"/>
      <c r="AC322" s="1224"/>
      <c r="AD322" s="1225"/>
    </row>
    <row r="323" spans="1:30" s="1049" customFormat="1" ht="34.5" customHeight="1">
      <c r="A323" s="841"/>
      <c r="B323" s="870"/>
      <c r="C323" s="871"/>
      <c r="D323" s="871"/>
      <c r="E323" s="871"/>
      <c r="F323" s="871"/>
      <c r="G323" s="860" t="s">
        <v>212</v>
      </c>
      <c r="H323" s="861"/>
      <c r="I323" s="862"/>
      <c r="J323" s="909" t="s">
        <v>1118</v>
      </c>
      <c r="K323" s="1226"/>
      <c r="L323" s="1226"/>
      <c r="M323" s="1226"/>
      <c r="N323" s="1226"/>
      <c r="O323" s="1226"/>
      <c r="P323" s="1226"/>
      <c r="Q323" s="1226"/>
      <c r="R323" s="1226"/>
      <c r="S323" s="1226"/>
      <c r="T323" s="1226"/>
      <c r="U323" s="1226"/>
      <c r="V323" s="1226"/>
      <c r="W323" s="1226"/>
      <c r="X323" s="1226"/>
      <c r="Y323" s="1226"/>
      <c r="Z323" s="1226"/>
      <c r="AA323" s="1226"/>
      <c r="AB323" s="1226"/>
      <c r="AC323" s="1226"/>
      <c r="AD323" s="1227"/>
    </row>
    <row r="324" spans="1:30" ht="34.5" customHeight="1">
      <c r="A324" s="841"/>
      <c r="B324" s="1216"/>
      <c r="C324" s="1217"/>
      <c r="D324" s="1217"/>
      <c r="E324" s="1217"/>
      <c r="F324" s="1217"/>
      <c r="G324" s="860" t="s">
        <v>213</v>
      </c>
      <c r="H324" s="861"/>
      <c r="I324" s="862"/>
      <c r="J324" s="909" t="s">
        <v>1119</v>
      </c>
      <c r="K324" s="1224"/>
      <c r="L324" s="1224"/>
      <c r="M324" s="1224"/>
      <c r="N324" s="1224"/>
      <c r="O324" s="1224"/>
      <c r="P324" s="1224"/>
      <c r="Q324" s="1224"/>
      <c r="R324" s="1224"/>
      <c r="S324" s="1224"/>
      <c r="T324" s="1224"/>
      <c r="U324" s="1224"/>
      <c r="V324" s="1224"/>
      <c r="W324" s="1224"/>
      <c r="X324" s="1224"/>
      <c r="Y324" s="1224"/>
      <c r="Z324" s="1224"/>
      <c r="AA324" s="1224"/>
      <c r="AB324" s="1224"/>
      <c r="AC324" s="1224"/>
      <c r="AD324" s="1225"/>
    </row>
    <row r="325" spans="1:30" ht="50.1" customHeight="1">
      <c r="A325" s="841"/>
      <c r="B325" s="1209" t="s">
        <v>216</v>
      </c>
      <c r="C325" s="1210"/>
      <c r="D325" s="1210"/>
      <c r="E325" s="1210"/>
      <c r="F325" s="1210"/>
      <c r="G325" s="860" t="s">
        <v>211</v>
      </c>
      <c r="H325" s="861"/>
      <c r="I325" s="862"/>
      <c r="J325" s="909" t="s">
        <v>1120</v>
      </c>
      <c r="K325" s="1224"/>
      <c r="L325" s="1224"/>
      <c r="M325" s="1224"/>
      <c r="N325" s="1224"/>
      <c r="O325" s="1224"/>
      <c r="P325" s="1224"/>
      <c r="Q325" s="1224"/>
      <c r="R325" s="1224"/>
      <c r="S325" s="1224"/>
      <c r="T325" s="1224"/>
      <c r="U325" s="1224"/>
      <c r="V325" s="1224"/>
      <c r="W325" s="1224"/>
      <c r="X325" s="1224"/>
      <c r="Y325" s="1224"/>
      <c r="Z325" s="1224"/>
      <c r="AA325" s="1224"/>
      <c r="AB325" s="1224"/>
      <c r="AC325" s="1224"/>
      <c r="AD325" s="1225"/>
    </row>
    <row r="326" spans="1:30" ht="50.1" customHeight="1">
      <c r="A326" s="841"/>
      <c r="B326" s="1214"/>
      <c r="C326" s="879"/>
      <c r="D326" s="879"/>
      <c r="E326" s="879"/>
      <c r="F326" s="879"/>
      <c r="G326" s="860" t="s">
        <v>212</v>
      </c>
      <c r="H326" s="861"/>
      <c r="I326" s="862"/>
      <c r="J326" s="1228" t="s">
        <v>1121</v>
      </c>
      <c r="K326" s="1224"/>
      <c r="L326" s="1224"/>
      <c r="M326" s="1224"/>
      <c r="N326" s="1224"/>
      <c r="O326" s="1224"/>
      <c r="P326" s="1224"/>
      <c r="Q326" s="1224"/>
      <c r="R326" s="1224"/>
      <c r="S326" s="1224"/>
      <c r="T326" s="1224"/>
      <c r="U326" s="1224"/>
      <c r="V326" s="1224"/>
      <c r="W326" s="1224"/>
      <c r="X326" s="1224"/>
      <c r="Y326" s="1224"/>
      <c r="Z326" s="1224"/>
      <c r="AA326" s="1224"/>
      <c r="AB326" s="1224"/>
      <c r="AC326" s="1224"/>
      <c r="AD326" s="1225"/>
    </row>
    <row r="327" spans="1:30" ht="50.1" customHeight="1">
      <c r="A327" s="841"/>
      <c r="B327" s="1215"/>
      <c r="C327" s="853"/>
      <c r="D327" s="853"/>
      <c r="E327" s="853"/>
      <c r="F327" s="853"/>
      <c r="G327" s="860" t="s">
        <v>213</v>
      </c>
      <c r="H327" s="861"/>
      <c r="I327" s="862"/>
      <c r="J327" s="909" t="s">
        <v>1122</v>
      </c>
      <c r="K327" s="1224"/>
      <c r="L327" s="1224"/>
      <c r="M327" s="1224"/>
      <c r="N327" s="1224"/>
      <c r="O327" s="1224"/>
      <c r="P327" s="1224"/>
      <c r="Q327" s="1224"/>
      <c r="R327" s="1224"/>
      <c r="S327" s="1224"/>
      <c r="T327" s="1224"/>
      <c r="U327" s="1224"/>
      <c r="V327" s="1224"/>
      <c r="W327" s="1224"/>
      <c r="X327" s="1224"/>
      <c r="Y327" s="1224"/>
      <c r="Z327" s="1224"/>
      <c r="AA327" s="1224"/>
      <c r="AB327" s="1224"/>
      <c r="AC327" s="1224"/>
      <c r="AD327" s="1225"/>
    </row>
    <row r="328" spans="1:30" ht="50.1" customHeight="1">
      <c r="A328" s="841"/>
      <c r="B328" s="1209" t="s">
        <v>217</v>
      </c>
      <c r="C328" s="1210"/>
      <c r="D328" s="1210"/>
      <c r="E328" s="1210"/>
      <c r="F328" s="1210"/>
      <c r="G328" s="860" t="s">
        <v>211</v>
      </c>
      <c r="H328" s="861"/>
      <c r="I328" s="862"/>
      <c r="J328" s="1228" t="s">
        <v>1123</v>
      </c>
      <c r="K328" s="1224"/>
      <c r="L328" s="1224"/>
      <c r="M328" s="1224"/>
      <c r="N328" s="1224"/>
      <c r="O328" s="1224"/>
      <c r="P328" s="1224"/>
      <c r="Q328" s="1224"/>
      <c r="R328" s="1224"/>
      <c r="S328" s="1224"/>
      <c r="T328" s="1224"/>
      <c r="U328" s="1224"/>
      <c r="V328" s="1224"/>
      <c r="W328" s="1224"/>
      <c r="X328" s="1224"/>
      <c r="Y328" s="1224"/>
      <c r="Z328" s="1224"/>
      <c r="AA328" s="1224"/>
      <c r="AB328" s="1224"/>
      <c r="AC328" s="1224"/>
      <c r="AD328" s="1225"/>
    </row>
    <row r="329" spans="1:30" ht="50.1" customHeight="1">
      <c r="A329" s="841"/>
      <c r="B329" s="1214"/>
      <c r="C329" s="879"/>
      <c r="D329" s="879"/>
      <c r="E329" s="879"/>
      <c r="F329" s="879"/>
      <c r="G329" s="860" t="s">
        <v>212</v>
      </c>
      <c r="H329" s="861"/>
      <c r="I329" s="862"/>
      <c r="J329" s="909" t="s">
        <v>1124</v>
      </c>
      <c r="K329" s="1224"/>
      <c r="L329" s="1224"/>
      <c r="M329" s="1224"/>
      <c r="N329" s="1224"/>
      <c r="O329" s="1224"/>
      <c r="P329" s="1224"/>
      <c r="Q329" s="1224"/>
      <c r="R329" s="1224"/>
      <c r="S329" s="1224"/>
      <c r="T329" s="1224"/>
      <c r="U329" s="1224"/>
      <c r="V329" s="1224"/>
      <c r="W329" s="1224"/>
      <c r="X329" s="1224"/>
      <c r="Y329" s="1224"/>
      <c r="Z329" s="1224"/>
      <c r="AA329" s="1224"/>
      <c r="AB329" s="1224"/>
      <c r="AC329" s="1224"/>
      <c r="AD329" s="1225"/>
    </row>
    <row r="330" spans="1:30" ht="50.1" customHeight="1">
      <c r="A330" s="841"/>
      <c r="B330" s="1215"/>
      <c r="C330" s="853"/>
      <c r="D330" s="853"/>
      <c r="E330" s="853"/>
      <c r="F330" s="853"/>
      <c r="G330" s="860" t="s">
        <v>213</v>
      </c>
      <c r="H330" s="861"/>
      <c r="I330" s="862"/>
      <c r="J330" s="909" t="s">
        <v>1125</v>
      </c>
      <c r="K330" s="1226"/>
      <c r="L330" s="1226"/>
      <c r="M330" s="1226"/>
      <c r="N330" s="1226"/>
      <c r="O330" s="1226"/>
      <c r="P330" s="1226"/>
      <c r="Q330" s="1226"/>
      <c r="R330" s="1226"/>
      <c r="S330" s="1226"/>
      <c r="T330" s="1226"/>
      <c r="U330" s="1226"/>
      <c r="V330" s="1226"/>
      <c r="W330" s="1226"/>
      <c r="X330" s="1226"/>
      <c r="Y330" s="1226"/>
      <c r="Z330" s="1226"/>
      <c r="AA330" s="1226"/>
      <c r="AB330" s="1226"/>
      <c r="AC330" s="1226"/>
      <c r="AD330" s="1227"/>
    </row>
    <row r="331" spans="1:30" ht="50.1" customHeight="1">
      <c r="A331" s="841"/>
      <c r="B331" s="1209" t="s">
        <v>218</v>
      </c>
      <c r="C331" s="1210"/>
      <c r="D331" s="1210"/>
      <c r="E331" s="1210"/>
      <c r="F331" s="1210"/>
      <c r="G331" s="860" t="s">
        <v>211</v>
      </c>
      <c r="H331" s="861"/>
      <c r="I331" s="862"/>
      <c r="J331" s="909" t="s">
        <v>1126</v>
      </c>
      <c r="K331" s="1224"/>
      <c r="L331" s="1224"/>
      <c r="M331" s="1224"/>
      <c r="N331" s="1224"/>
      <c r="O331" s="1224"/>
      <c r="P331" s="1224"/>
      <c r="Q331" s="1224"/>
      <c r="R331" s="1224"/>
      <c r="S331" s="1224"/>
      <c r="T331" s="1224"/>
      <c r="U331" s="1224"/>
      <c r="V331" s="1224"/>
      <c r="W331" s="1224"/>
      <c r="X331" s="1224"/>
      <c r="Y331" s="1224"/>
      <c r="Z331" s="1224"/>
      <c r="AA331" s="1224"/>
      <c r="AB331" s="1224"/>
      <c r="AC331" s="1224"/>
      <c r="AD331" s="1225"/>
    </row>
    <row r="332" spans="1:30" ht="50.1" customHeight="1">
      <c r="A332" s="841"/>
      <c r="B332" s="1214"/>
      <c r="C332" s="879"/>
      <c r="D332" s="879"/>
      <c r="E332" s="879"/>
      <c r="F332" s="879"/>
      <c r="G332" s="860" t="s">
        <v>212</v>
      </c>
      <c r="H332" s="861"/>
      <c r="I332" s="862"/>
      <c r="J332" s="909" t="s">
        <v>1127</v>
      </c>
      <c r="K332" s="1224"/>
      <c r="L332" s="1224"/>
      <c r="M332" s="1224"/>
      <c r="N332" s="1224"/>
      <c r="O332" s="1224"/>
      <c r="P332" s="1224"/>
      <c r="Q332" s="1224"/>
      <c r="R332" s="1224"/>
      <c r="S332" s="1224"/>
      <c r="T332" s="1224"/>
      <c r="U332" s="1224"/>
      <c r="V332" s="1224"/>
      <c r="W332" s="1224"/>
      <c r="X332" s="1224"/>
      <c r="Y332" s="1224"/>
      <c r="Z332" s="1224"/>
      <c r="AA332" s="1224"/>
      <c r="AB332" s="1224"/>
      <c r="AC332" s="1224"/>
      <c r="AD332" s="1225"/>
    </row>
    <row r="333" spans="1:30" ht="50.1" customHeight="1">
      <c r="A333" s="841"/>
      <c r="B333" s="1215"/>
      <c r="C333" s="853"/>
      <c r="D333" s="853"/>
      <c r="E333" s="853"/>
      <c r="F333" s="853"/>
      <c r="G333" s="860" t="s">
        <v>213</v>
      </c>
      <c r="H333" s="861"/>
      <c r="I333" s="862"/>
      <c r="J333" s="909" t="s">
        <v>1128</v>
      </c>
      <c r="K333" s="1224"/>
      <c r="L333" s="1224"/>
      <c r="M333" s="1224"/>
      <c r="N333" s="1224"/>
      <c r="O333" s="1224"/>
      <c r="P333" s="1224"/>
      <c r="Q333" s="1224"/>
      <c r="R333" s="1224"/>
      <c r="S333" s="1224"/>
      <c r="T333" s="1224"/>
      <c r="U333" s="1224"/>
      <c r="V333" s="1224"/>
      <c r="W333" s="1224"/>
      <c r="X333" s="1224"/>
      <c r="Y333" s="1224"/>
      <c r="Z333" s="1224"/>
      <c r="AA333" s="1224"/>
      <c r="AB333" s="1224"/>
      <c r="AC333" s="1224"/>
      <c r="AD333" s="1225"/>
    </row>
    <row r="334" spans="1:30" ht="50.1" customHeight="1">
      <c r="A334" s="841"/>
      <c r="B334" s="1209" t="s">
        <v>219</v>
      </c>
      <c r="C334" s="1210"/>
      <c r="D334" s="1210"/>
      <c r="E334" s="1210"/>
      <c r="F334" s="1210"/>
      <c r="G334" s="860" t="s">
        <v>211</v>
      </c>
      <c r="H334" s="861"/>
      <c r="I334" s="862"/>
      <c r="J334" s="909" t="s">
        <v>1129</v>
      </c>
      <c r="K334" s="1224"/>
      <c r="L334" s="1224"/>
      <c r="M334" s="1224"/>
      <c r="N334" s="1224"/>
      <c r="O334" s="1224"/>
      <c r="P334" s="1224"/>
      <c r="Q334" s="1224"/>
      <c r="R334" s="1224"/>
      <c r="S334" s="1224"/>
      <c r="T334" s="1224"/>
      <c r="U334" s="1224"/>
      <c r="V334" s="1224"/>
      <c r="W334" s="1224"/>
      <c r="X334" s="1224"/>
      <c r="Y334" s="1224"/>
      <c r="Z334" s="1224"/>
      <c r="AA334" s="1224"/>
      <c r="AB334" s="1224"/>
      <c r="AC334" s="1224"/>
      <c r="AD334" s="1225"/>
    </row>
    <row r="335" spans="1:30" ht="50.1" customHeight="1">
      <c r="A335" s="841"/>
      <c r="B335" s="1214"/>
      <c r="C335" s="879"/>
      <c r="D335" s="879"/>
      <c r="E335" s="879"/>
      <c r="F335" s="879"/>
      <c r="G335" s="860" t="s">
        <v>212</v>
      </c>
      <c r="H335" s="861"/>
      <c r="I335" s="862"/>
      <c r="J335" s="909" t="s">
        <v>1130</v>
      </c>
      <c r="K335" s="1224"/>
      <c r="L335" s="1224"/>
      <c r="M335" s="1224"/>
      <c r="N335" s="1224"/>
      <c r="O335" s="1224"/>
      <c r="P335" s="1224"/>
      <c r="Q335" s="1224"/>
      <c r="R335" s="1224"/>
      <c r="S335" s="1224"/>
      <c r="T335" s="1224"/>
      <c r="U335" s="1224"/>
      <c r="V335" s="1224"/>
      <c r="W335" s="1224"/>
      <c r="X335" s="1224"/>
      <c r="Y335" s="1224"/>
      <c r="Z335" s="1224"/>
      <c r="AA335" s="1224"/>
      <c r="AB335" s="1224"/>
      <c r="AC335" s="1224"/>
      <c r="AD335" s="1225"/>
    </row>
    <row r="336" spans="1:30" ht="50.1" customHeight="1">
      <c r="A336" s="841"/>
      <c r="B336" s="1215"/>
      <c r="C336" s="853"/>
      <c r="D336" s="853"/>
      <c r="E336" s="853"/>
      <c r="F336" s="853"/>
      <c r="G336" s="860" t="s">
        <v>213</v>
      </c>
      <c r="H336" s="861"/>
      <c r="I336" s="862"/>
      <c r="J336" s="1228" t="s">
        <v>1131</v>
      </c>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5"/>
    </row>
    <row r="337" spans="1:30" ht="30" customHeight="1">
      <c r="A337" s="841"/>
      <c r="B337" s="1229"/>
      <c r="C337" s="1229"/>
      <c r="D337" s="1229"/>
      <c r="E337" s="1229"/>
      <c r="F337" s="1229"/>
      <c r="G337" s="892"/>
      <c r="H337" s="892"/>
      <c r="I337" s="892"/>
      <c r="J337" s="1070"/>
      <c r="K337" s="1070"/>
      <c r="L337" s="1070"/>
      <c r="M337" s="1070"/>
      <c r="N337" s="1070"/>
      <c r="O337" s="1070"/>
      <c r="P337" s="1070"/>
      <c r="Q337" s="1070"/>
      <c r="R337" s="1070"/>
      <c r="S337" s="1070"/>
      <c r="T337" s="1070"/>
      <c r="U337" s="1070"/>
      <c r="V337" s="1070"/>
      <c r="W337" s="1070"/>
      <c r="X337" s="1070"/>
      <c r="Y337" s="1070"/>
      <c r="Z337" s="1070"/>
      <c r="AA337" s="1070"/>
      <c r="AB337" s="1070"/>
      <c r="AC337" s="1070"/>
      <c r="AD337" s="1070"/>
    </row>
    <row r="338" spans="1:30" ht="30" customHeight="1">
      <c r="A338" s="840" t="s">
        <v>220</v>
      </c>
      <c r="B338" s="840"/>
      <c r="C338" s="840"/>
      <c r="D338" s="840"/>
      <c r="E338" s="840"/>
      <c r="F338" s="840"/>
      <c r="G338" s="840"/>
      <c r="H338" s="840"/>
      <c r="I338" s="840"/>
      <c r="J338" s="840"/>
      <c r="K338" s="840"/>
      <c r="L338" s="840"/>
      <c r="M338" s="840"/>
      <c r="N338" s="840"/>
      <c r="O338" s="840"/>
      <c r="P338" s="840"/>
      <c r="Q338" s="840"/>
      <c r="R338" s="840"/>
      <c r="S338" s="840"/>
      <c r="T338" s="840"/>
      <c r="U338" s="840"/>
      <c r="V338" s="840"/>
      <c r="W338" s="840"/>
      <c r="X338" s="840"/>
      <c r="Y338" s="840"/>
      <c r="Z338" s="840"/>
      <c r="AA338" s="840"/>
      <c r="AB338" s="840"/>
      <c r="AC338" s="840"/>
      <c r="AD338" s="840"/>
    </row>
    <row r="339" spans="1:30" ht="30" customHeight="1">
      <c r="A339" s="841"/>
      <c r="B339" s="865" t="s">
        <v>1132</v>
      </c>
      <c r="C339" s="866"/>
      <c r="D339" s="866"/>
      <c r="E339" s="866"/>
      <c r="F339" s="866"/>
      <c r="G339" s="866"/>
      <c r="H339" s="866"/>
      <c r="I339" s="867"/>
      <c r="J339" s="1230" t="s">
        <v>1133</v>
      </c>
      <c r="K339" s="1231"/>
      <c r="L339" s="1231"/>
      <c r="M339" s="1231"/>
      <c r="N339" s="1231"/>
      <c r="O339" s="1231"/>
      <c r="P339" s="1231"/>
      <c r="Q339" s="1231"/>
      <c r="R339" s="1231"/>
      <c r="S339" s="1231"/>
      <c r="T339" s="1231"/>
      <c r="U339" s="1231"/>
      <c r="V339" s="1231"/>
      <c r="W339" s="1231"/>
      <c r="X339" s="1231"/>
      <c r="Y339" s="1231"/>
      <c r="Z339" s="1231"/>
      <c r="AA339" s="1231"/>
      <c r="AB339" s="1231"/>
      <c r="AC339" s="1231"/>
      <c r="AD339" s="1232"/>
    </row>
    <row r="340" spans="1:30" ht="30" customHeight="1">
      <c r="A340" s="841"/>
      <c r="B340" s="1216"/>
      <c r="C340" s="1217"/>
      <c r="D340" s="1217"/>
      <c r="E340" s="1217"/>
      <c r="F340" s="1217"/>
      <c r="G340" s="1217"/>
      <c r="H340" s="1217"/>
      <c r="I340" s="1233"/>
      <c r="J340" s="1234"/>
      <c r="K340" s="1235"/>
      <c r="L340" s="1235"/>
      <c r="M340" s="1235"/>
      <c r="N340" s="1235"/>
      <c r="O340" s="1235"/>
      <c r="P340" s="1235"/>
      <c r="Q340" s="1235"/>
      <c r="R340" s="1235"/>
      <c r="S340" s="1235"/>
      <c r="T340" s="1235"/>
      <c r="U340" s="1235"/>
      <c r="V340" s="1235"/>
      <c r="W340" s="1235"/>
      <c r="X340" s="1235"/>
      <c r="Y340" s="1235"/>
      <c r="Z340" s="1235"/>
      <c r="AA340" s="1235"/>
      <c r="AB340" s="1235"/>
      <c r="AC340" s="1235"/>
      <c r="AD340" s="1236"/>
    </row>
    <row r="341" spans="1:30" ht="30" customHeight="1">
      <c r="A341" s="841"/>
      <c r="B341" s="865" t="s">
        <v>465</v>
      </c>
      <c r="C341" s="866"/>
      <c r="D341" s="866"/>
      <c r="E341" s="866"/>
      <c r="F341" s="866"/>
      <c r="G341" s="866"/>
      <c r="H341" s="866"/>
      <c r="I341" s="867"/>
      <c r="J341" s="1230" t="s">
        <v>1134</v>
      </c>
      <c r="K341" s="1231"/>
      <c r="L341" s="1231"/>
      <c r="M341" s="1231"/>
      <c r="N341" s="1231"/>
      <c r="O341" s="1231"/>
      <c r="P341" s="1231"/>
      <c r="Q341" s="1231"/>
      <c r="R341" s="1231"/>
      <c r="S341" s="1231"/>
      <c r="T341" s="1231"/>
      <c r="U341" s="1231"/>
      <c r="V341" s="1231"/>
      <c r="W341" s="1231"/>
      <c r="X341" s="1231"/>
      <c r="Y341" s="1231"/>
      <c r="Z341" s="1231"/>
      <c r="AA341" s="1231"/>
      <c r="AB341" s="1231"/>
      <c r="AC341" s="1231"/>
      <c r="AD341" s="1232"/>
    </row>
    <row r="342" spans="1:30" ht="30" customHeight="1">
      <c r="A342" s="841"/>
      <c r="B342" s="1216"/>
      <c r="C342" s="1217"/>
      <c r="D342" s="1217"/>
      <c r="E342" s="1217"/>
      <c r="F342" s="1217"/>
      <c r="G342" s="1217"/>
      <c r="H342" s="1217"/>
      <c r="I342" s="1233"/>
      <c r="J342" s="1234"/>
      <c r="K342" s="1235"/>
      <c r="L342" s="1235"/>
      <c r="M342" s="1235"/>
      <c r="N342" s="1235"/>
      <c r="O342" s="1235"/>
      <c r="P342" s="1235"/>
      <c r="Q342" s="1235"/>
      <c r="R342" s="1235"/>
      <c r="S342" s="1235"/>
      <c r="T342" s="1235"/>
      <c r="U342" s="1235"/>
      <c r="V342" s="1235"/>
      <c r="W342" s="1235"/>
      <c r="X342" s="1235"/>
      <c r="Y342" s="1235"/>
      <c r="Z342" s="1235"/>
      <c r="AA342" s="1235"/>
      <c r="AB342" s="1235"/>
      <c r="AC342" s="1235"/>
      <c r="AD342" s="1236"/>
    </row>
    <row r="343" spans="1:30" ht="30" customHeight="1">
      <c r="A343" s="841"/>
      <c r="B343" s="865" t="s">
        <v>1135</v>
      </c>
      <c r="C343" s="866"/>
      <c r="D343" s="866"/>
      <c r="E343" s="866"/>
      <c r="F343" s="866"/>
      <c r="G343" s="866"/>
      <c r="H343" s="866"/>
      <c r="I343" s="867"/>
      <c r="J343" s="1237" t="s">
        <v>1136</v>
      </c>
      <c r="K343" s="1238"/>
      <c r="L343" s="1238"/>
      <c r="M343" s="1238"/>
      <c r="N343" s="1238"/>
      <c r="O343" s="1238"/>
      <c r="P343" s="1238"/>
      <c r="Q343" s="1238"/>
      <c r="R343" s="1238"/>
      <c r="S343" s="1238"/>
      <c r="T343" s="1238"/>
      <c r="U343" s="1238"/>
      <c r="V343" s="1238"/>
      <c r="W343" s="1238"/>
      <c r="X343" s="1238"/>
      <c r="Y343" s="1238"/>
      <c r="Z343" s="1238"/>
      <c r="AA343" s="1238"/>
      <c r="AB343" s="1238"/>
      <c r="AC343" s="1238"/>
      <c r="AD343" s="1239"/>
    </row>
    <row r="344" spans="1:30" ht="30" customHeight="1">
      <c r="A344" s="841"/>
      <c r="B344" s="1216"/>
      <c r="C344" s="1217"/>
      <c r="D344" s="1217"/>
      <c r="E344" s="1217"/>
      <c r="F344" s="1217"/>
      <c r="G344" s="1217"/>
      <c r="H344" s="1217"/>
      <c r="I344" s="1233"/>
      <c r="J344" s="1240"/>
      <c r="K344" s="1241"/>
      <c r="L344" s="1241"/>
      <c r="M344" s="1241"/>
      <c r="N344" s="1241"/>
      <c r="O344" s="1241"/>
      <c r="P344" s="1241"/>
      <c r="Q344" s="1241"/>
      <c r="R344" s="1241"/>
      <c r="S344" s="1241"/>
      <c r="T344" s="1241"/>
      <c r="U344" s="1241"/>
      <c r="V344" s="1241"/>
      <c r="W344" s="1241"/>
      <c r="X344" s="1241"/>
      <c r="Y344" s="1241"/>
      <c r="Z344" s="1241"/>
      <c r="AA344" s="1241"/>
      <c r="AB344" s="1241"/>
      <c r="AC344" s="1241"/>
      <c r="AD344" s="1242"/>
    </row>
    <row r="345" spans="1:30" ht="30" customHeight="1">
      <c r="A345" s="841"/>
      <c r="B345" s="1208" t="s">
        <v>221</v>
      </c>
      <c r="C345" s="1208"/>
      <c r="D345" s="1208"/>
      <c r="E345" s="1208"/>
      <c r="F345" s="1208"/>
      <c r="G345" s="1208"/>
      <c r="H345" s="1208"/>
      <c r="I345" s="1208"/>
      <c r="J345" s="1208"/>
      <c r="K345" s="1208"/>
      <c r="L345" s="1208"/>
      <c r="M345" s="1208"/>
      <c r="N345" s="1208"/>
      <c r="O345" s="1208"/>
      <c r="P345" s="1208"/>
      <c r="Q345" s="1208"/>
      <c r="R345" s="1208"/>
      <c r="S345" s="1208"/>
      <c r="T345" s="1208"/>
      <c r="U345" s="1208"/>
      <c r="V345" s="1208"/>
      <c r="W345" s="1208"/>
      <c r="X345" s="1208"/>
      <c r="Y345" s="1208"/>
      <c r="Z345" s="1208"/>
      <c r="AA345" s="1208"/>
      <c r="AB345" s="1208"/>
      <c r="AC345" s="1208"/>
      <c r="AD345" s="1208"/>
    </row>
    <row r="346" spans="1:30" ht="49.5" customHeight="1">
      <c r="A346" s="841"/>
      <c r="B346" s="1209" t="s">
        <v>222</v>
      </c>
      <c r="C346" s="1210"/>
      <c r="D346" s="1210"/>
      <c r="E346" s="1210"/>
      <c r="F346" s="1210"/>
      <c r="G346" s="1210"/>
      <c r="H346" s="1210"/>
      <c r="I346" s="1243"/>
      <c r="J346" s="929" t="s">
        <v>1137</v>
      </c>
      <c r="K346" s="1238"/>
      <c r="L346" s="1238"/>
      <c r="M346" s="1238"/>
      <c r="N346" s="1238"/>
      <c r="O346" s="1238"/>
      <c r="P346" s="1238"/>
      <c r="Q346" s="1238"/>
      <c r="R346" s="1238"/>
      <c r="S346" s="1238"/>
      <c r="T346" s="1238"/>
      <c r="U346" s="1238"/>
      <c r="V346" s="1238"/>
      <c r="W346" s="1238"/>
      <c r="X346" s="1238"/>
      <c r="Y346" s="1238"/>
      <c r="Z346" s="1238"/>
      <c r="AA346" s="1238"/>
      <c r="AB346" s="1238"/>
      <c r="AC346" s="1238"/>
      <c r="AD346" s="1239"/>
    </row>
    <row r="347" spans="1:30" ht="49.5" customHeight="1">
      <c r="A347" s="841"/>
      <c r="B347" s="854" t="s">
        <v>223</v>
      </c>
      <c r="C347" s="855"/>
      <c r="D347" s="855"/>
      <c r="E347" s="855"/>
      <c r="F347" s="855"/>
      <c r="G347" s="855"/>
      <c r="H347" s="855"/>
      <c r="I347" s="856"/>
      <c r="J347" s="909" t="s">
        <v>1138</v>
      </c>
      <c r="K347" s="1212"/>
      <c r="L347" s="1212"/>
      <c r="M347" s="1212"/>
      <c r="N347" s="1212"/>
      <c r="O347" s="1212"/>
      <c r="P347" s="1212"/>
      <c r="Q347" s="1212"/>
      <c r="R347" s="1212"/>
      <c r="S347" s="1212"/>
      <c r="T347" s="1212"/>
      <c r="U347" s="1212"/>
      <c r="V347" s="1212"/>
      <c r="W347" s="1212"/>
      <c r="X347" s="1212"/>
      <c r="Y347" s="1212"/>
      <c r="Z347" s="1212"/>
      <c r="AA347" s="1212"/>
      <c r="AB347" s="1212"/>
      <c r="AC347" s="1212"/>
      <c r="AD347" s="1213"/>
    </row>
    <row r="348" spans="1:30" ht="49.5" customHeight="1">
      <c r="A348" s="841"/>
      <c r="B348" s="854" t="s">
        <v>224</v>
      </c>
      <c r="C348" s="855"/>
      <c r="D348" s="855"/>
      <c r="E348" s="855"/>
      <c r="F348" s="855"/>
      <c r="G348" s="855"/>
      <c r="H348" s="855"/>
      <c r="I348" s="856"/>
      <c r="J348" s="1244" t="s">
        <v>1139</v>
      </c>
      <c r="K348" s="910"/>
      <c r="L348" s="910"/>
      <c r="M348" s="910"/>
      <c r="N348" s="910"/>
      <c r="O348" s="910"/>
      <c r="P348" s="910"/>
      <c r="Q348" s="910"/>
      <c r="R348" s="910"/>
      <c r="S348" s="910"/>
      <c r="T348" s="910"/>
      <c r="U348" s="910"/>
      <c r="V348" s="910"/>
      <c r="W348" s="910"/>
      <c r="X348" s="910"/>
      <c r="Y348" s="910"/>
      <c r="Z348" s="910"/>
      <c r="AA348" s="910"/>
      <c r="AB348" s="910"/>
      <c r="AC348" s="910"/>
      <c r="AD348" s="911"/>
    </row>
    <row r="349" spans="1:30" ht="49.5" customHeight="1">
      <c r="A349" s="841"/>
      <c r="B349" s="854" t="s">
        <v>225</v>
      </c>
      <c r="C349" s="855"/>
      <c r="D349" s="855"/>
      <c r="E349" s="855"/>
      <c r="F349" s="855"/>
      <c r="G349" s="855"/>
      <c r="H349" s="855"/>
      <c r="I349" s="856"/>
      <c r="J349" s="1244" t="s">
        <v>1140</v>
      </c>
      <c r="K349" s="910"/>
      <c r="L349" s="910"/>
      <c r="M349" s="910"/>
      <c r="N349" s="910"/>
      <c r="O349" s="910"/>
      <c r="P349" s="910"/>
      <c r="Q349" s="910"/>
      <c r="R349" s="910"/>
      <c r="S349" s="910"/>
      <c r="T349" s="910"/>
      <c r="U349" s="910"/>
      <c r="V349" s="910"/>
      <c r="W349" s="910"/>
      <c r="X349" s="910"/>
      <c r="Y349" s="910"/>
      <c r="Z349" s="910"/>
      <c r="AA349" s="910"/>
      <c r="AB349" s="910"/>
      <c r="AC349" s="910"/>
      <c r="AD349" s="911"/>
    </row>
    <row r="350" spans="1:30" ht="49.5" customHeight="1">
      <c r="A350" s="841"/>
      <c r="B350" s="854" t="s">
        <v>226</v>
      </c>
      <c r="C350" s="855"/>
      <c r="D350" s="855"/>
      <c r="E350" s="855"/>
      <c r="F350" s="855"/>
      <c r="G350" s="855"/>
      <c r="H350" s="855"/>
      <c r="I350" s="856"/>
      <c r="J350" s="909" t="s">
        <v>1141</v>
      </c>
      <c r="K350" s="910"/>
      <c r="L350" s="910"/>
      <c r="M350" s="910"/>
      <c r="N350" s="910"/>
      <c r="O350" s="910"/>
      <c r="P350" s="910"/>
      <c r="Q350" s="910"/>
      <c r="R350" s="910"/>
      <c r="S350" s="910"/>
      <c r="T350" s="910"/>
      <c r="U350" s="910"/>
      <c r="V350" s="910"/>
      <c r="W350" s="910"/>
      <c r="X350" s="910"/>
      <c r="Y350" s="910"/>
      <c r="Z350" s="910"/>
      <c r="AA350" s="910"/>
      <c r="AB350" s="910"/>
      <c r="AC350" s="910"/>
      <c r="AD350" s="911"/>
    </row>
    <row r="351" spans="1:30" ht="49.5" customHeight="1">
      <c r="A351" s="841"/>
      <c r="B351" s="854" t="s">
        <v>227</v>
      </c>
      <c r="C351" s="855"/>
      <c r="D351" s="855"/>
      <c r="E351" s="855"/>
      <c r="F351" s="855"/>
      <c r="G351" s="855"/>
      <c r="H351" s="855"/>
      <c r="I351" s="856"/>
      <c r="J351" s="1218" t="s">
        <v>1142</v>
      </c>
      <c r="K351" s="1212"/>
      <c r="L351" s="1212"/>
      <c r="M351" s="1212"/>
      <c r="N351" s="1212"/>
      <c r="O351" s="1212"/>
      <c r="P351" s="1212"/>
      <c r="Q351" s="1212"/>
      <c r="R351" s="1212"/>
      <c r="S351" s="1212"/>
      <c r="T351" s="1212"/>
      <c r="U351" s="1212"/>
      <c r="V351" s="1212"/>
      <c r="W351" s="1212"/>
      <c r="X351" s="1212"/>
      <c r="Y351" s="1212"/>
      <c r="Z351" s="1212"/>
      <c r="AA351" s="1212"/>
      <c r="AB351" s="1212"/>
      <c r="AC351" s="1212"/>
      <c r="AD351" s="1213"/>
    </row>
    <row r="352" spans="1:30" ht="49.5" customHeight="1">
      <c r="A352" s="841"/>
      <c r="B352" s="854" t="s">
        <v>228</v>
      </c>
      <c r="C352" s="855"/>
      <c r="D352" s="855"/>
      <c r="E352" s="855"/>
      <c r="F352" s="855"/>
      <c r="G352" s="855"/>
      <c r="H352" s="855"/>
      <c r="I352" s="856"/>
      <c r="J352" s="909" t="s">
        <v>1143</v>
      </c>
      <c r="K352" s="910"/>
      <c r="L352" s="910"/>
      <c r="M352" s="910"/>
      <c r="N352" s="910"/>
      <c r="O352" s="910"/>
      <c r="P352" s="910"/>
      <c r="Q352" s="910"/>
      <c r="R352" s="910"/>
      <c r="S352" s="910"/>
      <c r="T352" s="910"/>
      <c r="U352" s="910"/>
      <c r="V352" s="910"/>
      <c r="W352" s="910"/>
      <c r="X352" s="910"/>
      <c r="Y352" s="910"/>
      <c r="Z352" s="910"/>
      <c r="AA352" s="910"/>
      <c r="AB352" s="910"/>
      <c r="AC352" s="910"/>
      <c r="AD352" s="911"/>
    </row>
    <row r="353" spans="1:30" ht="49.5" customHeight="1">
      <c r="A353" s="841"/>
      <c r="B353" s="854" t="s">
        <v>229</v>
      </c>
      <c r="C353" s="855"/>
      <c r="D353" s="855"/>
      <c r="E353" s="855"/>
      <c r="F353" s="855"/>
      <c r="G353" s="855"/>
      <c r="H353" s="855"/>
      <c r="I353" s="856"/>
      <c r="J353" s="909" t="s">
        <v>1144</v>
      </c>
      <c r="K353" s="1212"/>
      <c r="L353" s="1212"/>
      <c r="M353" s="1212"/>
      <c r="N353" s="1212"/>
      <c r="O353" s="1212"/>
      <c r="P353" s="1212"/>
      <c r="Q353" s="1212"/>
      <c r="R353" s="1212"/>
      <c r="S353" s="1212"/>
      <c r="T353" s="1212"/>
      <c r="U353" s="1212"/>
      <c r="V353" s="1212"/>
      <c r="W353" s="1212"/>
      <c r="X353" s="1212"/>
      <c r="Y353" s="1212"/>
      <c r="Z353" s="1212"/>
      <c r="AA353" s="1212"/>
      <c r="AB353" s="1212"/>
      <c r="AC353" s="1212"/>
      <c r="AD353" s="1213"/>
    </row>
    <row r="354" spans="1:30" ht="30" customHeight="1">
      <c r="A354" s="841"/>
      <c r="B354" s="1229"/>
      <c r="C354" s="1229"/>
      <c r="D354" s="1229"/>
      <c r="E354" s="1229"/>
      <c r="F354" s="1229"/>
      <c r="G354" s="1229"/>
      <c r="H354" s="1229"/>
      <c r="I354" s="1229"/>
      <c r="J354" s="1070"/>
      <c r="K354" s="1070"/>
      <c r="L354" s="1070"/>
      <c r="M354" s="1070"/>
      <c r="N354" s="1070"/>
      <c r="O354" s="1070"/>
      <c r="P354" s="1070"/>
      <c r="Q354" s="1070"/>
      <c r="R354" s="1070"/>
      <c r="S354" s="1070"/>
      <c r="T354" s="1070"/>
      <c r="U354" s="1070"/>
      <c r="V354" s="1070"/>
      <c r="W354" s="1070"/>
      <c r="X354" s="1070"/>
      <c r="Y354" s="1070"/>
      <c r="Z354" s="1070"/>
      <c r="AA354" s="1070"/>
      <c r="AB354" s="1070"/>
      <c r="AC354" s="1070"/>
      <c r="AD354" s="1070"/>
    </row>
    <row r="355" spans="1:30" ht="30" customHeight="1">
      <c r="A355" s="841"/>
      <c r="B355" s="1208" t="s">
        <v>230</v>
      </c>
      <c r="C355" s="1208"/>
      <c r="D355" s="1208"/>
      <c r="E355" s="1208"/>
      <c r="F355" s="1208"/>
      <c r="G355" s="1208"/>
      <c r="H355" s="1208"/>
      <c r="I355" s="1208"/>
      <c r="J355" s="1208"/>
      <c r="K355" s="1208"/>
      <c r="L355" s="1208"/>
      <c r="M355" s="1208"/>
      <c r="N355" s="1208"/>
      <c r="O355" s="1208"/>
      <c r="P355" s="1208"/>
      <c r="Q355" s="1208"/>
      <c r="R355" s="1208"/>
      <c r="S355" s="1208"/>
      <c r="T355" s="1208"/>
      <c r="U355" s="1208"/>
      <c r="V355" s="1208"/>
      <c r="W355" s="1208"/>
      <c r="X355" s="1208"/>
      <c r="Y355" s="1208"/>
      <c r="Z355" s="1208"/>
      <c r="AA355" s="1208"/>
      <c r="AB355" s="1208"/>
      <c r="AC355" s="1208"/>
      <c r="AD355" s="1208"/>
    </row>
    <row r="356" spans="1:30" ht="50.1" customHeight="1">
      <c r="A356" s="841"/>
      <c r="B356" s="854" t="s">
        <v>231</v>
      </c>
      <c r="C356" s="855"/>
      <c r="D356" s="855"/>
      <c r="E356" s="855"/>
      <c r="F356" s="855"/>
      <c r="G356" s="855"/>
      <c r="H356" s="855"/>
      <c r="I356" s="855"/>
      <c r="J356" s="856"/>
      <c r="K356" s="1218" t="s">
        <v>1145</v>
      </c>
      <c r="L356" s="1212"/>
      <c r="M356" s="1212"/>
      <c r="N356" s="1212"/>
      <c r="O356" s="1212"/>
      <c r="P356" s="1212"/>
      <c r="Q356" s="1212"/>
      <c r="R356" s="1212"/>
      <c r="S356" s="1212"/>
      <c r="T356" s="1212"/>
      <c r="U356" s="1212"/>
      <c r="V356" s="1212"/>
      <c r="W356" s="1212"/>
      <c r="X356" s="1212"/>
      <c r="Y356" s="1212"/>
      <c r="Z356" s="1212"/>
      <c r="AA356" s="1212"/>
      <c r="AB356" s="1212"/>
      <c r="AC356" s="1212"/>
      <c r="AD356" s="1213"/>
    </row>
    <row r="357" spans="1:30" ht="37.5" customHeight="1">
      <c r="A357" s="841"/>
      <c r="B357" s="938" t="s">
        <v>483</v>
      </c>
      <c r="C357" s="939"/>
      <c r="D357" s="939"/>
      <c r="E357" s="939"/>
      <c r="F357" s="939"/>
      <c r="G357" s="939"/>
      <c r="H357" s="939"/>
      <c r="I357" s="939"/>
      <c r="J357" s="940"/>
      <c r="K357" s="909" t="s">
        <v>1146</v>
      </c>
      <c r="L357" s="1212"/>
      <c r="M357" s="1212"/>
      <c r="N357" s="1212"/>
      <c r="O357" s="1212"/>
      <c r="P357" s="1212"/>
      <c r="Q357" s="1212"/>
      <c r="R357" s="1212"/>
      <c r="S357" s="1212"/>
      <c r="T357" s="1212"/>
      <c r="U357" s="1212"/>
      <c r="V357" s="1212"/>
      <c r="W357" s="1212"/>
      <c r="X357" s="1212"/>
      <c r="Y357" s="1212"/>
      <c r="Z357" s="1212"/>
      <c r="AA357" s="1212"/>
      <c r="AB357" s="1212"/>
      <c r="AC357" s="1212"/>
      <c r="AD357" s="1213"/>
    </row>
    <row r="358" spans="1:30" ht="37.5" customHeight="1">
      <c r="A358" s="841"/>
      <c r="B358" s="854" t="s">
        <v>232</v>
      </c>
      <c r="C358" s="855"/>
      <c r="D358" s="855"/>
      <c r="E358" s="855"/>
      <c r="F358" s="855"/>
      <c r="G358" s="855"/>
      <c r="H358" s="855"/>
      <c r="I358" s="855"/>
      <c r="J358" s="856"/>
      <c r="K358" s="1218" t="s">
        <v>1147</v>
      </c>
      <c r="L358" s="1212"/>
      <c r="M358" s="1212"/>
      <c r="N358" s="1212"/>
      <c r="O358" s="1212"/>
      <c r="P358" s="1212"/>
      <c r="Q358" s="1212"/>
      <c r="R358" s="1212"/>
      <c r="S358" s="1212"/>
      <c r="T358" s="1212"/>
      <c r="U358" s="1212"/>
      <c r="V358" s="1212"/>
      <c r="W358" s="1212"/>
      <c r="X358" s="1212"/>
      <c r="Y358" s="1212"/>
      <c r="Z358" s="1212"/>
      <c r="AA358" s="1212"/>
      <c r="AB358" s="1212"/>
      <c r="AC358" s="1212"/>
      <c r="AD358" s="1213"/>
    </row>
    <row r="359" spans="1:30" ht="37.5" customHeight="1">
      <c r="A359" s="841"/>
      <c r="B359" s="938" t="s">
        <v>1148</v>
      </c>
      <c r="C359" s="939"/>
      <c r="D359" s="939"/>
      <c r="E359" s="939"/>
      <c r="F359" s="939"/>
      <c r="G359" s="939"/>
      <c r="H359" s="939"/>
      <c r="I359" s="939"/>
      <c r="J359" s="940"/>
      <c r="K359" s="1218" t="s">
        <v>1149</v>
      </c>
      <c r="L359" s="1212"/>
      <c r="M359" s="1212"/>
      <c r="N359" s="1212"/>
      <c r="O359" s="1212"/>
      <c r="P359" s="1212"/>
      <c r="Q359" s="1212"/>
      <c r="R359" s="1212"/>
      <c r="S359" s="1212"/>
      <c r="T359" s="1212"/>
      <c r="U359" s="1212"/>
      <c r="V359" s="1212"/>
      <c r="W359" s="1212"/>
      <c r="X359" s="1212"/>
      <c r="Y359" s="1212"/>
      <c r="Z359" s="1212"/>
      <c r="AA359" s="1212"/>
      <c r="AB359" s="1212"/>
      <c r="AC359" s="1212"/>
      <c r="AD359" s="1213"/>
    </row>
    <row r="360" spans="1:30" ht="37.5" customHeight="1">
      <c r="A360" s="841"/>
      <c r="B360" s="938" t="s">
        <v>466</v>
      </c>
      <c r="C360" s="939"/>
      <c r="D360" s="939"/>
      <c r="E360" s="939"/>
      <c r="F360" s="939"/>
      <c r="G360" s="939"/>
      <c r="H360" s="939"/>
      <c r="I360" s="939"/>
      <c r="J360" s="940"/>
      <c r="K360" s="1218"/>
      <c r="L360" s="1212"/>
      <c r="M360" s="1212"/>
      <c r="N360" s="1212"/>
      <c r="O360" s="1212"/>
      <c r="P360" s="1212"/>
      <c r="Q360" s="1212"/>
      <c r="R360" s="1212"/>
      <c r="S360" s="1212"/>
      <c r="T360" s="1212"/>
      <c r="U360" s="1212"/>
      <c r="V360" s="1212"/>
      <c r="W360" s="1212"/>
      <c r="X360" s="1212"/>
      <c r="Y360" s="1212"/>
      <c r="Z360" s="1212"/>
      <c r="AA360" s="1212"/>
      <c r="AB360" s="1212"/>
      <c r="AC360" s="1212"/>
      <c r="AD360" s="1213"/>
    </row>
    <row r="361" spans="1:30" ht="30" customHeight="1">
      <c r="A361" s="841"/>
      <c r="B361" s="1245"/>
      <c r="C361" s="1245"/>
      <c r="D361" s="1245"/>
      <c r="E361" s="1245"/>
      <c r="F361" s="1245"/>
      <c r="G361" s="1245"/>
      <c r="H361" s="1245"/>
      <c r="I361" s="1245"/>
      <c r="J361" s="1245"/>
      <c r="K361" s="1071"/>
      <c r="L361" s="1071"/>
      <c r="M361" s="1071"/>
      <c r="N361" s="1071"/>
      <c r="O361" s="1071"/>
      <c r="P361" s="1071"/>
      <c r="Q361" s="1071"/>
      <c r="R361" s="1071"/>
      <c r="S361" s="1071"/>
      <c r="T361" s="1071"/>
      <c r="U361" s="1071"/>
      <c r="V361" s="1071"/>
      <c r="W361" s="1071"/>
      <c r="X361" s="1071"/>
      <c r="Y361" s="1071"/>
      <c r="Z361" s="1071"/>
      <c r="AA361" s="1071"/>
      <c r="AB361" s="1071"/>
      <c r="AC361" s="1071"/>
      <c r="AD361" s="1071"/>
    </row>
    <row r="362" spans="1:30" ht="30" customHeight="1">
      <c r="A362" s="841"/>
      <c r="B362" s="1208" t="s">
        <v>233</v>
      </c>
      <c r="C362" s="1208"/>
      <c r="D362" s="1208"/>
      <c r="E362" s="1208"/>
      <c r="F362" s="1208"/>
      <c r="G362" s="1208"/>
      <c r="H362" s="1208"/>
      <c r="I362" s="1208"/>
      <c r="J362" s="1208"/>
      <c r="K362" s="1208"/>
      <c r="L362" s="1208"/>
      <c r="M362" s="1208"/>
      <c r="N362" s="1208"/>
      <c r="O362" s="1208"/>
      <c r="P362" s="1208"/>
      <c r="Q362" s="1208"/>
      <c r="R362" s="1208"/>
      <c r="S362" s="1208"/>
      <c r="T362" s="1208"/>
      <c r="U362" s="1208"/>
      <c r="V362" s="1208"/>
      <c r="W362" s="1208"/>
      <c r="X362" s="1208"/>
      <c r="Y362" s="1208"/>
      <c r="Z362" s="1208"/>
      <c r="AA362" s="1208"/>
      <c r="AB362" s="1208"/>
      <c r="AC362" s="1208"/>
      <c r="AD362" s="1208"/>
    </row>
    <row r="363" spans="1:30" ht="37.5" customHeight="1">
      <c r="A363" s="841"/>
      <c r="B363" s="854" t="s">
        <v>234</v>
      </c>
      <c r="C363" s="855"/>
      <c r="D363" s="855"/>
      <c r="E363" s="855"/>
      <c r="F363" s="855"/>
      <c r="G363" s="855"/>
      <c r="H363" s="855"/>
      <c r="I363" s="856"/>
      <c r="J363" s="1218" t="s">
        <v>1150</v>
      </c>
      <c r="K363" s="1212"/>
      <c r="L363" s="1212"/>
      <c r="M363" s="1212"/>
      <c r="N363" s="1212"/>
      <c r="O363" s="1212"/>
      <c r="P363" s="1212"/>
      <c r="Q363" s="1212"/>
      <c r="R363" s="1212"/>
      <c r="S363" s="1212"/>
      <c r="T363" s="1212"/>
      <c r="U363" s="1212"/>
      <c r="V363" s="1212"/>
      <c r="W363" s="1212"/>
      <c r="X363" s="1212"/>
      <c r="Y363" s="1212"/>
      <c r="Z363" s="1212"/>
      <c r="AA363" s="1212"/>
      <c r="AB363" s="1212"/>
      <c r="AC363" s="1212"/>
      <c r="AD363" s="1213"/>
    </row>
    <row r="364" spans="1:30" ht="37.5" customHeight="1">
      <c r="A364" s="841"/>
      <c r="B364" s="854" t="s">
        <v>235</v>
      </c>
      <c r="C364" s="855"/>
      <c r="D364" s="855"/>
      <c r="E364" s="855"/>
      <c r="F364" s="855"/>
      <c r="G364" s="855"/>
      <c r="H364" s="855"/>
      <c r="I364" s="856"/>
      <c r="J364" s="1218" t="s">
        <v>1151</v>
      </c>
      <c r="K364" s="1212"/>
      <c r="L364" s="1212"/>
      <c r="M364" s="1212"/>
      <c r="N364" s="1212"/>
      <c r="O364" s="1212"/>
      <c r="P364" s="1212"/>
      <c r="Q364" s="1212"/>
      <c r="R364" s="1212"/>
      <c r="S364" s="1212"/>
      <c r="T364" s="1212"/>
      <c r="U364" s="1212"/>
      <c r="V364" s="1212"/>
      <c r="W364" s="1212"/>
      <c r="X364" s="1212"/>
      <c r="Y364" s="1212"/>
      <c r="Z364" s="1212"/>
      <c r="AA364" s="1212"/>
      <c r="AB364" s="1212"/>
      <c r="AC364" s="1212"/>
      <c r="AD364" s="1213"/>
    </row>
    <row r="365" spans="1:30" ht="37.5" customHeight="1">
      <c r="A365" s="841"/>
      <c r="B365" s="854" t="s">
        <v>236</v>
      </c>
      <c r="C365" s="855"/>
      <c r="D365" s="855"/>
      <c r="E365" s="855"/>
      <c r="F365" s="855"/>
      <c r="G365" s="855"/>
      <c r="H365" s="855"/>
      <c r="I365" s="856"/>
      <c r="J365" s="1218" t="s">
        <v>1152</v>
      </c>
      <c r="K365" s="1212"/>
      <c r="L365" s="1212"/>
      <c r="M365" s="1212"/>
      <c r="N365" s="1212"/>
      <c r="O365" s="1212"/>
      <c r="P365" s="1212"/>
      <c r="Q365" s="1212"/>
      <c r="R365" s="1212"/>
      <c r="S365" s="1212"/>
      <c r="T365" s="1212"/>
      <c r="U365" s="1212"/>
      <c r="V365" s="1212"/>
      <c r="W365" s="1212"/>
      <c r="X365" s="1212"/>
      <c r="Y365" s="1212"/>
      <c r="Z365" s="1212"/>
      <c r="AA365" s="1212"/>
      <c r="AB365" s="1212"/>
      <c r="AC365" s="1212"/>
      <c r="AD365" s="1213"/>
    </row>
    <row r="366" spans="1:30" ht="30" customHeight="1">
      <c r="A366" s="841"/>
      <c r="B366" s="1206"/>
      <c r="C366" s="1008"/>
      <c r="D366" s="1008"/>
      <c r="E366" s="1008"/>
      <c r="F366" s="1008"/>
      <c r="G366" s="1008"/>
      <c r="H366" s="1008"/>
      <c r="I366" s="1008"/>
      <c r="J366" s="1008"/>
      <c r="K366" s="1008"/>
      <c r="L366" s="1008"/>
      <c r="M366" s="1008"/>
      <c r="N366" s="1008"/>
      <c r="O366" s="841"/>
      <c r="P366" s="841"/>
      <c r="Q366" s="841"/>
      <c r="R366" s="841"/>
      <c r="S366" s="841"/>
      <c r="T366" s="841"/>
      <c r="U366" s="841"/>
      <c r="V366" s="841"/>
      <c r="W366" s="841"/>
      <c r="X366" s="841"/>
      <c r="Y366" s="841"/>
      <c r="Z366" s="841"/>
      <c r="AA366" s="841"/>
      <c r="AB366" s="841"/>
      <c r="AC366" s="841"/>
      <c r="AD366" s="841"/>
    </row>
    <row r="367" spans="1:30" ht="30" customHeight="1">
      <c r="A367" s="841"/>
      <c r="B367" s="1208" t="s">
        <v>237</v>
      </c>
      <c r="C367" s="1208"/>
      <c r="D367" s="1208"/>
      <c r="E367" s="1208"/>
      <c r="F367" s="1208"/>
      <c r="G367" s="1208"/>
      <c r="H367" s="1208"/>
      <c r="I367" s="1208"/>
      <c r="J367" s="1208"/>
      <c r="K367" s="1208"/>
      <c r="L367" s="1208"/>
      <c r="M367" s="1208"/>
      <c r="N367" s="1208"/>
      <c r="O367" s="1208"/>
      <c r="P367" s="1208"/>
      <c r="Q367" s="1208"/>
      <c r="R367" s="1208"/>
      <c r="S367" s="1208"/>
      <c r="T367" s="1208"/>
      <c r="U367" s="1208"/>
      <c r="V367" s="1208"/>
      <c r="W367" s="1208"/>
      <c r="X367" s="1208"/>
      <c r="Y367" s="1208"/>
      <c r="Z367" s="1208"/>
      <c r="AA367" s="1208"/>
      <c r="AB367" s="1208"/>
      <c r="AC367" s="1208"/>
      <c r="AD367" s="1208"/>
    </row>
    <row r="368" spans="1:30" ht="30" customHeight="1">
      <c r="A368" s="841"/>
      <c r="B368" s="1237" t="s">
        <v>1153</v>
      </c>
      <c r="C368" s="1238"/>
      <c r="D368" s="1238"/>
      <c r="E368" s="1238"/>
      <c r="F368" s="1238"/>
      <c r="G368" s="1238"/>
      <c r="H368" s="1238"/>
      <c r="I368" s="1238"/>
      <c r="J368" s="1238"/>
      <c r="K368" s="1238"/>
      <c r="L368" s="1238"/>
      <c r="M368" s="1238"/>
      <c r="N368" s="1238"/>
      <c r="O368" s="1238"/>
      <c r="P368" s="1238"/>
      <c r="Q368" s="1238"/>
      <c r="R368" s="1238"/>
      <c r="S368" s="1238"/>
      <c r="T368" s="1238"/>
      <c r="U368" s="1238"/>
      <c r="V368" s="1238"/>
      <c r="W368" s="1238"/>
      <c r="X368" s="1238"/>
      <c r="Y368" s="1238"/>
      <c r="Z368" s="1238"/>
      <c r="AA368" s="1238"/>
      <c r="AB368" s="1238"/>
      <c r="AC368" s="1238"/>
      <c r="AD368" s="1239"/>
    </row>
    <row r="369" spans="1:30" ht="30" customHeight="1">
      <c r="A369" s="841"/>
      <c r="B369" s="1240"/>
      <c r="C369" s="1241"/>
      <c r="D369" s="1241"/>
      <c r="E369" s="1241"/>
      <c r="F369" s="1241"/>
      <c r="G369" s="1241"/>
      <c r="H369" s="1241"/>
      <c r="I369" s="1241"/>
      <c r="J369" s="1241"/>
      <c r="K369" s="1241"/>
      <c r="L369" s="1241"/>
      <c r="M369" s="1241"/>
      <c r="N369" s="1241"/>
      <c r="O369" s="1241"/>
      <c r="P369" s="1241"/>
      <c r="Q369" s="1241"/>
      <c r="R369" s="1241"/>
      <c r="S369" s="1241"/>
      <c r="T369" s="1241"/>
      <c r="U369" s="1241"/>
      <c r="V369" s="1241"/>
      <c r="W369" s="1241"/>
      <c r="X369" s="1241"/>
      <c r="Y369" s="1241"/>
      <c r="Z369" s="1241"/>
      <c r="AA369" s="1241"/>
      <c r="AB369" s="1241"/>
      <c r="AC369" s="1241"/>
      <c r="AD369" s="1242"/>
    </row>
    <row r="370" spans="1:30" ht="30" customHeight="1">
      <c r="B370" s="1148" t="s">
        <v>1154</v>
      </c>
      <c r="C370" s="1137"/>
      <c r="D370" s="1137"/>
      <c r="E370" s="1049"/>
      <c r="F370" s="1049"/>
      <c r="G370" s="1049"/>
      <c r="H370" s="1049"/>
      <c r="I370" s="1049"/>
      <c r="J370" s="1049"/>
      <c r="K370" s="1049"/>
      <c r="L370" s="1049"/>
      <c r="M370" s="1049"/>
      <c r="N370" s="1049"/>
    </row>
    <row r="371" spans="1:30" ht="30" customHeight="1">
      <c r="C371" s="1049"/>
      <c r="D371" s="1049"/>
      <c r="E371" s="1049"/>
      <c r="F371" s="1049"/>
      <c r="G371" s="1049"/>
      <c r="H371" s="1049"/>
      <c r="I371" s="1049"/>
      <c r="J371" s="1049"/>
      <c r="K371" s="1049"/>
      <c r="L371" s="1049"/>
      <c r="M371" s="1049"/>
      <c r="N371" s="1049"/>
      <c r="S371" s="846" t="s">
        <v>159</v>
      </c>
      <c r="T371" s="846"/>
      <c r="U371" s="846"/>
      <c r="V371" s="846"/>
      <c r="W371" s="846"/>
      <c r="X371" s="1067" t="str">
        <f>X148</f>
        <v>わかくさ幼稚園</v>
      </c>
      <c r="Y371" s="1067"/>
      <c r="Z371" s="1067"/>
      <c r="AA371" s="1067"/>
      <c r="AB371" s="1067"/>
      <c r="AC371" s="1067"/>
      <c r="AD371" s="1067"/>
    </row>
    <row r="372" spans="1:30" ht="30" customHeight="1">
      <c r="B372" s="1194"/>
      <c r="C372" s="1194"/>
      <c r="D372" s="1194"/>
      <c r="E372" s="1194"/>
      <c r="F372" s="1194"/>
      <c r="G372" s="1194"/>
      <c r="H372" s="1194"/>
      <c r="I372" s="1194"/>
      <c r="J372" s="1194"/>
      <c r="K372" s="1194"/>
      <c r="L372" s="1194"/>
      <c r="M372" s="1194"/>
      <c r="N372" s="1194"/>
      <c r="O372" s="1194"/>
      <c r="P372" s="1194"/>
      <c r="Q372" s="1194"/>
      <c r="R372" s="1194"/>
      <c r="S372" s="1194"/>
      <c r="T372" s="1194"/>
      <c r="U372" s="1194"/>
      <c r="V372" s="1194"/>
      <c r="W372" s="1194"/>
      <c r="X372" s="1194"/>
      <c r="Y372" s="1194"/>
      <c r="Z372" s="1194"/>
      <c r="AA372" s="1194"/>
      <c r="AB372" s="1194"/>
      <c r="AC372" s="1194"/>
    </row>
    <row r="373" spans="1:30" ht="30" customHeight="1">
      <c r="A373" s="841"/>
      <c r="B373" s="1068" t="s">
        <v>100</v>
      </c>
      <c r="C373" s="1068"/>
      <c r="D373" s="1068"/>
      <c r="E373" s="1068"/>
      <c r="F373" s="1068"/>
      <c r="G373" s="1068"/>
      <c r="H373" s="1068"/>
      <c r="I373" s="1068"/>
      <c r="J373" s="1068"/>
      <c r="K373" s="1068"/>
      <c r="L373" s="1068"/>
      <c r="M373" s="1068"/>
      <c r="N373" s="1068"/>
      <c r="O373" s="1068"/>
      <c r="P373" s="1068"/>
      <c r="Q373" s="1068"/>
      <c r="R373" s="1068"/>
      <c r="S373" s="1068"/>
      <c r="T373" s="1068"/>
      <c r="U373" s="1068"/>
      <c r="V373" s="1068"/>
      <c r="W373" s="1068"/>
      <c r="X373" s="1068"/>
      <c r="Y373" s="1068"/>
      <c r="Z373" s="1068"/>
      <c r="AA373" s="1068"/>
      <c r="AB373" s="1068"/>
      <c r="AC373" s="1068"/>
      <c r="AD373" s="1068"/>
    </row>
    <row r="374" spans="1:30" ht="30" customHeight="1">
      <c r="A374" s="841"/>
      <c r="B374" s="840" t="s">
        <v>238</v>
      </c>
      <c r="C374" s="840"/>
      <c r="D374" s="840"/>
      <c r="E374" s="840"/>
      <c r="F374" s="840"/>
      <c r="G374" s="840"/>
      <c r="H374" s="840"/>
      <c r="I374" s="840"/>
      <c r="J374" s="840"/>
      <c r="K374" s="840"/>
      <c r="L374" s="840"/>
      <c r="M374" s="840"/>
      <c r="N374" s="840"/>
      <c r="O374" s="840"/>
      <c r="P374" s="840"/>
      <c r="Q374" s="840"/>
      <c r="R374" s="840"/>
      <c r="S374" s="840"/>
      <c r="T374" s="840"/>
      <c r="U374" s="840"/>
      <c r="V374" s="840"/>
      <c r="W374" s="840"/>
      <c r="X374" s="840"/>
      <c r="Y374" s="840"/>
      <c r="Z374" s="840"/>
      <c r="AA374" s="840"/>
      <c r="AB374" s="840"/>
      <c r="AC374" s="840"/>
      <c r="AD374" s="840"/>
    </row>
    <row r="375" spans="1:30" ht="30" customHeight="1">
      <c r="B375" s="1246" t="s">
        <v>239</v>
      </c>
      <c r="C375" s="1246"/>
      <c r="D375" s="1246"/>
      <c r="E375" s="1246"/>
      <c r="F375" s="1246"/>
      <c r="G375" s="1246"/>
      <c r="H375" s="1246"/>
      <c r="I375" s="1246"/>
      <c r="J375" s="1155"/>
      <c r="K375" s="1155"/>
      <c r="L375" s="1155"/>
      <c r="M375" s="1155"/>
      <c r="N375" s="1155"/>
      <c r="O375" s="1155"/>
      <c r="P375" s="1155"/>
      <c r="Q375" s="1155"/>
      <c r="R375" s="1155"/>
      <c r="S375" s="1155"/>
      <c r="T375" s="1155"/>
      <c r="U375" s="1155"/>
      <c r="V375" s="1155"/>
      <c r="W375" s="1155"/>
      <c r="X375" s="1155"/>
      <c r="Y375" s="1155"/>
      <c r="Z375" s="1155"/>
      <c r="AA375" s="1155"/>
      <c r="AB375" s="1155"/>
      <c r="AC375" s="1155"/>
      <c r="AD375" s="1155"/>
    </row>
    <row r="376" spans="1:30" ht="25.15" customHeight="1">
      <c r="C376" s="948"/>
      <c r="D376" s="948"/>
      <c r="E376" s="948"/>
      <c r="F376" s="948"/>
      <c r="G376" s="948"/>
      <c r="H376" s="948" t="s">
        <v>14</v>
      </c>
      <c r="I376" s="948"/>
      <c r="J376" s="948"/>
      <c r="K376" s="948"/>
      <c r="L376" s="948" t="s">
        <v>15</v>
      </c>
      <c r="M376" s="948"/>
      <c r="N376" s="948"/>
      <c r="O376" s="948"/>
      <c r="P376" s="948" t="s">
        <v>16</v>
      </c>
      <c r="Q376" s="948"/>
      <c r="R376" s="948"/>
      <c r="S376" s="948"/>
      <c r="T376" s="948" t="s">
        <v>80</v>
      </c>
      <c r="U376" s="948"/>
      <c r="V376" s="948"/>
      <c r="W376" s="948"/>
      <c r="X376" s="948"/>
    </row>
    <row r="377" spans="1:30" ht="25.15" customHeight="1">
      <c r="C377" s="1144" t="s">
        <v>240</v>
      </c>
      <c r="D377" s="1144"/>
      <c r="E377" s="1144"/>
      <c r="F377" s="1144"/>
      <c r="G377" s="1144"/>
      <c r="H377" s="1247">
        <f>E164</f>
        <v>47</v>
      </c>
      <c r="I377" s="1248"/>
      <c r="J377" s="1248"/>
      <c r="K377" s="1249"/>
      <c r="L377" s="1247">
        <f>J164</f>
        <v>20</v>
      </c>
      <c r="M377" s="1248"/>
      <c r="N377" s="1248"/>
      <c r="O377" s="1249"/>
      <c r="P377" s="1247">
        <f>E158</f>
        <v>23</v>
      </c>
      <c r="Q377" s="1248"/>
      <c r="R377" s="1248"/>
      <c r="S377" s="1249"/>
      <c r="T377" s="1250">
        <f>SUM(H377:S377)</f>
        <v>90</v>
      </c>
      <c r="U377" s="1250"/>
      <c r="V377" s="1250"/>
      <c r="W377" s="1250"/>
      <c r="X377" s="1250"/>
    </row>
    <row r="378" spans="1:30" ht="25.15" customHeight="1">
      <c r="C378" s="1144" t="s">
        <v>241</v>
      </c>
      <c r="D378" s="1144"/>
      <c r="E378" s="1144"/>
      <c r="F378" s="1144"/>
      <c r="G378" s="1144"/>
      <c r="H378" s="1124"/>
      <c r="I378" s="961"/>
      <c r="J378" s="961"/>
      <c r="K378" s="962"/>
      <c r="L378" s="1124"/>
      <c r="M378" s="961"/>
      <c r="N378" s="961"/>
      <c r="O378" s="962"/>
      <c r="P378" s="1124"/>
      <c r="Q378" s="961"/>
      <c r="R378" s="961"/>
      <c r="S378" s="962"/>
      <c r="T378" s="1250">
        <f>SUM(H378:S378)</f>
        <v>0</v>
      </c>
      <c r="U378" s="1250"/>
      <c r="V378" s="1250"/>
      <c r="W378" s="1250"/>
      <c r="X378" s="1250"/>
    </row>
    <row r="379" spans="1:30" ht="25.15" customHeight="1">
      <c r="C379" s="948" t="s">
        <v>53</v>
      </c>
      <c r="D379" s="948"/>
      <c r="E379" s="948"/>
      <c r="F379" s="948"/>
      <c r="G379" s="948"/>
      <c r="H379" s="1250">
        <f>SUM(H377:K378)</f>
        <v>47</v>
      </c>
      <c r="I379" s="1250"/>
      <c r="J379" s="1250"/>
      <c r="K379" s="1250"/>
      <c r="L379" s="1250">
        <f t="shared" ref="L379" si="2">SUM(L377:O378)</f>
        <v>20</v>
      </c>
      <c r="M379" s="1250"/>
      <c r="N379" s="1250"/>
      <c r="O379" s="1250"/>
      <c r="P379" s="1250">
        <f t="shared" ref="P379" si="3">SUM(P377:S378)</f>
        <v>23</v>
      </c>
      <c r="Q379" s="1250"/>
      <c r="R379" s="1250"/>
      <c r="S379" s="1250"/>
      <c r="T379" s="1250">
        <f t="shared" ref="T379" si="4">SUM(T377:W378)</f>
        <v>90</v>
      </c>
      <c r="U379" s="1250"/>
      <c r="V379" s="1250"/>
      <c r="W379" s="1250"/>
      <c r="X379" s="1250"/>
    </row>
    <row r="380" spans="1:30" s="1167" customFormat="1" ht="3.75" customHeight="1"/>
    <row r="381" spans="1:30" ht="25.15" customHeight="1">
      <c r="B381" s="1148" t="s">
        <v>533</v>
      </c>
      <c r="C381" s="1148"/>
      <c r="D381" s="1148"/>
      <c r="E381" s="1148"/>
      <c r="F381" s="1148"/>
      <c r="G381" s="1148"/>
      <c r="H381" s="1148"/>
      <c r="I381" s="1152" t="s">
        <v>1155</v>
      </c>
      <c r="J381" s="1200" t="s">
        <v>1156</v>
      </c>
      <c r="K381" s="1251" t="s">
        <v>535</v>
      </c>
      <c r="L381" s="1251"/>
      <c r="M381" s="1251"/>
      <c r="N381" s="1251"/>
      <c r="O381" s="1194"/>
      <c r="P381" s="1200"/>
      <c r="Q381" s="1252" t="s">
        <v>536</v>
      </c>
      <c r="R381" s="1252"/>
      <c r="S381" s="1252"/>
      <c r="T381" s="1252"/>
      <c r="U381" s="1152" t="s">
        <v>1012</v>
      </c>
      <c r="V381" s="1152"/>
      <c r="W381" s="1152"/>
      <c r="X381" s="1152"/>
      <c r="Y381" s="1152"/>
      <c r="Z381" s="1152"/>
      <c r="AA381" s="1152"/>
      <c r="AB381" s="1152"/>
      <c r="AC381" s="1152"/>
    </row>
    <row r="382" spans="1:30" ht="25.15" customHeight="1">
      <c r="B382" s="1148" t="s">
        <v>1157</v>
      </c>
      <c r="C382" s="1137"/>
      <c r="D382" s="1137"/>
      <c r="E382" s="1137"/>
      <c r="F382" s="1137"/>
      <c r="G382" s="1137"/>
      <c r="H382" s="1137"/>
      <c r="I382" s="1152" t="s">
        <v>1011</v>
      </c>
      <c r="J382" s="1200" t="s">
        <v>1158</v>
      </c>
      <c r="K382" s="1253" t="s">
        <v>537</v>
      </c>
      <c r="L382" s="1251"/>
      <c r="M382" s="1251"/>
      <c r="N382" s="1251"/>
      <c r="O382" s="1194"/>
      <c r="P382" s="1200"/>
      <c r="Q382" s="1202" t="s">
        <v>538</v>
      </c>
      <c r="R382" s="1252"/>
      <c r="S382" s="1252"/>
      <c r="T382" s="1252"/>
      <c r="U382" s="1152" t="s">
        <v>171</v>
      </c>
      <c r="V382" s="1152"/>
      <c r="W382" s="1152"/>
      <c r="X382" s="1152"/>
      <c r="Y382" s="1152"/>
      <c r="Z382" s="1152"/>
      <c r="AA382" s="1152"/>
      <c r="AB382" s="1152"/>
      <c r="AC382" s="1152"/>
    </row>
    <row r="383" spans="1:30" ht="25.15" customHeight="1">
      <c r="B383" s="1151" t="s">
        <v>427</v>
      </c>
      <c r="C383" s="1152"/>
      <c r="D383" s="1152"/>
      <c r="E383" s="1152"/>
      <c r="F383" s="1152"/>
      <c r="G383" s="1152"/>
      <c r="H383" s="1152"/>
      <c r="I383" s="1152"/>
      <c r="J383" s="1152"/>
      <c r="K383" s="1152"/>
      <c r="L383" s="1152" t="s">
        <v>170</v>
      </c>
      <c r="M383" s="1191">
        <f>AA93</f>
        <v>36.409999999999997</v>
      </c>
      <c r="N383" s="1191"/>
      <c r="O383" s="1191"/>
      <c r="P383" s="1191"/>
      <c r="Q383" s="1152" t="s">
        <v>1012</v>
      </c>
      <c r="R383" s="1151" t="s">
        <v>1024</v>
      </c>
      <c r="S383" s="1152"/>
      <c r="T383" s="1152"/>
      <c r="U383" s="1152"/>
      <c r="V383" s="1152"/>
      <c r="W383" s="1152"/>
      <c r="X383" s="1152"/>
      <c r="Y383" s="1152"/>
      <c r="Z383" s="1152"/>
      <c r="AA383" s="1152"/>
      <c r="AB383" s="1152"/>
      <c r="AC383" s="1152"/>
    </row>
    <row r="384" spans="1:30" ht="25.15" customHeight="1">
      <c r="B384" s="1254" t="s">
        <v>1159</v>
      </c>
      <c r="C384" s="1152"/>
      <c r="D384" s="1152"/>
      <c r="E384" s="1152"/>
      <c r="F384" s="1152"/>
      <c r="G384" s="1152"/>
      <c r="H384" s="1152"/>
      <c r="I384" s="1152"/>
      <c r="J384" s="1152"/>
      <c r="K384" s="1152"/>
      <c r="L384" s="1152" t="s">
        <v>1160</v>
      </c>
      <c r="M384" s="1191">
        <f>AA94</f>
        <v>3.3</v>
      </c>
      <c r="N384" s="1191"/>
      <c r="O384" s="1191"/>
      <c r="P384" s="1191"/>
      <c r="Q384" s="1152" t="s">
        <v>1012</v>
      </c>
      <c r="R384" s="1151" t="s">
        <v>1161</v>
      </c>
      <c r="S384" s="1152"/>
      <c r="T384" s="1152"/>
      <c r="U384" s="1152"/>
      <c r="V384" s="1152"/>
      <c r="W384" s="1152"/>
      <c r="X384" s="1152"/>
      <c r="Y384" s="1152"/>
      <c r="Z384" s="1152"/>
      <c r="AA384" s="1152"/>
      <c r="AB384" s="1152"/>
      <c r="AC384" s="1152"/>
    </row>
    <row r="385" spans="2:29" ht="25.15" customHeight="1">
      <c r="B385" s="1148" t="s">
        <v>1162</v>
      </c>
      <c r="C385" s="1148"/>
      <c r="D385" s="1148"/>
      <c r="E385" s="1148"/>
      <c r="F385" s="1148"/>
      <c r="G385" s="1148"/>
      <c r="H385" s="1148"/>
      <c r="I385" s="1152" t="s">
        <v>1011</v>
      </c>
      <c r="J385" s="1200"/>
      <c r="K385" s="1253" t="s">
        <v>530</v>
      </c>
      <c r="L385" s="1201"/>
      <c r="M385" s="1194"/>
      <c r="N385" s="1200"/>
      <c r="O385" s="1202" t="s">
        <v>531</v>
      </c>
      <c r="P385" s="1201"/>
      <c r="Q385" s="1152" t="s">
        <v>1163</v>
      </c>
      <c r="AB385" s="1152"/>
      <c r="AC385" s="1152"/>
    </row>
    <row r="386" spans="2:29" ht="25.15" customHeight="1">
      <c r="B386" s="1151" t="s">
        <v>1164</v>
      </c>
      <c r="C386" s="1152"/>
      <c r="D386" s="1152"/>
      <c r="E386" s="1152"/>
      <c r="F386" s="1152"/>
      <c r="G386" s="1152"/>
      <c r="H386" s="1152"/>
      <c r="I386" s="1152" t="s">
        <v>1155</v>
      </c>
      <c r="J386" s="1200" t="s">
        <v>1156</v>
      </c>
      <c r="K386" s="1201" t="s">
        <v>1098</v>
      </c>
      <c r="L386" s="1201"/>
      <c r="M386" s="1255"/>
      <c r="N386" s="1256">
        <v>1</v>
      </c>
      <c r="O386" s="963" t="s">
        <v>529</v>
      </c>
      <c r="P386" s="1152"/>
      <c r="Q386" s="1200"/>
      <c r="R386" s="1202" t="s">
        <v>1165</v>
      </c>
      <c r="S386" s="1201"/>
      <c r="T386" s="1152" t="s">
        <v>1012</v>
      </c>
      <c r="X386" s="1152"/>
      <c r="Y386" s="1152"/>
      <c r="Z386" s="1152"/>
      <c r="AA386" s="1152"/>
      <c r="AB386" s="1152"/>
      <c r="AC386" s="1152"/>
    </row>
    <row r="387" spans="2:29" ht="30" customHeight="1">
      <c r="B387" s="1204"/>
      <c r="C387" s="1049"/>
      <c r="D387" s="1049"/>
      <c r="E387" s="1049"/>
      <c r="F387" s="1049"/>
      <c r="G387" s="1049"/>
      <c r="H387" s="1049"/>
      <c r="I387" s="1049"/>
      <c r="J387" s="1049"/>
      <c r="K387" s="1257" t="s">
        <v>514</v>
      </c>
      <c r="L387" s="1049"/>
      <c r="M387" s="1049"/>
      <c r="N387" s="1049"/>
    </row>
    <row r="388" spans="2:29" ht="30" customHeight="1">
      <c r="B388" s="1137" t="s">
        <v>242</v>
      </c>
      <c r="C388" s="1137"/>
      <c r="D388" s="1137"/>
      <c r="E388" s="1137"/>
      <c r="F388" s="1137"/>
      <c r="G388" s="1137"/>
      <c r="H388" s="1137"/>
      <c r="I388" s="1137"/>
      <c r="J388" s="1137"/>
      <c r="K388" s="1137"/>
      <c r="L388" s="1137"/>
      <c r="M388" s="1137"/>
      <c r="N388" s="1137"/>
      <c r="O388" s="1137"/>
      <c r="P388" s="1137"/>
      <c r="Q388" s="1137"/>
      <c r="R388" s="1137"/>
      <c r="S388" s="1137"/>
      <c r="T388" s="1137"/>
      <c r="U388" s="1137"/>
      <c r="V388" s="1137"/>
      <c r="W388" s="1137"/>
      <c r="X388" s="1137"/>
      <c r="Y388" s="1137"/>
      <c r="Z388" s="1137"/>
      <c r="AA388" s="1137"/>
      <c r="AB388" s="1137"/>
      <c r="AC388" s="1137"/>
    </row>
    <row r="389" spans="2:29" ht="30" customHeight="1">
      <c r="B389" s="948" t="s">
        <v>243</v>
      </c>
      <c r="C389" s="948"/>
      <c r="D389" s="948"/>
      <c r="E389" s="948"/>
      <c r="F389" s="948"/>
      <c r="G389" s="960" t="s">
        <v>1166</v>
      </c>
      <c r="H389" s="961"/>
      <c r="I389" s="961"/>
      <c r="J389" s="961"/>
      <c r="K389" s="961"/>
      <c r="L389" s="961"/>
      <c r="M389" s="961"/>
      <c r="N389" s="961"/>
      <c r="O389" s="961"/>
      <c r="P389" s="961"/>
      <c r="Q389" s="961"/>
      <c r="R389" s="961"/>
      <c r="S389" s="961"/>
      <c r="T389" s="961"/>
      <c r="U389" s="961"/>
      <c r="V389" s="961"/>
      <c r="W389" s="961"/>
      <c r="X389" s="961"/>
      <c r="Y389" s="961"/>
      <c r="Z389" s="961"/>
      <c r="AA389" s="962"/>
    </row>
    <row r="390" spans="2:29" ht="30" customHeight="1">
      <c r="B390" s="966" t="s">
        <v>577</v>
      </c>
      <c r="C390" s="967"/>
      <c r="D390" s="967"/>
      <c r="E390" s="967"/>
      <c r="F390" s="968"/>
      <c r="G390" s="948" t="s">
        <v>136</v>
      </c>
      <c r="H390" s="948"/>
      <c r="I390" s="948"/>
      <c r="J390" s="948"/>
      <c r="K390" s="948"/>
      <c r="L390" s="948"/>
      <c r="M390" s="948"/>
      <c r="N390" s="948" t="s">
        <v>244</v>
      </c>
      <c r="O390" s="948"/>
      <c r="P390" s="948"/>
      <c r="Q390" s="948"/>
      <c r="R390" s="948"/>
      <c r="S390" s="948"/>
      <c r="T390" s="948"/>
      <c r="U390" s="948" t="s">
        <v>179</v>
      </c>
      <c r="V390" s="948"/>
      <c r="W390" s="948"/>
      <c r="X390" s="948"/>
      <c r="Y390" s="948"/>
      <c r="Z390" s="948"/>
      <c r="AA390" s="948"/>
    </row>
    <row r="391" spans="2:29" ht="30" customHeight="1">
      <c r="B391" s="1258"/>
      <c r="C391" s="1259"/>
      <c r="D391" s="1259"/>
      <c r="E391" s="1259"/>
      <c r="F391" s="1260"/>
      <c r="G391" s="832" t="s">
        <v>1167</v>
      </c>
      <c r="H391" s="832"/>
      <c r="I391" s="832"/>
      <c r="J391" s="832"/>
      <c r="K391" s="832"/>
      <c r="L391" s="832"/>
      <c r="M391" s="832"/>
      <c r="N391" s="1409">
        <v>40260</v>
      </c>
      <c r="O391" s="1410"/>
      <c r="P391" s="1410"/>
      <c r="Q391" s="1410"/>
      <c r="R391" s="1410"/>
      <c r="S391" s="1410"/>
      <c r="T391" s="1410"/>
      <c r="U391" s="1410">
        <v>11190</v>
      </c>
      <c r="V391" s="1410"/>
      <c r="W391" s="1410"/>
      <c r="X391" s="1410"/>
      <c r="Y391" s="1410"/>
      <c r="Z391" s="1410"/>
      <c r="AA391" s="1410"/>
    </row>
    <row r="392" spans="2:29" ht="30" customHeight="1">
      <c r="B392" s="1261" t="s">
        <v>245</v>
      </c>
      <c r="C392" s="1262"/>
      <c r="D392" s="1262"/>
      <c r="E392" s="1262"/>
      <c r="F392" s="1263"/>
      <c r="G392" s="1264" t="s">
        <v>1168</v>
      </c>
      <c r="H392" s="1265"/>
      <c r="I392" s="1265"/>
      <c r="J392" s="1265"/>
      <c r="K392" s="1265"/>
      <c r="L392" s="1265"/>
      <c r="M392" s="1265"/>
      <c r="N392" s="1265"/>
      <c r="O392" s="1265"/>
      <c r="P392" s="1265"/>
      <c r="Q392" s="1265"/>
      <c r="R392" s="1265"/>
      <c r="S392" s="1265"/>
      <c r="T392" s="1265"/>
      <c r="U392" s="1265"/>
      <c r="V392" s="1265"/>
      <c r="W392" s="1265"/>
      <c r="X392" s="1265"/>
      <c r="Y392" s="1265"/>
      <c r="Z392" s="1265"/>
      <c r="AA392" s="1266"/>
    </row>
    <row r="393" spans="2:29" ht="30" customHeight="1">
      <c r="B393" s="1267"/>
      <c r="C393" s="1268"/>
      <c r="D393" s="1268"/>
      <c r="E393" s="1268"/>
      <c r="F393" s="1269"/>
      <c r="G393" s="1270"/>
      <c r="H393" s="1271"/>
      <c r="I393" s="1271"/>
      <c r="J393" s="1271"/>
      <c r="K393" s="1271"/>
      <c r="L393" s="1271"/>
      <c r="M393" s="1271"/>
      <c r="N393" s="1271"/>
      <c r="O393" s="1271"/>
      <c r="P393" s="1271"/>
      <c r="Q393" s="1271"/>
      <c r="R393" s="1271"/>
      <c r="S393" s="1271"/>
      <c r="T393" s="1271"/>
      <c r="U393" s="1271"/>
      <c r="V393" s="1271"/>
      <c r="W393" s="1271"/>
      <c r="X393" s="1271"/>
      <c r="Y393" s="1271"/>
      <c r="Z393" s="1271"/>
      <c r="AA393" s="1272"/>
    </row>
    <row r="394" spans="2:29" ht="30" customHeight="1">
      <c r="B394" s="1204"/>
      <c r="C394" s="1049"/>
      <c r="D394" s="1049"/>
      <c r="E394" s="1049"/>
      <c r="F394" s="1049"/>
      <c r="G394" s="1049"/>
      <c r="H394" s="1049"/>
      <c r="I394" s="1049"/>
      <c r="J394" s="1049"/>
      <c r="K394" s="1049"/>
      <c r="L394" s="1049"/>
      <c r="M394" s="1049"/>
      <c r="N394" s="1049"/>
    </row>
    <row r="395" spans="2:29" ht="30" customHeight="1">
      <c r="B395" s="1137" t="s">
        <v>246</v>
      </c>
      <c r="C395" s="1137"/>
      <c r="D395" s="1137"/>
      <c r="E395" s="1137"/>
      <c r="F395" s="1137"/>
      <c r="G395" s="1137"/>
      <c r="H395" s="1137"/>
      <c r="I395" s="1137"/>
      <c r="J395" s="1137"/>
      <c r="K395" s="1137"/>
      <c r="L395" s="1137"/>
      <c r="M395" s="1137"/>
      <c r="N395" s="1137"/>
      <c r="O395" s="1137"/>
      <c r="P395" s="1137"/>
      <c r="Q395" s="1137"/>
      <c r="R395" s="1137"/>
      <c r="S395" s="1137"/>
      <c r="T395" s="1137"/>
      <c r="U395" s="1137"/>
      <c r="V395" s="1137"/>
      <c r="W395" s="1137"/>
      <c r="X395" s="1137"/>
      <c r="Y395" s="1137"/>
      <c r="Z395" s="1137"/>
      <c r="AA395" s="1137"/>
      <c r="AB395" s="1137"/>
      <c r="AC395" s="1137"/>
    </row>
    <row r="396" spans="2:29" ht="30" customHeight="1">
      <c r="B396" s="948"/>
      <c r="C396" s="948"/>
      <c r="D396" s="948"/>
      <c r="E396" s="948"/>
      <c r="F396" s="948"/>
      <c r="G396" s="948"/>
      <c r="H396" s="948"/>
      <c r="I396" s="948"/>
      <c r="J396" s="948"/>
      <c r="K396" s="948"/>
      <c r="L396" s="948"/>
      <c r="M396" s="948"/>
      <c r="N396" s="961" t="s">
        <v>135</v>
      </c>
      <c r="O396" s="961"/>
      <c r="P396" s="961"/>
      <c r="Q396" s="961"/>
      <c r="R396" s="961"/>
      <c r="S396" s="962"/>
      <c r="T396" s="948" t="s">
        <v>136</v>
      </c>
      <c r="U396" s="948"/>
      <c r="V396" s="948"/>
      <c r="W396" s="948"/>
      <c r="X396" s="948"/>
      <c r="Y396" s="948"/>
      <c r="Z396" s="948"/>
      <c r="AA396" s="948"/>
    </row>
    <row r="397" spans="2:29" ht="30" customHeight="1">
      <c r="B397" s="948" t="s">
        <v>247</v>
      </c>
      <c r="C397" s="948"/>
      <c r="D397" s="948"/>
      <c r="E397" s="948"/>
      <c r="F397" s="948"/>
      <c r="G397" s="948"/>
      <c r="H397" s="948"/>
      <c r="I397" s="948"/>
      <c r="J397" s="948"/>
      <c r="K397" s="948"/>
      <c r="L397" s="948"/>
      <c r="M397" s="948"/>
      <c r="N397" s="913" t="s">
        <v>579</v>
      </c>
      <c r="O397" s="913"/>
      <c r="P397" s="913"/>
      <c r="Q397" s="913"/>
      <c r="R397" s="913"/>
      <c r="S397" s="951"/>
      <c r="T397" s="952" t="s">
        <v>1167</v>
      </c>
      <c r="U397" s="952"/>
      <c r="V397" s="952"/>
      <c r="W397" s="952"/>
      <c r="X397" s="952"/>
      <c r="Y397" s="952"/>
      <c r="Z397" s="952"/>
      <c r="AA397" s="952"/>
    </row>
    <row r="398" spans="2:29" ht="30" customHeight="1">
      <c r="B398" s="948" t="s">
        <v>248</v>
      </c>
      <c r="C398" s="948"/>
      <c r="D398" s="948"/>
      <c r="E398" s="948"/>
      <c r="F398" s="948"/>
      <c r="G398" s="948"/>
      <c r="H398" s="948"/>
      <c r="I398" s="948"/>
      <c r="J398" s="948"/>
      <c r="K398" s="948"/>
      <c r="L398" s="948"/>
      <c r="M398" s="948"/>
      <c r="N398" s="913"/>
      <c r="O398" s="913"/>
      <c r="P398" s="913"/>
      <c r="Q398" s="913"/>
      <c r="R398" s="913"/>
      <c r="S398" s="951"/>
      <c r="T398" s="952"/>
      <c r="U398" s="952"/>
      <c r="V398" s="952"/>
      <c r="W398" s="952"/>
      <c r="X398" s="952"/>
      <c r="Y398" s="952"/>
      <c r="Z398" s="952"/>
      <c r="AA398" s="952"/>
    </row>
    <row r="399" spans="2:29" ht="30" customHeight="1">
      <c r="B399" s="948" t="s">
        <v>249</v>
      </c>
      <c r="C399" s="948"/>
      <c r="D399" s="948"/>
      <c r="E399" s="948"/>
      <c r="F399" s="948"/>
      <c r="G399" s="948"/>
      <c r="H399" s="948"/>
      <c r="I399" s="948"/>
      <c r="J399" s="948"/>
      <c r="K399" s="948"/>
      <c r="L399" s="948"/>
      <c r="M399" s="948"/>
      <c r="N399" s="913"/>
      <c r="O399" s="913"/>
      <c r="P399" s="913"/>
      <c r="Q399" s="913"/>
      <c r="R399" s="913"/>
      <c r="S399" s="951"/>
      <c r="T399" s="952"/>
      <c r="U399" s="952"/>
      <c r="V399" s="952"/>
      <c r="W399" s="952"/>
      <c r="X399" s="952"/>
      <c r="Y399" s="952"/>
      <c r="Z399" s="952"/>
      <c r="AA399" s="952"/>
    </row>
    <row r="400" spans="2:29" ht="30" customHeight="1">
      <c r="B400" s="948" t="s">
        <v>250</v>
      </c>
      <c r="C400" s="948"/>
      <c r="D400" s="948"/>
      <c r="E400" s="948"/>
      <c r="F400" s="948"/>
      <c r="G400" s="948"/>
      <c r="H400" s="948"/>
      <c r="I400" s="948"/>
      <c r="J400" s="948"/>
      <c r="K400" s="948"/>
      <c r="L400" s="948"/>
      <c r="M400" s="948"/>
      <c r="N400" s="913" t="s">
        <v>1169</v>
      </c>
      <c r="O400" s="913"/>
      <c r="P400" s="913"/>
      <c r="Q400" s="913"/>
      <c r="R400" s="913"/>
      <c r="S400" s="913"/>
      <c r="T400" s="913"/>
      <c r="U400" s="913"/>
      <c r="V400" s="913"/>
      <c r="W400" s="913"/>
      <c r="X400" s="913"/>
      <c r="Y400" s="913"/>
      <c r="Z400" s="913"/>
      <c r="AA400" s="951"/>
    </row>
    <row r="401" spans="2:30" ht="30" customHeight="1">
      <c r="B401" s="948" t="s">
        <v>251</v>
      </c>
      <c r="C401" s="948"/>
      <c r="D401" s="948"/>
      <c r="E401" s="948"/>
      <c r="F401" s="948"/>
      <c r="G401" s="948"/>
      <c r="H401" s="948"/>
      <c r="I401" s="948"/>
      <c r="J401" s="948"/>
      <c r="K401" s="948"/>
      <c r="L401" s="948"/>
      <c r="M401" s="948"/>
      <c r="N401" s="913"/>
      <c r="O401" s="913"/>
      <c r="P401" s="913"/>
      <c r="Q401" s="913"/>
      <c r="R401" s="913"/>
      <c r="S401" s="951"/>
      <c r="T401" s="952"/>
      <c r="U401" s="952"/>
      <c r="V401" s="952"/>
      <c r="W401" s="952"/>
      <c r="X401" s="952"/>
      <c r="Y401" s="952"/>
      <c r="Z401" s="952"/>
      <c r="AA401" s="952"/>
    </row>
    <row r="402" spans="2:30" ht="30" customHeight="1">
      <c r="B402" s="948" t="s">
        <v>252</v>
      </c>
      <c r="C402" s="948"/>
      <c r="D402" s="948"/>
      <c r="E402" s="948"/>
      <c r="F402" s="948"/>
      <c r="G402" s="948"/>
      <c r="H402" s="948"/>
      <c r="I402" s="948"/>
      <c r="J402" s="948" t="s">
        <v>253</v>
      </c>
      <c r="K402" s="948"/>
      <c r="L402" s="948"/>
      <c r="M402" s="948"/>
      <c r="N402" s="913" t="s">
        <v>579</v>
      </c>
      <c r="O402" s="913"/>
      <c r="P402" s="913"/>
      <c r="Q402" s="913"/>
      <c r="R402" s="913"/>
      <c r="S402" s="951"/>
      <c r="T402" s="832" t="s">
        <v>1167</v>
      </c>
      <c r="U402" s="832"/>
      <c r="V402" s="832"/>
      <c r="W402" s="832"/>
      <c r="X402" s="832"/>
      <c r="Y402" s="832"/>
      <c r="Z402" s="832"/>
      <c r="AA402" s="832"/>
    </row>
    <row r="403" spans="2:30" ht="30" customHeight="1">
      <c r="B403" s="948"/>
      <c r="C403" s="948"/>
      <c r="D403" s="948"/>
      <c r="E403" s="948"/>
      <c r="F403" s="948"/>
      <c r="G403" s="948"/>
      <c r="H403" s="948"/>
      <c r="I403" s="948"/>
      <c r="J403" s="948" t="s">
        <v>254</v>
      </c>
      <c r="K403" s="948"/>
      <c r="L403" s="948"/>
      <c r="M403" s="948"/>
      <c r="N403" s="1273" t="s">
        <v>1170</v>
      </c>
      <c r="O403" s="1273"/>
      <c r="P403" s="1273"/>
      <c r="Q403" s="1273"/>
      <c r="R403" s="1273"/>
      <c r="S403" s="1273"/>
      <c r="T403" s="1273"/>
      <c r="U403" s="1273"/>
      <c r="V403" s="1273"/>
      <c r="W403" s="1273"/>
      <c r="X403" s="1273"/>
      <c r="Y403" s="1273"/>
      <c r="Z403" s="1273"/>
      <c r="AA403" s="1274"/>
    </row>
    <row r="404" spans="2:30" ht="30" customHeight="1">
      <c r="B404" s="1275" t="s">
        <v>1171</v>
      </c>
      <c r="C404" s="1275"/>
      <c r="D404" s="1275"/>
      <c r="E404" s="1275"/>
      <c r="F404" s="1275"/>
      <c r="G404" s="1275"/>
      <c r="H404" s="1275"/>
      <c r="I404" s="1275"/>
      <c r="J404" s="1275"/>
      <c r="K404" s="1275"/>
      <c r="L404" s="1275"/>
      <c r="M404" s="1275"/>
      <c r="N404" s="1275"/>
      <c r="O404" s="1275"/>
      <c r="P404" s="1275"/>
      <c r="Q404" s="1275"/>
      <c r="R404" s="1275"/>
      <c r="S404" s="1275"/>
      <c r="T404" s="1275"/>
      <c r="U404" s="1275"/>
      <c r="V404" s="1275"/>
      <c r="W404" s="1275"/>
      <c r="X404" s="1275"/>
      <c r="Y404" s="1275"/>
      <c r="Z404" s="1275"/>
      <c r="AA404" s="1275"/>
      <c r="AB404" s="1275"/>
      <c r="AC404" s="1275"/>
    </row>
    <row r="405" spans="2:30" ht="30" customHeight="1">
      <c r="B405" s="1137" t="s">
        <v>255</v>
      </c>
      <c r="C405" s="1137"/>
      <c r="D405" s="1137"/>
      <c r="E405" s="1137"/>
      <c r="F405" s="1137"/>
      <c r="G405" s="1137"/>
      <c r="H405" s="1137"/>
      <c r="I405" s="1137"/>
      <c r="J405" s="1137"/>
      <c r="K405" s="1137"/>
      <c r="L405" s="1137"/>
      <c r="M405" s="1137"/>
      <c r="N405" s="1137"/>
      <c r="O405" s="1137"/>
      <c r="P405" s="1137"/>
      <c r="Q405" s="1137"/>
      <c r="R405" s="1137"/>
      <c r="S405" s="1137"/>
      <c r="T405" s="1137"/>
      <c r="U405" s="1137"/>
      <c r="V405" s="1137"/>
      <c r="W405" s="1137"/>
      <c r="X405" s="1137"/>
      <c r="Y405" s="1137"/>
      <c r="Z405" s="1137"/>
      <c r="AA405" s="1137"/>
      <c r="AB405" s="1137"/>
      <c r="AC405" s="1137"/>
    </row>
    <row r="406" spans="2:30" ht="30" customHeight="1">
      <c r="B406" s="860" t="s">
        <v>256</v>
      </c>
      <c r="C406" s="861"/>
      <c r="D406" s="861"/>
      <c r="E406" s="861"/>
      <c r="F406" s="861"/>
      <c r="G406" s="861"/>
      <c r="H406" s="861"/>
      <c r="I406" s="861"/>
      <c r="J406" s="861"/>
      <c r="K406" s="862"/>
      <c r="L406" s="1244" t="s">
        <v>1172</v>
      </c>
      <c r="M406" s="910"/>
      <c r="N406" s="910"/>
      <c r="O406" s="910"/>
      <c r="P406" s="910"/>
      <c r="Q406" s="910"/>
      <c r="R406" s="910"/>
      <c r="S406" s="910"/>
      <c r="T406" s="910"/>
      <c r="U406" s="910"/>
      <c r="V406" s="910"/>
      <c r="W406" s="910"/>
      <c r="X406" s="910"/>
      <c r="Y406" s="910"/>
      <c r="Z406" s="910"/>
      <c r="AA406" s="910"/>
      <c r="AB406" s="910"/>
      <c r="AC406" s="910"/>
      <c r="AD406" s="911"/>
    </row>
    <row r="407" spans="2:30" ht="30" customHeight="1">
      <c r="B407" s="854" t="s">
        <v>257</v>
      </c>
      <c r="C407" s="855"/>
      <c r="D407" s="855"/>
      <c r="E407" s="855"/>
      <c r="F407" s="855"/>
      <c r="G407" s="855"/>
      <c r="H407" s="855"/>
      <c r="I407" s="855"/>
      <c r="J407" s="855"/>
      <c r="K407" s="856"/>
      <c r="L407" s="1244" t="s">
        <v>1173</v>
      </c>
      <c r="M407" s="910"/>
      <c r="N407" s="910"/>
      <c r="O407" s="910"/>
      <c r="P407" s="910"/>
      <c r="Q407" s="910"/>
      <c r="R407" s="910"/>
      <c r="S407" s="910"/>
      <c r="T407" s="910"/>
      <c r="U407" s="910"/>
      <c r="V407" s="910"/>
      <c r="W407" s="910"/>
      <c r="X407" s="910"/>
      <c r="Y407" s="910"/>
      <c r="Z407" s="910"/>
      <c r="AA407" s="910"/>
      <c r="AB407" s="910"/>
      <c r="AC407" s="910"/>
      <c r="AD407" s="911"/>
    </row>
    <row r="408" spans="2:30" ht="30" customHeight="1">
      <c r="B408" s="854" t="s">
        <v>258</v>
      </c>
      <c r="C408" s="855"/>
      <c r="D408" s="855"/>
      <c r="E408" s="855"/>
      <c r="F408" s="855"/>
      <c r="G408" s="855"/>
      <c r="H408" s="855"/>
      <c r="I408" s="855"/>
      <c r="J408" s="855"/>
      <c r="K408" s="856"/>
      <c r="L408" s="1244" t="s">
        <v>1174</v>
      </c>
      <c r="M408" s="910"/>
      <c r="N408" s="910"/>
      <c r="O408" s="910"/>
      <c r="P408" s="910"/>
      <c r="Q408" s="910"/>
      <c r="R408" s="910"/>
      <c r="S408" s="910"/>
      <c r="T408" s="910"/>
      <c r="U408" s="910"/>
      <c r="V408" s="910"/>
      <c r="W408" s="910"/>
      <c r="X408" s="910"/>
      <c r="Y408" s="910"/>
      <c r="Z408" s="910"/>
      <c r="AA408" s="910"/>
      <c r="AB408" s="910"/>
      <c r="AC408" s="910"/>
      <c r="AD408" s="911"/>
    </row>
    <row r="409" spans="2:30" ht="30" customHeight="1">
      <c r="B409" s="854" t="s">
        <v>259</v>
      </c>
      <c r="C409" s="855"/>
      <c r="D409" s="855"/>
      <c r="E409" s="855"/>
      <c r="F409" s="855"/>
      <c r="G409" s="855"/>
      <c r="H409" s="855"/>
      <c r="I409" s="855"/>
      <c r="J409" s="855"/>
      <c r="K409" s="856"/>
      <c r="L409" s="1244" t="s">
        <v>1175</v>
      </c>
      <c r="M409" s="910"/>
      <c r="N409" s="910"/>
      <c r="O409" s="910"/>
      <c r="P409" s="910"/>
      <c r="Q409" s="910"/>
      <c r="R409" s="910"/>
      <c r="S409" s="910"/>
      <c r="T409" s="910"/>
      <c r="U409" s="910"/>
      <c r="V409" s="910"/>
      <c r="W409" s="910"/>
      <c r="X409" s="910"/>
      <c r="Y409" s="910"/>
      <c r="Z409" s="910"/>
      <c r="AA409" s="910"/>
      <c r="AB409" s="910"/>
      <c r="AC409" s="910"/>
      <c r="AD409" s="911"/>
    </row>
    <row r="410" spans="2:30" ht="30" customHeight="1">
      <c r="B410" s="854" t="s">
        <v>260</v>
      </c>
      <c r="C410" s="855"/>
      <c r="D410" s="855"/>
      <c r="E410" s="855"/>
      <c r="F410" s="855"/>
      <c r="G410" s="855"/>
      <c r="H410" s="855"/>
      <c r="I410" s="855"/>
      <c r="J410" s="855"/>
      <c r="K410" s="856"/>
      <c r="L410" s="1244" t="s">
        <v>1176</v>
      </c>
      <c r="M410" s="910"/>
      <c r="N410" s="910"/>
      <c r="O410" s="910"/>
      <c r="P410" s="910"/>
      <c r="Q410" s="910"/>
      <c r="R410" s="910"/>
      <c r="S410" s="910"/>
      <c r="T410" s="910"/>
      <c r="U410" s="910"/>
      <c r="V410" s="910"/>
      <c r="W410" s="910"/>
      <c r="X410" s="910"/>
      <c r="Y410" s="910"/>
      <c r="Z410" s="910"/>
      <c r="AA410" s="910"/>
      <c r="AB410" s="910"/>
      <c r="AC410" s="910"/>
      <c r="AD410" s="911"/>
    </row>
    <row r="411" spans="2:30" ht="30" customHeight="1">
      <c r="B411" s="860" t="s">
        <v>261</v>
      </c>
      <c r="C411" s="861"/>
      <c r="D411" s="861"/>
      <c r="E411" s="861"/>
      <c r="F411" s="861"/>
      <c r="G411" s="862"/>
      <c r="H411" s="1276" t="s">
        <v>1177</v>
      </c>
      <c r="I411" s="1277"/>
      <c r="J411" s="1277"/>
      <c r="K411" s="1277"/>
      <c r="L411" s="1277"/>
      <c r="M411" s="1277"/>
      <c r="N411" s="1277"/>
      <c r="O411" s="1277"/>
      <c r="P411" s="1278" t="s">
        <v>415</v>
      </c>
      <c r="Q411" s="874" t="s">
        <v>1178</v>
      </c>
      <c r="R411" s="887"/>
      <c r="S411" s="887"/>
      <c r="T411" s="887"/>
      <c r="U411" s="887"/>
      <c r="V411" s="887"/>
      <c r="W411" s="887"/>
      <c r="X411" s="1279">
        <v>100</v>
      </c>
      <c r="Y411" s="1280"/>
      <c r="Z411" s="1280"/>
      <c r="AA411" s="1280"/>
      <c r="AB411" s="1280"/>
      <c r="AC411" s="1280"/>
      <c r="AD411" s="1278" t="s">
        <v>416</v>
      </c>
    </row>
    <row r="412" spans="2:30" ht="30" customHeight="1">
      <c r="B412" s="854" t="s">
        <v>262</v>
      </c>
      <c r="C412" s="855"/>
      <c r="D412" s="855"/>
      <c r="E412" s="855"/>
      <c r="F412" s="855"/>
      <c r="G412" s="855"/>
      <c r="H412" s="855"/>
      <c r="I412" s="855"/>
      <c r="J412" s="855"/>
      <c r="K412" s="856"/>
      <c r="L412" s="1129" t="s">
        <v>1179</v>
      </c>
      <c r="M412" s="1181"/>
      <c r="N412" s="1181"/>
      <c r="O412" s="1181"/>
      <c r="P412" s="1181"/>
      <c r="Q412" s="1181"/>
      <c r="R412" s="1181"/>
      <c r="S412" s="1181"/>
      <c r="T412" s="1181"/>
      <c r="U412" s="1181"/>
      <c r="V412" s="1181"/>
      <c r="W412" s="1181"/>
      <c r="X412" s="1181"/>
      <c r="Y412" s="1181"/>
      <c r="Z412" s="1181"/>
      <c r="AA412" s="1181"/>
      <c r="AB412" s="1181"/>
      <c r="AC412" s="1181"/>
      <c r="AD412" s="1180"/>
    </row>
    <row r="413" spans="2:30" ht="30" customHeight="1">
      <c r="B413" s="854" t="s">
        <v>263</v>
      </c>
      <c r="C413" s="855"/>
      <c r="D413" s="855"/>
      <c r="E413" s="855"/>
      <c r="F413" s="855"/>
      <c r="G413" s="855"/>
      <c r="H413" s="855"/>
      <c r="I413" s="855"/>
      <c r="J413" s="855"/>
      <c r="K413" s="856"/>
      <c r="L413" s="909" t="s">
        <v>1180</v>
      </c>
      <c r="M413" s="910"/>
      <c r="N413" s="910"/>
      <c r="O413" s="910"/>
      <c r="P413" s="910"/>
      <c r="Q413" s="910"/>
      <c r="R413" s="910"/>
      <c r="S413" s="910"/>
      <c r="T413" s="910"/>
      <c r="U413" s="910"/>
      <c r="V413" s="910"/>
      <c r="W413" s="910"/>
      <c r="X413" s="910"/>
      <c r="Y413" s="910"/>
      <c r="Z413" s="910"/>
      <c r="AA413" s="910"/>
      <c r="AB413" s="910"/>
      <c r="AC413" s="910"/>
      <c r="AD413" s="911"/>
    </row>
    <row r="414" spans="2:30" ht="30" customHeight="1">
      <c r="B414" s="854" t="s">
        <v>264</v>
      </c>
      <c r="C414" s="855"/>
      <c r="D414" s="855"/>
      <c r="E414" s="855"/>
      <c r="F414" s="855"/>
      <c r="G414" s="855"/>
      <c r="H414" s="855"/>
      <c r="I414" s="855"/>
      <c r="J414" s="855"/>
      <c r="K414" s="856"/>
      <c r="L414" s="909" t="s">
        <v>1181</v>
      </c>
      <c r="M414" s="910"/>
      <c r="N414" s="910"/>
      <c r="O414" s="910"/>
      <c r="P414" s="910"/>
      <c r="Q414" s="910"/>
      <c r="R414" s="910"/>
      <c r="S414" s="910"/>
      <c r="T414" s="910"/>
      <c r="U414" s="910"/>
      <c r="V414" s="910"/>
      <c r="W414" s="910"/>
      <c r="X414" s="910"/>
      <c r="Y414" s="910"/>
      <c r="Z414" s="910"/>
      <c r="AA414" s="910"/>
      <c r="AB414" s="910"/>
      <c r="AC414" s="910"/>
      <c r="AD414" s="911"/>
    </row>
    <row r="415" spans="2:30" ht="30" customHeight="1">
      <c r="B415" s="1204"/>
      <c r="C415" s="1049"/>
      <c r="D415" s="1049"/>
      <c r="E415" s="1049"/>
      <c r="F415" s="1049"/>
      <c r="G415" s="1049"/>
      <c r="H415" s="1049"/>
      <c r="I415" s="1049"/>
      <c r="J415" s="1049"/>
      <c r="K415" s="1049"/>
      <c r="L415" s="1049"/>
      <c r="M415" s="1049"/>
      <c r="N415" s="1049"/>
    </row>
    <row r="416" spans="2:30" ht="30" customHeight="1">
      <c r="B416" s="1137" t="s">
        <v>265</v>
      </c>
      <c r="C416" s="1137"/>
      <c r="D416" s="1137"/>
      <c r="E416" s="1137"/>
      <c r="F416" s="1137"/>
      <c r="G416" s="1137"/>
      <c r="H416" s="1137"/>
      <c r="I416" s="1137"/>
      <c r="J416" s="1137"/>
      <c r="K416" s="1137"/>
      <c r="L416" s="1137"/>
      <c r="M416" s="1137"/>
      <c r="N416" s="1137"/>
      <c r="O416" s="1137"/>
      <c r="P416" s="1137"/>
      <c r="Q416" s="1137"/>
      <c r="R416" s="1137"/>
      <c r="S416" s="1137"/>
      <c r="T416" s="1137"/>
      <c r="U416" s="1137"/>
      <c r="V416" s="1137"/>
      <c r="W416" s="1137"/>
      <c r="X416" s="1137"/>
      <c r="Y416" s="1137"/>
      <c r="Z416" s="1137"/>
      <c r="AA416" s="1137"/>
      <c r="AB416" s="1137"/>
      <c r="AC416" s="1137"/>
    </row>
    <row r="417" spans="2:30" ht="25.15" customHeight="1">
      <c r="B417" s="860" t="s">
        <v>136</v>
      </c>
      <c r="C417" s="861"/>
      <c r="D417" s="861"/>
      <c r="E417" s="861"/>
      <c r="F417" s="861"/>
      <c r="G417" s="861"/>
      <c r="H417" s="861"/>
      <c r="I417" s="861"/>
      <c r="J417" s="861"/>
      <c r="K417" s="861"/>
      <c r="L417" s="861"/>
      <c r="M417" s="861"/>
      <c r="N417" s="862"/>
      <c r="O417" s="887" t="s">
        <v>73</v>
      </c>
      <c r="P417" s="887"/>
      <c r="Q417" s="887"/>
      <c r="R417" s="887"/>
      <c r="S417" s="887"/>
      <c r="T417" s="887"/>
      <c r="U417" s="887"/>
      <c r="V417" s="887"/>
      <c r="W417" s="887"/>
      <c r="X417" s="887" t="s">
        <v>178</v>
      </c>
      <c r="Y417" s="887"/>
      <c r="Z417" s="887"/>
      <c r="AA417" s="887"/>
      <c r="AB417" s="887"/>
      <c r="AC417" s="887"/>
      <c r="AD417" s="887"/>
    </row>
    <row r="418" spans="2:30" ht="25.15" customHeight="1">
      <c r="B418" s="1129" t="s">
        <v>1182</v>
      </c>
      <c r="C418" s="1181"/>
      <c r="D418" s="1181"/>
      <c r="E418" s="1181"/>
      <c r="F418" s="1181"/>
      <c r="G418" s="1181"/>
      <c r="H418" s="1181"/>
      <c r="I418" s="1181"/>
      <c r="J418" s="1181"/>
      <c r="K418" s="1181"/>
      <c r="L418" s="1181"/>
      <c r="M418" s="1181"/>
      <c r="N418" s="1180"/>
      <c r="O418" s="1110"/>
      <c r="P418" s="1110"/>
      <c r="Q418" s="1110"/>
      <c r="R418" s="1110"/>
      <c r="S418" s="1110"/>
      <c r="T418" s="1110"/>
      <c r="U418" s="1110"/>
      <c r="V418" s="1110"/>
      <c r="W418" s="1110"/>
      <c r="X418" s="1109"/>
      <c r="Y418" s="1109"/>
      <c r="Z418" s="1109"/>
      <c r="AA418" s="1109"/>
      <c r="AB418" s="1109"/>
      <c r="AC418" s="1109"/>
      <c r="AD418" s="1109"/>
    </row>
    <row r="419" spans="2:30" ht="25.15" customHeight="1">
      <c r="B419" s="1129" t="s">
        <v>1182</v>
      </c>
      <c r="C419" s="1181"/>
      <c r="D419" s="1181"/>
      <c r="E419" s="1181"/>
      <c r="F419" s="1181"/>
      <c r="G419" s="1181"/>
      <c r="H419" s="1181"/>
      <c r="I419" s="1181"/>
      <c r="J419" s="1181"/>
      <c r="K419" s="1181"/>
      <c r="L419" s="1181"/>
      <c r="M419" s="1181"/>
      <c r="N419" s="1180"/>
      <c r="O419" s="1110"/>
      <c r="P419" s="1110"/>
      <c r="Q419" s="1110"/>
      <c r="R419" s="1110"/>
      <c r="S419" s="1110"/>
      <c r="T419" s="1110"/>
      <c r="U419" s="1110"/>
      <c r="V419" s="1110"/>
      <c r="W419" s="1110"/>
      <c r="X419" s="1109"/>
      <c r="Y419" s="1109"/>
      <c r="Z419" s="1109"/>
      <c r="AA419" s="1109"/>
      <c r="AB419" s="1109"/>
      <c r="AC419" s="1109"/>
      <c r="AD419" s="1109"/>
    </row>
    <row r="420" spans="2:30" ht="25.15" customHeight="1">
      <c r="B420" s="1129"/>
      <c r="C420" s="1181"/>
      <c r="D420" s="1181"/>
      <c r="E420" s="1181"/>
      <c r="F420" s="1181"/>
      <c r="G420" s="1181"/>
      <c r="H420" s="1181"/>
      <c r="I420" s="1181"/>
      <c r="J420" s="1181"/>
      <c r="K420" s="1181"/>
      <c r="L420" s="1181"/>
      <c r="M420" s="1181"/>
      <c r="N420" s="1180"/>
      <c r="O420" s="1110"/>
      <c r="P420" s="1110"/>
      <c r="Q420" s="1110"/>
      <c r="R420" s="1110"/>
      <c r="S420" s="1110"/>
      <c r="T420" s="1110"/>
      <c r="U420" s="1110"/>
      <c r="V420" s="1110"/>
      <c r="W420" s="1110"/>
      <c r="X420" s="1109"/>
      <c r="Y420" s="1109"/>
      <c r="Z420" s="1109"/>
      <c r="AA420" s="1109"/>
      <c r="AB420" s="1109"/>
      <c r="AC420" s="1109"/>
      <c r="AD420" s="1109"/>
    </row>
    <row r="421" spans="2:30" ht="25.15" customHeight="1">
      <c r="B421" s="854" t="s">
        <v>266</v>
      </c>
      <c r="C421" s="855"/>
      <c r="D421" s="855"/>
      <c r="E421" s="855"/>
      <c r="F421" s="855"/>
      <c r="G421" s="855"/>
      <c r="H421" s="855"/>
      <c r="I421" s="855"/>
      <c r="J421" s="855"/>
      <c r="K421" s="855"/>
      <c r="L421" s="855"/>
      <c r="M421" s="855"/>
      <c r="N421" s="856"/>
      <c r="O421" s="1211" t="s">
        <v>1183</v>
      </c>
      <c r="P421" s="1212"/>
      <c r="Q421" s="1212"/>
      <c r="R421" s="1212"/>
      <c r="S421" s="1212"/>
      <c r="T421" s="1212"/>
      <c r="U421" s="1212"/>
      <c r="V421" s="1212"/>
      <c r="W421" s="1212"/>
      <c r="X421" s="1212"/>
      <c r="Y421" s="1212"/>
      <c r="Z421" s="1212"/>
      <c r="AA421" s="1212"/>
      <c r="AB421" s="1212"/>
      <c r="AC421" s="1212"/>
      <c r="AD421" s="1213"/>
    </row>
    <row r="422" spans="2:30" ht="25.15" customHeight="1">
      <c r="B422" s="854" t="s">
        <v>267</v>
      </c>
      <c r="C422" s="855"/>
      <c r="D422" s="855"/>
      <c r="E422" s="855"/>
      <c r="F422" s="855"/>
      <c r="G422" s="855"/>
      <c r="H422" s="855"/>
      <c r="I422" s="855"/>
      <c r="J422" s="855"/>
      <c r="K422" s="855"/>
      <c r="L422" s="855"/>
      <c r="M422" s="855"/>
      <c r="N422" s="856"/>
      <c r="O422" s="909" t="s">
        <v>1184</v>
      </c>
      <c r="P422" s="1212"/>
      <c r="Q422" s="1212"/>
      <c r="R422" s="1212"/>
      <c r="S422" s="1212"/>
      <c r="T422" s="1212"/>
      <c r="U422" s="1212"/>
      <c r="V422" s="1212"/>
      <c r="W422" s="1212"/>
      <c r="X422" s="1212"/>
      <c r="Y422" s="1212"/>
      <c r="Z422" s="1212"/>
      <c r="AA422" s="1212"/>
      <c r="AB422" s="1212"/>
      <c r="AC422" s="1212"/>
      <c r="AD422" s="1213"/>
    </row>
    <row r="423" spans="2:30" ht="30" customHeight="1">
      <c r="B423" s="1204"/>
      <c r="C423" s="1049"/>
      <c r="D423" s="1049"/>
      <c r="E423" s="1049"/>
      <c r="F423" s="1049"/>
      <c r="G423" s="1049"/>
      <c r="H423" s="1049"/>
      <c r="I423" s="1049"/>
      <c r="J423" s="1049"/>
      <c r="K423" s="1049"/>
      <c r="L423" s="1049"/>
      <c r="M423" s="1049"/>
      <c r="N423" s="1049"/>
    </row>
    <row r="424" spans="2:30" ht="30" customHeight="1">
      <c r="B424" s="1137" t="s">
        <v>268</v>
      </c>
      <c r="C424" s="1137"/>
      <c r="D424" s="1137"/>
      <c r="E424" s="1137"/>
      <c r="F424" s="1137"/>
      <c r="G424" s="1137"/>
      <c r="H424" s="1137"/>
      <c r="I424" s="1137"/>
      <c r="J424" s="1137"/>
      <c r="K424" s="1137"/>
      <c r="L424" s="1137"/>
      <c r="M424" s="1137"/>
      <c r="N424" s="1137"/>
      <c r="O424" s="1137"/>
      <c r="P424" s="1137"/>
      <c r="Q424" s="1137"/>
      <c r="R424" s="1137"/>
      <c r="S424" s="1137"/>
      <c r="T424" s="1137"/>
      <c r="U424" s="1137"/>
      <c r="V424" s="1137"/>
      <c r="W424" s="1137"/>
      <c r="X424" s="1137"/>
      <c r="Y424" s="1137"/>
      <c r="Z424" s="1137"/>
      <c r="AA424" s="1137"/>
      <c r="AB424" s="1137"/>
      <c r="AC424" s="1137"/>
    </row>
    <row r="425" spans="2:30" ht="25.15" customHeight="1">
      <c r="B425" s="948"/>
      <c r="C425" s="948"/>
      <c r="D425" s="948"/>
      <c r="E425" s="948"/>
      <c r="F425" s="948"/>
      <c r="G425" s="948"/>
      <c r="H425" s="860" t="s">
        <v>74</v>
      </c>
      <c r="I425" s="861"/>
      <c r="J425" s="862"/>
      <c r="K425" s="860" t="s">
        <v>75</v>
      </c>
      <c r="L425" s="861"/>
      <c r="M425" s="862"/>
      <c r="N425" s="887" t="s">
        <v>76</v>
      </c>
      <c r="O425" s="887"/>
      <c r="P425" s="887"/>
      <c r="Q425" s="887" t="s">
        <v>77</v>
      </c>
      <c r="R425" s="887"/>
      <c r="S425" s="887"/>
      <c r="T425" s="887" t="s">
        <v>78</v>
      </c>
      <c r="U425" s="887"/>
      <c r="V425" s="887"/>
      <c r="W425" s="887"/>
      <c r="X425" s="887" t="s">
        <v>79</v>
      </c>
      <c r="Y425" s="887"/>
      <c r="Z425" s="887"/>
      <c r="AA425" s="1167"/>
      <c r="AB425" s="1167"/>
    </row>
    <row r="426" spans="2:30" ht="25.15" customHeight="1">
      <c r="B426" s="948" t="s">
        <v>269</v>
      </c>
      <c r="C426" s="948"/>
      <c r="D426" s="948"/>
      <c r="E426" s="948"/>
      <c r="F426" s="948"/>
      <c r="G426" s="948"/>
      <c r="H426" s="860">
        <v>3</v>
      </c>
      <c r="I426" s="861"/>
      <c r="J426" s="862"/>
      <c r="K426" s="860">
        <v>3</v>
      </c>
      <c r="L426" s="861"/>
      <c r="M426" s="862"/>
      <c r="N426" s="860">
        <v>3</v>
      </c>
      <c r="O426" s="861"/>
      <c r="P426" s="862"/>
      <c r="Q426" s="887">
        <v>2</v>
      </c>
      <c r="R426" s="887"/>
      <c r="S426" s="887"/>
      <c r="T426" s="887">
        <v>2</v>
      </c>
      <c r="U426" s="887"/>
      <c r="V426" s="887"/>
      <c r="W426" s="887"/>
      <c r="X426" s="887">
        <v>2</v>
      </c>
      <c r="Y426" s="887"/>
      <c r="Z426" s="887"/>
      <c r="AA426" s="1167"/>
      <c r="AB426" s="1167"/>
    </row>
    <row r="427" spans="2:30" ht="25.15" customHeight="1">
      <c r="B427" s="966" t="s">
        <v>270</v>
      </c>
      <c r="C427" s="967"/>
      <c r="D427" s="968"/>
      <c r="E427" s="948" t="s">
        <v>418</v>
      </c>
      <c r="F427" s="948"/>
      <c r="G427" s="948"/>
      <c r="H427" s="1281">
        <v>0.41666666666666669</v>
      </c>
      <c r="I427" s="861"/>
      <c r="J427" s="862"/>
      <c r="K427" s="1281">
        <v>0.41666666666666669</v>
      </c>
      <c r="L427" s="861"/>
      <c r="M427" s="862"/>
      <c r="N427" s="1281">
        <v>0.41666666666666669</v>
      </c>
      <c r="O427" s="861"/>
      <c r="P427" s="862"/>
      <c r="Q427" s="1282"/>
      <c r="R427" s="1053"/>
      <c r="S427" s="1054"/>
      <c r="T427" s="1282"/>
      <c r="U427" s="1053"/>
      <c r="V427" s="1053"/>
      <c r="W427" s="1054"/>
      <c r="X427" s="1282"/>
      <c r="Y427" s="1053"/>
      <c r="Z427" s="1054"/>
      <c r="AA427" s="1167"/>
      <c r="AB427" s="1167"/>
    </row>
    <row r="428" spans="2:30" ht="25.15" customHeight="1">
      <c r="B428" s="1283"/>
      <c r="C428" s="1284"/>
      <c r="D428" s="1285"/>
      <c r="E428" s="966" t="s">
        <v>419</v>
      </c>
      <c r="F428" s="967"/>
      <c r="G428" s="968"/>
      <c r="H428" s="1286">
        <v>0.5</v>
      </c>
      <c r="I428" s="1287"/>
      <c r="J428" s="1288"/>
      <c r="K428" s="1286">
        <v>0.5</v>
      </c>
      <c r="L428" s="1287"/>
      <c r="M428" s="1288"/>
      <c r="N428" s="1286">
        <v>0.5</v>
      </c>
      <c r="O428" s="1287"/>
      <c r="P428" s="1288"/>
      <c r="Q428" s="1286">
        <v>0.5</v>
      </c>
      <c r="R428" s="1287"/>
      <c r="S428" s="1288"/>
      <c r="T428" s="1286">
        <v>0.5</v>
      </c>
      <c r="U428" s="1287"/>
      <c r="V428" s="1287"/>
      <c r="W428" s="1288"/>
      <c r="X428" s="1286">
        <v>0.5</v>
      </c>
      <c r="Y428" s="1287"/>
      <c r="Z428" s="1288"/>
      <c r="AA428" s="1167"/>
      <c r="AB428" s="1167"/>
    </row>
    <row r="429" spans="2:30" ht="25.15" customHeight="1">
      <c r="B429" s="1258"/>
      <c r="C429" s="1259"/>
      <c r="D429" s="1260"/>
      <c r="E429" s="1258"/>
      <c r="F429" s="1259"/>
      <c r="G429" s="1260"/>
      <c r="H429" s="1289">
        <v>0.625</v>
      </c>
      <c r="I429" s="1290"/>
      <c r="J429" s="1291"/>
      <c r="K429" s="1289">
        <v>0.625</v>
      </c>
      <c r="L429" s="1290"/>
      <c r="M429" s="1291"/>
      <c r="N429" s="1289">
        <v>0.625</v>
      </c>
      <c r="O429" s="1290"/>
      <c r="P429" s="1291"/>
      <c r="Q429" s="1289">
        <v>0.625</v>
      </c>
      <c r="R429" s="1290"/>
      <c r="S429" s="1291"/>
      <c r="T429" s="1289">
        <v>0.625</v>
      </c>
      <c r="U429" s="1290"/>
      <c r="V429" s="1290"/>
      <c r="W429" s="1291"/>
      <c r="X429" s="1289">
        <v>0.625</v>
      </c>
      <c r="Y429" s="1290"/>
      <c r="Z429" s="1291"/>
      <c r="AA429" s="1167"/>
      <c r="AB429" s="1167"/>
    </row>
    <row r="430" spans="2:30" ht="30" customHeight="1">
      <c r="B430" s="1275" t="s">
        <v>271</v>
      </c>
      <c r="C430" s="1275"/>
      <c r="D430" s="1275"/>
      <c r="E430" s="1275"/>
      <c r="F430" s="1275"/>
      <c r="G430" s="1275"/>
      <c r="H430" s="1275"/>
      <c r="I430" s="1275"/>
      <c r="J430" s="1275"/>
      <c r="K430" s="1275"/>
      <c r="L430" s="1275"/>
      <c r="M430" s="1275"/>
      <c r="N430" s="1275"/>
      <c r="O430" s="1275"/>
      <c r="P430" s="1275"/>
      <c r="Q430" s="1275"/>
      <c r="R430" s="1275"/>
      <c r="S430" s="1275"/>
      <c r="T430" s="1275"/>
      <c r="U430" s="1275"/>
      <c r="V430" s="1275"/>
      <c r="W430" s="1275"/>
      <c r="X430" s="1275"/>
      <c r="Y430" s="1275"/>
      <c r="Z430" s="1275"/>
      <c r="AA430" s="1275"/>
      <c r="AB430" s="1275"/>
      <c r="AC430" s="1275"/>
    </row>
    <row r="432" spans="2:30" ht="30" customHeight="1">
      <c r="B432" s="1137" t="s">
        <v>272</v>
      </c>
      <c r="C432" s="1137"/>
      <c r="D432" s="1137"/>
      <c r="E432" s="1137"/>
      <c r="F432" s="1137"/>
      <c r="G432" s="1137"/>
      <c r="H432" s="1137"/>
      <c r="I432" s="1137"/>
      <c r="J432" s="1137"/>
      <c r="K432" s="1137"/>
      <c r="L432" s="1137"/>
      <c r="M432" s="1137"/>
      <c r="N432" s="1137"/>
      <c r="O432" s="1137"/>
      <c r="P432" s="1137"/>
      <c r="Q432" s="1137"/>
      <c r="R432" s="1137"/>
      <c r="S432" s="1137"/>
      <c r="T432" s="1137"/>
      <c r="U432" s="1137"/>
      <c r="V432" s="1137"/>
      <c r="W432" s="1137"/>
      <c r="X432" s="1137"/>
      <c r="Y432" s="1137"/>
      <c r="Z432" s="1137"/>
      <c r="AA432" s="1137"/>
      <c r="AB432" s="1137"/>
      <c r="AC432" s="1137"/>
    </row>
    <row r="433" spans="2:30" ht="30" customHeight="1">
      <c r="B433" s="1292" t="s">
        <v>1185</v>
      </c>
      <c r="C433" s="1293"/>
      <c r="D433" s="1293"/>
      <c r="E433" s="1293"/>
      <c r="F433" s="1293"/>
      <c r="G433" s="1293"/>
      <c r="H433" s="1293"/>
      <c r="I433" s="1293"/>
      <c r="J433" s="1293"/>
      <c r="K433" s="1293"/>
      <c r="L433" s="1293"/>
      <c r="M433" s="1293"/>
      <c r="N433" s="1293"/>
      <c r="O433" s="1293"/>
      <c r="P433" s="1293"/>
      <c r="Q433" s="1293"/>
      <c r="R433" s="1293"/>
      <c r="S433" s="1293"/>
      <c r="T433" s="1293"/>
      <c r="U433" s="1293"/>
      <c r="V433" s="1293"/>
      <c r="W433" s="1293"/>
      <c r="X433" s="1293"/>
      <c r="Y433" s="1293"/>
      <c r="Z433" s="1293"/>
      <c r="AA433" s="1293"/>
      <c r="AB433" s="1293"/>
      <c r="AC433" s="1293"/>
      <c r="AD433" s="1294"/>
    </row>
    <row r="434" spans="2:30" ht="30" customHeight="1">
      <c r="B434" s="1295"/>
      <c r="C434" s="1296"/>
      <c r="D434" s="1296"/>
      <c r="E434" s="1296"/>
      <c r="F434" s="1296"/>
      <c r="G434" s="1296"/>
      <c r="H434" s="1296"/>
      <c r="I434" s="1296"/>
      <c r="J434" s="1296"/>
      <c r="K434" s="1296"/>
      <c r="L434" s="1296"/>
      <c r="M434" s="1296"/>
      <c r="N434" s="1296"/>
      <c r="O434" s="1296"/>
      <c r="P434" s="1296"/>
      <c r="Q434" s="1296"/>
      <c r="R434" s="1296"/>
      <c r="S434" s="1296"/>
      <c r="T434" s="1296"/>
      <c r="U434" s="1296"/>
      <c r="V434" s="1296"/>
      <c r="W434" s="1296"/>
      <c r="X434" s="1296"/>
      <c r="Y434" s="1296"/>
      <c r="Z434" s="1296"/>
      <c r="AA434" s="1296"/>
      <c r="AB434" s="1296"/>
      <c r="AC434" s="1296"/>
      <c r="AD434" s="1297"/>
    </row>
    <row r="435" spans="2:30" ht="30" customHeight="1">
      <c r="B435" s="1145"/>
      <c r="C435" s="1145"/>
      <c r="D435" s="1145"/>
      <c r="E435" s="1145"/>
      <c r="F435" s="1145"/>
      <c r="G435" s="1145"/>
      <c r="H435" s="1145"/>
      <c r="I435" s="1145"/>
      <c r="J435" s="1145"/>
      <c r="K435" s="1145"/>
      <c r="L435" s="1145"/>
      <c r="M435" s="1145"/>
      <c r="N435" s="1145"/>
      <c r="O435" s="1145"/>
      <c r="P435" s="1145"/>
      <c r="Q435" s="1145"/>
      <c r="R435" s="1145"/>
      <c r="S435" s="1145"/>
      <c r="T435" s="1145"/>
      <c r="U435" s="1145"/>
      <c r="V435" s="1145"/>
      <c r="W435" s="1145"/>
      <c r="X435" s="1145"/>
      <c r="Y435" s="1145"/>
      <c r="Z435" s="1145"/>
      <c r="AA435" s="1145"/>
      <c r="AB435" s="1145"/>
      <c r="AC435" s="1145"/>
    </row>
    <row r="436" spans="2:30" ht="30" customHeight="1">
      <c r="B436" s="1137" t="s">
        <v>273</v>
      </c>
      <c r="C436" s="1137"/>
      <c r="D436" s="1137"/>
      <c r="E436" s="1137"/>
      <c r="F436" s="1137"/>
      <c r="G436" s="1137"/>
      <c r="H436" s="1137"/>
      <c r="I436" s="1137"/>
      <c r="J436" s="1137"/>
      <c r="K436" s="1137"/>
      <c r="L436" s="1137"/>
      <c r="M436" s="1137"/>
      <c r="N436" s="1137"/>
      <c r="O436" s="1137"/>
      <c r="P436" s="1137"/>
      <c r="Q436" s="1137"/>
      <c r="R436" s="1137"/>
      <c r="S436" s="1137"/>
      <c r="T436" s="1137"/>
      <c r="U436" s="1137"/>
      <c r="V436" s="1137"/>
      <c r="W436" s="1137"/>
      <c r="X436" s="1137"/>
      <c r="Y436" s="1137"/>
      <c r="Z436" s="1137"/>
      <c r="AA436" s="1137"/>
      <c r="AB436" s="1137"/>
      <c r="AC436" s="1137"/>
    </row>
    <row r="437" spans="2:30" ht="30" customHeight="1">
      <c r="B437" s="1292" t="s">
        <v>1186</v>
      </c>
      <c r="C437" s="1293"/>
      <c r="D437" s="1293"/>
      <c r="E437" s="1293"/>
      <c r="F437" s="1293"/>
      <c r="G437" s="1293"/>
      <c r="H437" s="1293"/>
      <c r="I437" s="1293"/>
      <c r="J437" s="1293"/>
      <c r="K437" s="1293"/>
      <c r="L437" s="1293"/>
      <c r="M437" s="1293"/>
      <c r="N437" s="1293"/>
      <c r="O437" s="1293"/>
      <c r="P437" s="1293"/>
      <c r="Q437" s="1293"/>
      <c r="R437" s="1293"/>
      <c r="S437" s="1293"/>
      <c r="T437" s="1293"/>
      <c r="U437" s="1293"/>
      <c r="V437" s="1293"/>
      <c r="W437" s="1293"/>
      <c r="X437" s="1293"/>
      <c r="Y437" s="1293"/>
      <c r="Z437" s="1293"/>
      <c r="AA437" s="1293"/>
      <c r="AB437" s="1293"/>
      <c r="AC437" s="1293"/>
      <c r="AD437" s="1294"/>
    </row>
    <row r="438" spans="2:30" ht="30" customHeight="1">
      <c r="B438" s="1295"/>
      <c r="C438" s="1296"/>
      <c r="D438" s="1296"/>
      <c r="E438" s="1296"/>
      <c r="F438" s="1296"/>
      <c r="G438" s="1296"/>
      <c r="H438" s="1296"/>
      <c r="I438" s="1296"/>
      <c r="J438" s="1296"/>
      <c r="K438" s="1296"/>
      <c r="L438" s="1296"/>
      <c r="M438" s="1296"/>
      <c r="N438" s="1296"/>
      <c r="O438" s="1296"/>
      <c r="P438" s="1296"/>
      <c r="Q438" s="1296"/>
      <c r="R438" s="1296"/>
      <c r="S438" s="1296"/>
      <c r="T438" s="1296"/>
      <c r="U438" s="1296"/>
      <c r="V438" s="1296"/>
      <c r="W438" s="1296"/>
      <c r="X438" s="1296"/>
      <c r="Y438" s="1296"/>
      <c r="Z438" s="1296"/>
      <c r="AA438" s="1296"/>
      <c r="AB438" s="1296"/>
      <c r="AC438" s="1296"/>
      <c r="AD438" s="1297"/>
    </row>
    <row r="439" spans="2:30" ht="30" customHeight="1">
      <c r="B439" s="1148" t="s">
        <v>1187</v>
      </c>
      <c r="C439" s="1137"/>
      <c r="D439" s="1137"/>
      <c r="E439" s="1049"/>
      <c r="F439" s="1049"/>
      <c r="G439" s="1049"/>
      <c r="H439" s="1049"/>
      <c r="I439" s="1049"/>
      <c r="J439" s="1049"/>
      <c r="K439" s="1049"/>
      <c r="L439" s="1049"/>
      <c r="M439" s="1049"/>
      <c r="N439" s="1049"/>
    </row>
    <row r="440" spans="2:30" ht="30" customHeight="1">
      <c r="B440" s="841"/>
      <c r="C440" s="1008"/>
      <c r="D440" s="1008"/>
      <c r="E440" s="1008"/>
      <c r="F440" s="1008"/>
      <c r="G440" s="1008"/>
      <c r="H440" s="1008"/>
      <c r="I440" s="1008"/>
      <c r="J440" s="1008"/>
      <c r="K440" s="1008"/>
      <c r="L440" s="1008"/>
      <c r="M440" s="1008"/>
      <c r="N440" s="1008"/>
      <c r="O440" s="841"/>
      <c r="P440" s="841"/>
      <c r="Q440" s="841"/>
      <c r="R440" s="841"/>
      <c r="S440" s="846" t="s">
        <v>1104</v>
      </c>
      <c r="T440" s="846"/>
      <c r="U440" s="846"/>
      <c r="V440" s="846"/>
      <c r="W440" s="846"/>
      <c r="X440" s="1067" t="str">
        <f>X148</f>
        <v>わかくさ幼稚園</v>
      </c>
      <c r="Y440" s="1067"/>
      <c r="Z440" s="1067"/>
      <c r="AA440" s="1067"/>
      <c r="AB440" s="1067"/>
      <c r="AC440" s="1067"/>
      <c r="AD440" s="1067"/>
    </row>
    <row r="441" spans="2:30" ht="30" customHeight="1">
      <c r="B441" s="843"/>
      <c r="C441" s="843"/>
      <c r="D441" s="843"/>
      <c r="E441" s="843"/>
      <c r="F441" s="843"/>
      <c r="G441" s="843"/>
      <c r="H441" s="843"/>
      <c r="I441" s="843"/>
      <c r="J441" s="843"/>
      <c r="K441" s="843"/>
      <c r="L441" s="843"/>
      <c r="M441" s="843"/>
      <c r="N441" s="843"/>
      <c r="O441" s="843"/>
      <c r="P441" s="843"/>
      <c r="Q441" s="843"/>
      <c r="R441" s="843"/>
      <c r="S441" s="843"/>
      <c r="T441" s="843"/>
      <c r="U441" s="843"/>
      <c r="V441" s="843"/>
      <c r="W441" s="843"/>
      <c r="X441" s="843"/>
      <c r="Y441" s="843"/>
      <c r="Z441" s="843"/>
      <c r="AA441" s="843"/>
      <c r="AB441" s="843"/>
      <c r="AC441" s="843"/>
      <c r="AD441" s="843"/>
    </row>
    <row r="442" spans="2:30" ht="30" customHeight="1">
      <c r="B442" s="1068" t="s">
        <v>102</v>
      </c>
      <c r="C442" s="1068"/>
      <c r="D442" s="1068"/>
      <c r="E442" s="1068"/>
      <c r="F442" s="1068"/>
      <c r="G442" s="1068"/>
      <c r="H442" s="1068"/>
      <c r="I442" s="1068"/>
      <c r="J442" s="1068"/>
      <c r="K442" s="1068"/>
      <c r="L442" s="1068"/>
      <c r="M442" s="1068"/>
      <c r="N442" s="1068"/>
      <c r="O442" s="1068"/>
      <c r="P442" s="1068"/>
      <c r="Q442" s="1068"/>
      <c r="R442" s="1068"/>
      <c r="S442" s="1068"/>
      <c r="T442" s="1068"/>
      <c r="U442" s="1068"/>
      <c r="V442" s="1068"/>
      <c r="W442" s="1068"/>
      <c r="X442" s="1068"/>
      <c r="Y442" s="1068"/>
      <c r="Z442" s="1068"/>
      <c r="AA442" s="1068"/>
      <c r="AB442" s="1068"/>
      <c r="AC442" s="1068"/>
      <c r="AD442" s="1068"/>
    </row>
    <row r="443" spans="2:30" ht="30" customHeight="1">
      <c r="B443" s="1208" t="s">
        <v>274</v>
      </c>
      <c r="C443" s="1208"/>
      <c r="D443" s="1208"/>
      <c r="E443" s="1208"/>
      <c r="F443" s="1208"/>
      <c r="G443" s="1208"/>
      <c r="H443" s="1208"/>
      <c r="I443" s="1208"/>
      <c r="J443" s="1208"/>
      <c r="K443" s="1208"/>
      <c r="L443" s="1208"/>
      <c r="M443" s="1208"/>
      <c r="N443" s="1208"/>
      <c r="O443" s="1208"/>
      <c r="P443" s="1208"/>
      <c r="Q443" s="1208"/>
      <c r="R443" s="1208"/>
      <c r="S443" s="1208"/>
      <c r="T443" s="1208"/>
      <c r="U443" s="1208"/>
      <c r="V443" s="1208"/>
      <c r="W443" s="1208"/>
      <c r="X443" s="1208"/>
      <c r="Y443" s="1208"/>
      <c r="Z443" s="1208"/>
      <c r="AA443" s="1208"/>
      <c r="AB443" s="1208"/>
      <c r="AC443" s="1208"/>
      <c r="AD443" s="1208"/>
    </row>
    <row r="444" spans="2:30" ht="50.1" customHeight="1">
      <c r="B444" s="987" t="s">
        <v>275</v>
      </c>
      <c r="C444" s="987"/>
      <c r="D444" s="987"/>
      <c r="E444" s="987"/>
      <c r="F444" s="987"/>
      <c r="G444" s="987"/>
      <c r="H444" s="987"/>
      <c r="I444" s="1244" t="s">
        <v>1188</v>
      </c>
      <c r="J444" s="910"/>
      <c r="K444" s="910"/>
      <c r="L444" s="910"/>
      <c r="M444" s="910"/>
      <c r="N444" s="910"/>
      <c r="O444" s="910"/>
      <c r="P444" s="910"/>
      <c r="Q444" s="910"/>
      <c r="R444" s="910"/>
      <c r="S444" s="910"/>
      <c r="T444" s="910"/>
      <c r="U444" s="910"/>
      <c r="V444" s="910"/>
      <c r="W444" s="910"/>
      <c r="X444" s="910"/>
      <c r="Y444" s="910"/>
      <c r="Z444" s="910"/>
      <c r="AA444" s="910"/>
      <c r="AB444" s="910"/>
      <c r="AC444" s="910"/>
      <c r="AD444" s="911"/>
    </row>
    <row r="445" spans="2:30" ht="50.1" customHeight="1">
      <c r="B445" s="987" t="s">
        <v>276</v>
      </c>
      <c r="C445" s="987"/>
      <c r="D445" s="987"/>
      <c r="E445" s="987"/>
      <c r="F445" s="987"/>
      <c r="G445" s="987"/>
      <c r="H445" s="987"/>
      <c r="I445" s="1244" t="s">
        <v>1189</v>
      </c>
      <c r="J445" s="910"/>
      <c r="K445" s="910"/>
      <c r="L445" s="910"/>
      <c r="M445" s="910"/>
      <c r="N445" s="910"/>
      <c r="O445" s="910"/>
      <c r="P445" s="910"/>
      <c r="Q445" s="910"/>
      <c r="R445" s="910"/>
      <c r="S445" s="910"/>
      <c r="T445" s="910"/>
      <c r="U445" s="910"/>
      <c r="V445" s="910"/>
      <c r="W445" s="910"/>
      <c r="X445" s="910"/>
      <c r="Y445" s="910"/>
      <c r="Z445" s="910"/>
      <c r="AA445" s="910"/>
      <c r="AB445" s="910"/>
      <c r="AC445" s="910"/>
      <c r="AD445" s="911"/>
    </row>
    <row r="446" spans="2:30" ht="50.1" customHeight="1">
      <c r="B446" s="1209" t="s">
        <v>277</v>
      </c>
      <c r="C446" s="1210"/>
      <c r="D446" s="1210"/>
      <c r="E446" s="1210"/>
      <c r="F446" s="1210"/>
      <c r="G446" s="1210"/>
      <c r="H446" s="1243"/>
      <c r="I446" s="1237" t="s">
        <v>1190</v>
      </c>
      <c r="J446" s="1238"/>
      <c r="K446" s="1238"/>
      <c r="L446" s="1238"/>
      <c r="M446" s="1238"/>
      <c r="N446" s="1238"/>
      <c r="O446" s="1238"/>
      <c r="P446" s="1238"/>
      <c r="Q446" s="1238"/>
      <c r="R446" s="1238"/>
      <c r="S446" s="1238"/>
      <c r="T446" s="1238"/>
      <c r="U446" s="1238"/>
      <c r="V446" s="1238"/>
      <c r="W446" s="1238"/>
      <c r="X446" s="1238"/>
      <c r="Y446" s="1238"/>
      <c r="Z446" s="1238"/>
      <c r="AA446" s="1238"/>
      <c r="AB446" s="1238"/>
      <c r="AC446" s="1238"/>
      <c r="AD446" s="1239"/>
    </row>
    <row r="447" spans="2:30" ht="50.1" customHeight="1">
      <c r="B447" s="987" t="s">
        <v>278</v>
      </c>
      <c r="C447" s="987"/>
      <c r="D447" s="987"/>
      <c r="E447" s="987"/>
      <c r="F447" s="987"/>
      <c r="G447" s="987"/>
      <c r="H447" s="987"/>
      <c r="I447" s="909" t="s">
        <v>1191</v>
      </c>
      <c r="J447" s="910"/>
      <c r="K447" s="910"/>
      <c r="L447" s="910"/>
      <c r="M447" s="910"/>
      <c r="N447" s="910"/>
      <c r="O447" s="910"/>
      <c r="P447" s="910"/>
      <c r="Q447" s="910"/>
      <c r="R447" s="910"/>
      <c r="S447" s="910"/>
      <c r="T447" s="910"/>
      <c r="U447" s="910"/>
      <c r="V447" s="910"/>
      <c r="W447" s="910"/>
      <c r="X447" s="910"/>
      <c r="Y447" s="910"/>
      <c r="Z447" s="910"/>
      <c r="AA447" s="910"/>
      <c r="AB447" s="910"/>
      <c r="AC447" s="910"/>
      <c r="AD447" s="911"/>
    </row>
    <row r="448" spans="2:30" ht="30" customHeight="1">
      <c r="B448" s="1204"/>
      <c r="C448" s="1049"/>
      <c r="D448" s="1049"/>
      <c r="E448" s="1049"/>
      <c r="F448" s="1049"/>
      <c r="G448" s="1049"/>
      <c r="H448" s="1049"/>
      <c r="I448" s="1049"/>
      <c r="J448" s="1049"/>
      <c r="K448" s="1049"/>
      <c r="L448" s="1049"/>
      <c r="M448" s="1049"/>
      <c r="N448" s="1049"/>
    </row>
    <row r="449" spans="2:30" ht="30" customHeight="1">
      <c r="B449" s="1137" t="s">
        <v>279</v>
      </c>
      <c r="C449" s="1137"/>
      <c r="D449" s="1137"/>
      <c r="E449" s="1137"/>
      <c r="F449" s="1137"/>
      <c r="G449" s="1137"/>
      <c r="H449" s="1137"/>
      <c r="I449" s="1137"/>
      <c r="J449" s="1137"/>
      <c r="K449" s="1137"/>
      <c r="L449" s="1137"/>
      <c r="M449" s="1137"/>
      <c r="N449" s="1137"/>
      <c r="O449" s="1137"/>
      <c r="P449" s="1137"/>
      <c r="Q449" s="1137"/>
      <c r="R449" s="1137"/>
      <c r="S449" s="1137"/>
      <c r="T449" s="1137"/>
      <c r="U449" s="1137"/>
      <c r="V449" s="1137"/>
      <c r="W449" s="1137"/>
      <c r="X449" s="1137"/>
      <c r="Y449" s="1137"/>
      <c r="Z449" s="1137"/>
      <c r="AA449" s="1137"/>
      <c r="AB449" s="1137"/>
      <c r="AC449" s="1137"/>
    </row>
    <row r="450" spans="2:30" ht="30" customHeight="1">
      <c r="B450" s="948" t="s">
        <v>280</v>
      </c>
      <c r="C450" s="948"/>
      <c r="D450" s="948"/>
      <c r="E450" s="948"/>
      <c r="F450" s="948"/>
      <c r="G450" s="948"/>
      <c r="H450" s="948" t="s">
        <v>281</v>
      </c>
      <c r="I450" s="948"/>
      <c r="J450" s="948"/>
      <c r="K450" s="948"/>
      <c r="L450" s="948"/>
      <c r="M450" s="948"/>
      <c r="N450" s="948"/>
      <c r="O450" s="948"/>
      <c r="P450" s="948"/>
      <c r="Q450" s="948"/>
      <c r="R450" s="948"/>
      <c r="S450" s="887" t="s">
        <v>213</v>
      </c>
      <c r="T450" s="887"/>
      <c r="U450" s="887"/>
      <c r="V450" s="887"/>
      <c r="W450" s="887"/>
      <c r="X450" s="887"/>
      <c r="Y450" s="887"/>
      <c r="Z450" s="887"/>
      <c r="AA450" s="887"/>
      <c r="AB450" s="887"/>
      <c r="AC450" s="887"/>
      <c r="AD450" s="887"/>
    </row>
    <row r="451" spans="2:30" ht="50.1" customHeight="1">
      <c r="B451" s="948" t="s">
        <v>210</v>
      </c>
      <c r="C451" s="948"/>
      <c r="D451" s="948"/>
      <c r="E451" s="948"/>
      <c r="F451" s="948"/>
      <c r="G451" s="948"/>
      <c r="H451" s="1298"/>
      <c r="I451" s="1298"/>
      <c r="J451" s="1298"/>
      <c r="K451" s="1298"/>
      <c r="L451" s="1298"/>
      <c r="M451" s="1298"/>
      <c r="N451" s="1298"/>
      <c r="O451" s="1298"/>
      <c r="P451" s="1298"/>
      <c r="Q451" s="1298"/>
      <c r="R451" s="1298"/>
      <c r="S451" s="1299"/>
      <c r="T451" s="1273"/>
      <c r="U451" s="1273"/>
      <c r="V451" s="1273"/>
      <c r="W451" s="1273"/>
      <c r="X451" s="1273"/>
      <c r="Y451" s="1273"/>
      <c r="Z451" s="1273"/>
      <c r="AA451" s="1273"/>
      <c r="AB451" s="1273"/>
      <c r="AC451" s="1273"/>
      <c r="AD451" s="1274"/>
    </row>
    <row r="452" spans="2:30" ht="50.1" customHeight="1">
      <c r="B452" s="948" t="s">
        <v>1192</v>
      </c>
      <c r="C452" s="1020"/>
      <c r="D452" s="1020"/>
      <c r="E452" s="1020"/>
      <c r="F452" s="1020"/>
      <c r="G452" s="1020"/>
      <c r="H452" s="1298" t="s">
        <v>1193</v>
      </c>
      <c r="I452" s="1298"/>
      <c r="J452" s="1298"/>
      <c r="K452" s="1298"/>
      <c r="L452" s="1298"/>
      <c r="M452" s="1298"/>
      <c r="N452" s="1298"/>
      <c r="O452" s="1298"/>
      <c r="P452" s="1298"/>
      <c r="Q452" s="1298"/>
      <c r="R452" s="1298"/>
      <c r="S452" s="1299" t="s">
        <v>1194</v>
      </c>
      <c r="T452" s="1273"/>
      <c r="U452" s="1273"/>
      <c r="V452" s="1273"/>
      <c r="W452" s="1273"/>
      <c r="X452" s="1273"/>
      <c r="Y452" s="1273"/>
      <c r="Z452" s="1273"/>
      <c r="AA452" s="1273"/>
      <c r="AB452" s="1273"/>
      <c r="AC452" s="1273"/>
      <c r="AD452" s="1274"/>
    </row>
    <row r="453" spans="2:30" ht="50.1" customHeight="1">
      <c r="B453" s="948" t="s">
        <v>1195</v>
      </c>
      <c r="C453" s="948"/>
      <c r="D453" s="948"/>
      <c r="E453" s="948"/>
      <c r="F453" s="948"/>
      <c r="G453" s="948"/>
      <c r="H453" s="1298" t="s">
        <v>1196</v>
      </c>
      <c r="I453" s="1298"/>
      <c r="J453" s="1298"/>
      <c r="K453" s="1298"/>
      <c r="L453" s="1298"/>
      <c r="M453" s="1298"/>
      <c r="N453" s="1298"/>
      <c r="O453" s="1298"/>
      <c r="P453" s="1298"/>
      <c r="Q453" s="1298"/>
      <c r="R453" s="1298"/>
      <c r="S453" s="1299" t="s">
        <v>1197</v>
      </c>
      <c r="T453" s="1273"/>
      <c r="U453" s="1273"/>
      <c r="V453" s="1273"/>
      <c r="W453" s="1273"/>
      <c r="X453" s="1273"/>
      <c r="Y453" s="1273"/>
      <c r="Z453" s="1273"/>
      <c r="AA453" s="1273"/>
      <c r="AB453" s="1273"/>
      <c r="AC453" s="1273"/>
      <c r="AD453" s="1274"/>
    </row>
    <row r="454" spans="2:30" ht="50.1" customHeight="1">
      <c r="B454" s="948" t="s">
        <v>214</v>
      </c>
      <c r="C454" s="948"/>
      <c r="D454" s="948"/>
      <c r="E454" s="948"/>
      <c r="F454" s="948"/>
      <c r="G454" s="948"/>
      <c r="H454" s="1298" t="s">
        <v>1198</v>
      </c>
      <c r="I454" s="1298"/>
      <c r="J454" s="1298"/>
      <c r="K454" s="1298"/>
      <c r="L454" s="1298"/>
      <c r="M454" s="1298"/>
      <c r="N454" s="1298"/>
      <c r="O454" s="1298"/>
      <c r="P454" s="1298"/>
      <c r="Q454" s="1298"/>
      <c r="R454" s="1298"/>
      <c r="S454" s="1299" t="s">
        <v>1199</v>
      </c>
      <c r="T454" s="1273"/>
      <c r="U454" s="1273"/>
      <c r="V454" s="1273"/>
      <c r="W454" s="1273"/>
      <c r="X454" s="1273"/>
      <c r="Y454" s="1273"/>
      <c r="Z454" s="1273"/>
      <c r="AA454" s="1273"/>
      <c r="AB454" s="1273"/>
      <c r="AC454" s="1273"/>
      <c r="AD454" s="1274"/>
    </row>
    <row r="455" spans="2:30" ht="50.1" customHeight="1">
      <c r="B455" s="948" t="s">
        <v>282</v>
      </c>
      <c r="C455" s="948"/>
      <c r="D455" s="948"/>
      <c r="E455" s="948"/>
      <c r="F455" s="948"/>
      <c r="G455" s="948"/>
      <c r="H455" s="1298" t="s">
        <v>1200</v>
      </c>
      <c r="I455" s="1298"/>
      <c r="J455" s="1298"/>
      <c r="K455" s="1298"/>
      <c r="L455" s="1298"/>
      <c r="M455" s="1298"/>
      <c r="N455" s="1298"/>
      <c r="O455" s="1298"/>
      <c r="P455" s="1298"/>
      <c r="Q455" s="1298"/>
      <c r="R455" s="1298"/>
      <c r="S455" s="1299" t="s">
        <v>1201</v>
      </c>
      <c r="T455" s="1273"/>
      <c r="U455" s="1273"/>
      <c r="V455" s="1273"/>
      <c r="W455" s="1273"/>
      <c r="X455" s="1273"/>
      <c r="Y455" s="1273"/>
      <c r="Z455" s="1273"/>
      <c r="AA455" s="1273"/>
      <c r="AB455" s="1273"/>
      <c r="AC455" s="1273"/>
      <c r="AD455" s="1274"/>
    </row>
    <row r="456" spans="2:30" ht="50.1" customHeight="1">
      <c r="B456" s="948" t="s">
        <v>283</v>
      </c>
      <c r="C456" s="948"/>
      <c r="D456" s="948"/>
      <c r="E456" s="948"/>
      <c r="F456" s="948"/>
      <c r="G456" s="948"/>
      <c r="H456" s="1298" t="s">
        <v>1202</v>
      </c>
      <c r="I456" s="1298"/>
      <c r="J456" s="1298"/>
      <c r="K456" s="1298"/>
      <c r="L456" s="1298"/>
      <c r="M456" s="1298"/>
      <c r="N456" s="1298"/>
      <c r="O456" s="1298"/>
      <c r="P456" s="1298"/>
      <c r="Q456" s="1298"/>
      <c r="R456" s="1298"/>
      <c r="S456" s="1299" t="s">
        <v>1203</v>
      </c>
      <c r="T456" s="1273"/>
      <c r="U456" s="1273"/>
      <c r="V456" s="1273"/>
      <c r="W456" s="1273"/>
      <c r="X456" s="1273"/>
      <c r="Y456" s="1273"/>
      <c r="Z456" s="1273"/>
      <c r="AA456" s="1273"/>
      <c r="AB456" s="1273"/>
      <c r="AC456" s="1273"/>
      <c r="AD456" s="1274"/>
    </row>
    <row r="457" spans="2:30" ht="58.5" customHeight="1">
      <c r="B457" s="948" t="s">
        <v>284</v>
      </c>
      <c r="C457" s="948"/>
      <c r="D457" s="948"/>
      <c r="E457" s="948"/>
      <c r="F457" s="948"/>
      <c r="G457" s="948"/>
      <c r="H457" s="1298" t="s">
        <v>1204</v>
      </c>
      <c r="I457" s="1298"/>
      <c r="J457" s="1298"/>
      <c r="K457" s="1298"/>
      <c r="L457" s="1298"/>
      <c r="M457" s="1298"/>
      <c r="N457" s="1298"/>
      <c r="O457" s="1298"/>
      <c r="P457" s="1298"/>
      <c r="Q457" s="1298"/>
      <c r="R457" s="1298"/>
      <c r="S457" s="1299" t="s">
        <v>1205</v>
      </c>
      <c r="T457" s="1273"/>
      <c r="U457" s="1273"/>
      <c r="V457" s="1273"/>
      <c r="W457" s="1273"/>
      <c r="X457" s="1273"/>
      <c r="Y457" s="1273"/>
      <c r="Z457" s="1273"/>
      <c r="AA457" s="1273"/>
      <c r="AB457" s="1273"/>
      <c r="AC457" s="1273"/>
      <c r="AD457" s="1274"/>
    </row>
    <row r="458" spans="2:30" ht="30" customHeight="1">
      <c r="B458" s="1300"/>
      <c r="C458" s="1300"/>
      <c r="D458" s="1300"/>
      <c r="E458" s="1300"/>
      <c r="F458" s="1300"/>
      <c r="G458" s="1300"/>
      <c r="H458" s="1300"/>
      <c r="I458" s="1300"/>
      <c r="J458" s="1300"/>
      <c r="K458" s="1301"/>
      <c r="L458" s="1301"/>
      <c r="M458" s="1301"/>
      <c r="N458" s="1301"/>
      <c r="O458" s="1301"/>
      <c r="P458" s="1301"/>
      <c r="Q458" s="1301"/>
      <c r="R458" s="1301"/>
      <c r="S458" s="1301"/>
      <c r="T458" s="1301"/>
      <c r="U458" s="1301"/>
      <c r="V458" s="1301"/>
      <c r="W458" s="1301"/>
      <c r="X458" s="1301"/>
      <c r="Y458" s="1301"/>
      <c r="Z458" s="1301"/>
      <c r="AA458" s="1301"/>
      <c r="AB458" s="1301"/>
      <c r="AC458" s="1301"/>
    </row>
    <row r="459" spans="2:30" ht="30" customHeight="1">
      <c r="B459" s="1137" t="s">
        <v>285</v>
      </c>
      <c r="C459" s="1137"/>
      <c r="D459" s="1137"/>
      <c r="E459" s="1137"/>
      <c r="F459" s="1137"/>
      <c r="G459" s="1137"/>
      <c r="H459" s="1137"/>
      <c r="I459" s="1137"/>
      <c r="J459" s="1137"/>
      <c r="K459" s="1137"/>
      <c r="L459" s="1137"/>
      <c r="M459" s="1137"/>
      <c r="N459" s="1137"/>
      <c r="O459" s="1137"/>
      <c r="P459" s="1137"/>
      <c r="Q459" s="1137"/>
      <c r="R459" s="1137"/>
      <c r="S459" s="1137"/>
      <c r="T459" s="1137"/>
      <c r="U459" s="1137"/>
      <c r="V459" s="1137"/>
      <c r="W459" s="1137"/>
      <c r="X459" s="1137"/>
      <c r="Y459" s="1137"/>
      <c r="Z459" s="1137"/>
      <c r="AA459" s="1137"/>
      <c r="AB459" s="1137"/>
      <c r="AC459" s="1137"/>
    </row>
    <row r="460" spans="2:30" ht="30" customHeight="1">
      <c r="B460" s="948" t="s">
        <v>286</v>
      </c>
      <c r="C460" s="948"/>
      <c r="D460" s="948"/>
      <c r="E460" s="860" t="s">
        <v>287</v>
      </c>
      <c r="F460" s="861"/>
      <c r="G460" s="861"/>
      <c r="H460" s="861"/>
      <c r="I460" s="861"/>
      <c r="J460" s="861"/>
      <c r="K460" s="861"/>
      <c r="L460" s="861"/>
      <c r="M460" s="861"/>
      <c r="N460" s="861"/>
      <c r="O460" s="861"/>
      <c r="P460" s="862"/>
      <c r="Q460" s="887" t="s">
        <v>288</v>
      </c>
      <c r="R460" s="887"/>
      <c r="S460" s="887"/>
      <c r="T460" s="887"/>
      <c r="U460" s="887"/>
      <c r="V460" s="887"/>
      <c r="W460" s="887"/>
      <c r="X460" s="887"/>
      <c r="Y460" s="887"/>
      <c r="Z460" s="887"/>
      <c r="AA460" s="887"/>
      <c r="AB460" s="887"/>
      <c r="AC460" s="887"/>
      <c r="AD460" s="887"/>
    </row>
    <row r="461" spans="2:30" ht="30" customHeight="1">
      <c r="B461" s="948" t="s">
        <v>289</v>
      </c>
      <c r="C461" s="948"/>
      <c r="D461" s="948"/>
      <c r="E461" s="1302" t="s">
        <v>1206</v>
      </c>
      <c r="F461" s="1303"/>
      <c r="G461" s="1303"/>
      <c r="H461" s="1303"/>
      <c r="I461" s="1303"/>
      <c r="J461" s="1303"/>
      <c r="K461" s="1303"/>
      <c r="L461" s="1303"/>
      <c r="M461" s="1303"/>
      <c r="N461" s="1303"/>
      <c r="O461" s="1303"/>
      <c r="P461" s="1304"/>
      <c r="Q461" s="1110" t="s">
        <v>1207</v>
      </c>
      <c r="R461" s="1110"/>
      <c r="S461" s="1110"/>
      <c r="T461" s="1110"/>
      <c r="U461" s="1110"/>
      <c r="V461" s="1110"/>
      <c r="W461" s="1110"/>
      <c r="X461" s="1110"/>
      <c r="Y461" s="1110"/>
      <c r="Z461" s="1110"/>
      <c r="AA461" s="1110"/>
      <c r="AB461" s="1110"/>
      <c r="AC461" s="1110"/>
      <c r="AD461" s="1110"/>
    </row>
    <row r="462" spans="2:30" ht="30" customHeight="1">
      <c r="B462" s="948" t="s">
        <v>290</v>
      </c>
      <c r="C462" s="948"/>
      <c r="D462" s="948"/>
      <c r="E462" s="1302" t="s">
        <v>653</v>
      </c>
      <c r="F462" s="1303"/>
      <c r="G462" s="1303"/>
      <c r="H462" s="1303"/>
      <c r="I462" s="1303"/>
      <c r="J462" s="1303"/>
      <c r="K462" s="1303"/>
      <c r="L462" s="1303"/>
      <c r="M462" s="1303"/>
      <c r="N462" s="1303"/>
      <c r="O462" s="1303"/>
      <c r="P462" s="1304"/>
      <c r="Q462" s="1110" t="s">
        <v>1208</v>
      </c>
      <c r="R462" s="1110"/>
      <c r="S462" s="1110"/>
      <c r="T462" s="1110"/>
      <c r="U462" s="1110"/>
      <c r="V462" s="1110"/>
      <c r="W462" s="1110"/>
      <c r="X462" s="1110"/>
      <c r="Y462" s="1110"/>
      <c r="Z462" s="1110"/>
      <c r="AA462" s="1110"/>
      <c r="AB462" s="1110"/>
      <c r="AC462" s="1110"/>
      <c r="AD462" s="1110"/>
    </row>
    <row r="463" spans="2:30" ht="30" customHeight="1">
      <c r="B463" s="948" t="s">
        <v>291</v>
      </c>
      <c r="C463" s="948"/>
      <c r="D463" s="948"/>
      <c r="E463" s="1302" t="s">
        <v>1209</v>
      </c>
      <c r="F463" s="1303"/>
      <c r="G463" s="1303"/>
      <c r="H463" s="1303"/>
      <c r="I463" s="1303"/>
      <c r="J463" s="1303"/>
      <c r="K463" s="1303"/>
      <c r="L463" s="1303"/>
      <c r="M463" s="1303"/>
      <c r="N463" s="1303"/>
      <c r="O463" s="1303"/>
      <c r="P463" s="1304"/>
      <c r="Q463" s="1110" t="s">
        <v>1210</v>
      </c>
      <c r="R463" s="1110"/>
      <c r="S463" s="1110"/>
      <c r="T463" s="1110"/>
      <c r="U463" s="1110"/>
      <c r="V463" s="1110"/>
      <c r="W463" s="1110"/>
      <c r="X463" s="1110"/>
      <c r="Y463" s="1110"/>
      <c r="Z463" s="1110"/>
      <c r="AA463" s="1110"/>
      <c r="AB463" s="1110"/>
      <c r="AC463" s="1110"/>
      <c r="AD463" s="1110"/>
    </row>
    <row r="464" spans="2:30" ht="30" customHeight="1">
      <c r="B464" s="948" t="s">
        <v>292</v>
      </c>
      <c r="C464" s="948"/>
      <c r="D464" s="948"/>
      <c r="E464" s="1302" t="s">
        <v>1211</v>
      </c>
      <c r="F464" s="1303"/>
      <c r="G464" s="1303"/>
      <c r="H464" s="1303"/>
      <c r="I464" s="1303"/>
      <c r="J464" s="1303"/>
      <c r="K464" s="1303"/>
      <c r="L464" s="1303"/>
      <c r="M464" s="1303"/>
      <c r="N464" s="1303"/>
      <c r="O464" s="1303"/>
      <c r="P464" s="1304"/>
      <c r="Q464" s="1110" t="s">
        <v>1212</v>
      </c>
      <c r="R464" s="1110"/>
      <c r="S464" s="1110"/>
      <c r="T464" s="1110"/>
      <c r="U464" s="1110"/>
      <c r="V464" s="1110"/>
      <c r="W464" s="1110"/>
      <c r="X464" s="1110"/>
      <c r="Y464" s="1110"/>
      <c r="Z464" s="1110"/>
      <c r="AA464" s="1110"/>
      <c r="AB464" s="1110"/>
      <c r="AC464" s="1110"/>
      <c r="AD464" s="1110"/>
    </row>
    <row r="465" spans="2:30" ht="30" customHeight="1">
      <c r="B465" s="948" t="s">
        <v>293</v>
      </c>
      <c r="C465" s="948"/>
      <c r="D465" s="948"/>
      <c r="E465" s="1302" t="s">
        <v>1213</v>
      </c>
      <c r="F465" s="1303"/>
      <c r="G465" s="1303"/>
      <c r="H465" s="1303"/>
      <c r="I465" s="1303"/>
      <c r="J465" s="1303"/>
      <c r="K465" s="1303"/>
      <c r="L465" s="1303"/>
      <c r="M465" s="1303"/>
      <c r="N465" s="1303"/>
      <c r="O465" s="1303"/>
      <c r="P465" s="1304"/>
      <c r="Q465" s="1110" t="s">
        <v>1214</v>
      </c>
      <c r="R465" s="1110"/>
      <c r="S465" s="1110"/>
      <c r="T465" s="1110"/>
      <c r="U465" s="1110"/>
      <c r="V465" s="1110"/>
      <c r="W465" s="1110"/>
      <c r="X465" s="1110"/>
      <c r="Y465" s="1110"/>
      <c r="Z465" s="1110"/>
      <c r="AA465" s="1110"/>
      <c r="AB465" s="1110"/>
      <c r="AC465" s="1110"/>
      <c r="AD465" s="1110"/>
    </row>
    <row r="466" spans="2:30" ht="30" customHeight="1">
      <c r="B466" s="948" t="s">
        <v>294</v>
      </c>
      <c r="C466" s="948"/>
      <c r="D466" s="948"/>
      <c r="E466" s="1302" t="s">
        <v>1215</v>
      </c>
      <c r="F466" s="1303"/>
      <c r="G466" s="1303"/>
      <c r="H466" s="1303"/>
      <c r="I466" s="1303"/>
      <c r="J466" s="1303"/>
      <c r="K466" s="1303"/>
      <c r="L466" s="1303"/>
      <c r="M466" s="1303"/>
      <c r="N466" s="1303"/>
      <c r="O466" s="1303"/>
      <c r="P466" s="1304"/>
      <c r="Q466" s="1110" t="s">
        <v>1210</v>
      </c>
      <c r="R466" s="1110"/>
      <c r="S466" s="1110"/>
      <c r="T466" s="1110"/>
      <c r="U466" s="1110"/>
      <c r="V466" s="1110"/>
      <c r="W466" s="1110"/>
      <c r="X466" s="1110"/>
      <c r="Y466" s="1110"/>
      <c r="Z466" s="1110"/>
      <c r="AA466" s="1110"/>
      <c r="AB466" s="1110"/>
      <c r="AC466" s="1110"/>
      <c r="AD466" s="1110"/>
    </row>
    <row r="467" spans="2:30" ht="30" customHeight="1">
      <c r="B467" s="948" t="s">
        <v>295</v>
      </c>
      <c r="C467" s="948"/>
      <c r="D467" s="948"/>
      <c r="E467" s="1302" t="s">
        <v>1216</v>
      </c>
      <c r="F467" s="1303"/>
      <c r="G467" s="1303"/>
      <c r="H467" s="1303"/>
      <c r="I467" s="1303"/>
      <c r="J467" s="1303"/>
      <c r="K467" s="1303"/>
      <c r="L467" s="1303"/>
      <c r="M467" s="1303"/>
      <c r="N467" s="1303"/>
      <c r="O467" s="1303"/>
      <c r="P467" s="1304"/>
      <c r="Q467" s="1110" t="s">
        <v>1217</v>
      </c>
      <c r="R467" s="1110"/>
      <c r="S467" s="1110"/>
      <c r="T467" s="1110"/>
      <c r="U467" s="1110"/>
      <c r="V467" s="1110"/>
      <c r="W467" s="1110"/>
      <c r="X467" s="1110"/>
      <c r="Y467" s="1110"/>
      <c r="Z467" s="1110"/>
      <c r="AA467" s="1110"/>
      <c r="AB467" s="1110"/>
      <c r="AC467" s="1110"/>
      <c r="AD467" s="1110"/>
    </row>
    <row r="468" spans="2:30" ht="30" customHeight="1">
      <c r="B468" s="948" t="s">
        <v>296</v>
      </c>
      <c r="C468" s="948"/>
      <c r="D468" s="948"/>
      <c r="E468" s="1302" t="s">
        <v>1218</v>
      </c>
      <c r="F468" s="1303"/>
      <c r="G468" s="1303"/>
      <c r="H468" s="1303"/>
      <c r="I468" s="1303"/>
      <c r="J468" s="1303"/>
      <c r="K468" s="1303"/>
      <c r="L468" s="1303"/>
      <c r="M468" s="1303"/>
      <c r="N468" s="1303"/>
      <c r="O468" s="1303"/>
      <c r="P468" s="1304"/>
      <c r="Q468" s="1110" t="s">
        <v>1219</v>
      </c>
      <c r="R468" s="1110"/>
      <c r="S468" s="1110"/>
      <c r="T468" s="1110"/>
      <c r="U468" s="1110"/>
      <c r="V468" s="1110"/>
      <c r="W468" s="1110"/>
      <c r="X468" s="1110"/>
      <c r="Y468" s="1110"/>
      <c r="Z468" s="1110"/>
      <c r="AA468" s="1110"/>
      <c r="AB468" s="1110"/>
      <c r="AC468" s="1110"/>
      <c r="AD468" s="1110"/>
    </row>
    <row r="469" spans="2:30" ht="30" customHeight="1">
      <c r="B469" s="948" t="s">
        <v>297</v>
      </c>
      <c r="C469" s="948"/>
      <c r="D469" s="948"/>
      <c r="E469" s="1302" t="s">
        <v>1220</v>
      </c>
      <c r="F469" s="1303"/>
      <c r="G469" s="1303"/>
      <c r="H469" s="1303"/>
      <c r="I469" s="1303"/>
      <c r="J469" s="1303"/>
      <c r="K469" s="1303"/>
      <c r="L469" s="1303"/>
      <c r="M469" s="1303"/>
      <c r="N469" s="1303"/>
      <c r="O469" s="1303"/>
      <c r="P469" s="1304"/>
      <c r="Q469" s="1110" t="s">
        <v>1221</v>
      </c>
      <c r="R469" s="1110"/>
      <c r="S469" s="1110"/>
      <c r="T469" s="1110"/>
      <c r="U469" s="1110"/>
      <c r="V469" s="1110"/>
      <c r="W469" s="1110"/>
      <c r="X469" s="1110"/>
      <c r="Y469" s="1110"/>
      <c r="Z469" s="1110"/>
      <c r="AA469" s="1110"/>
      <c r="AB469" s="1110"/>
      <c r="AC469" s="1110"/>
      <c r="AD469" s="1110"/>
    </row>
    <row r="470" spans="2:30" ht="30" customHeight="1">
      <c r="B470" s="948" t="s">
        <v>298</v>
      </c>
      <c r="C470" s="948"/>
      <c r="D470" s="948"/>
      <c r="E470" s="1302" t="s">
        <v>1222</v>
      </c>
      <c r="F470" s="1303"/>
      <c r="G470" s="1303"/>
      <c r="H470" s="1303"/>
      <c r="I470" s="1303"/>
      <c r="J470" s="1303"/>
      <c r="K470" s="1303"/>
      <c r="L470" s="1303"/>
      <c r="M470" s="1303"/>
      <c r="N470" s="1303"/>
      <c r="O470" s="1303"/>
      <c r="P470" s="1304"/>
      <c r="Q470" s="1110"/>
      <c r="R470" s="1110"/>
      <c r="S470" s="1110"/>
      <c r="T470" s="1110"/>
      <c r="U470" s="1110"/>
      <c r="V470" s="1110"/>
      <c r="W470" s="1110"/>
      <c r="X470" s="1110"/>
      <c r="Y470" s="1110"/>
      <c r="Z470" s="1110"/>
      <c r="AA470" s="1110"/>
      <c r="AB470" s="1110"/>
      <c r="AC470" s="1110"/>
      <c r="AD470" s="1110"/>
    </row>
    <row r="471" spans="2:30" ht="30" customHeight="1">
      <c r="B471" s="948" t="s">
        <v>299</v>
      </c>
      <c r="C471" s="948"/>
      <c r="D471" s="948"/>
      <c r="E471" s="1302" t="s">
        <v>1223</v>
      </c>
      <c r="F471" s="1303"/>
      <c r="G471" s="1303"/>
      <c r="H471" s="1303"/>
      <c r="I471" s="1303"/>
      <c r="J471" s="1303"/>
      <c r="K471" s="1303"/>
      <c r="L471" s="1303"/>
      <c r="M471" s="1303"/>
      <c r="N471" s="1303"/>
      <c r="O471" s="1303"/>
      <c r="P471" s="1304"/>
      <c r="Q471" s="1110" t="s">
        <v>1224</v>
      </c>
      <c r="R471" s="1110"/>
      <c r="S471" s="1110"/>
      <c r="T471" s="1110"/>
      <c r="U471" s="1110"/>
      <c r="V471" s="1110"/>
      <c r="W471" s="1110"/>
      <c r="X471" s="1110"/>
      <c r="Y471" s="1110"/>
      <c r="Z471" s="1110"/>
      <c r="AA471" s="1110"/>
      <c r="AB471" s="1110"/>
      <c r="AC471" s="1110"/>
      <c r="AD471" s="1110"/>
    </row>
    <row r="472" spans="2:30" ht="30" customHeight="1">
      <c r="B472" s="948" t="s">
        <v>300</v>
      </c>
      <c r="C472" s="948"/>
      <c r="D472" s="948"/>
      <c r="E472" s="1302" t="s">
        <v>1225</v>
      </c>
      <c r="F472" s="1303"/>
      <c r="G472" s="1303"/>
      <c r="H472" s="1303"/>
      <c r="I472" s="1303"/>
      <c r="J472" s="1303"/>
      <c r="K472" s="1303"/>
      <c r="L472" s="1303"/>
      <c r="M472" s="1303"/>
      <c r="N472" s="1303"/>
      <c r="O472" s="1303"/>
      <c r="P472" s="1304"/>
      <c r="Q472" s="1110" t="s">
        <v>1226</v>
      </c>
      <c r="R472" s="1110"/>
      <c r="S472" s="1110"/>
      <c r="T472" s="1110"/>
      <c r="U472" s="1110"/>
      <c r="V472" s="1110"/>
      <c r="W472" s="1110"/>
      <c r="X472" s="1110"/>
      <c r="Y472" s="1110"/>
      <c r="Z472" s="1110"/>
      <c r="AA472" s="1110"/>
      <c r="AB472" s="1110"/>
      <c r="AC472" s="1110"/>
      <c r="AD472" s="1110"/>
    </row>
    <row r="473" spans="2:30" ht="30" customHeight="1">
      <c r="B473" s="1305"/>
      <c r="C473" s="1305"/>
      <c r="D473" s="1305"/>
      <c r="E473" s="1305"/>
      <c r="F473" s="1305"/>
      <c r="G473" s="1305"/>
      <c r="H473" s="1305"/>
      <c r="I473" s="1305"/>
      <c r="J473" s="1305"/>
      <c r="K473" s="1305"/>
      <c r="L473" s="1305"/>
      <c r="M473" s="1305"/>
      <c r="N473" s="1305"/>
      <c r="O473" s="1305"/>
      <c r="P473" s="1305"/>
      <c r="Q473" s="1305"/>
      <c r="R473" s="1305"/>
      <c r="S473" s="1305"/>
      <c r="T473" s="1305"/>
      <c r="U473" s="1305"/>
      <c r="V473" s="1305"/>
      <c r="W473" s="1305"/>
      <c r="X473" s="1305"/>
      <c r="Y473" s="1305"/>
      <c r="Z473" s="1305"/>
      <c r="AA473" s="1305"/>
      <c r="AB473" s="1305"/>
      <c r="AC473" s="1305"/>
    </row>
    <row r="474" spans="2:30" ht="30" customHeight="1">
      <c r="B474" s="1146" t="s">
        <v>301</v>
      </c>
      <c r="C474" s="1146"/>
      <c r="D474" s="1146"/>
      <c r="E474" s="1146"/>
      <c r="F474" s="1146"/>
      <c r="G474" s="1146"/>
      <c r="H474" s="1146"/>
      <c r="I474" s="1146"/>
      <c r="J474" s="1146"/>
      <c r="K474" s="1146"/>
      <c r="L474" s="1146"/>
      <c r="M474" s="1146"/>
      <c r="N474" s="1146"/>
      <c r="O474" s="1146"/>
      <c r="P474" s="1146"/>
      <c r="Q474" s="1146"/>
      <c r="R474" s="1146"/>
      <c r="S474" s="1146"/>
      <c r="T474" s="1146"/>
      <c r="U474" s="1146"/>
      <c r="V474" s="1146"/>
      <c r="W474" s="1146"/>
      <c r="X474" s="1146"/>
      <c r="Y474" s="1146"/>
      <c r="Z474" s="1146"/>
      <c r="AA474" s="1146"/>
      <c r="AB474" s="1146"/>
      <c r="AC474" s="1146"/>
    </row>
    <row r="475" spans="2:30" ht="25.15" customHeight="1">
      <c r="B475" s="948" t="s">
        <v>270</v>
      </c>
      <c r="C475" s="948"/>
      <c r="D475" s="948"/>
      <c r="E475" s="1306" t="s">
        <v>1227</v>
      </c>
      <c r="F475" s="1307"/>
      <c r="G475" s="1307"/>
      <c r="H475" s="1308"/>
      <c r="I475" s="966" t="s">
        <v>15</v>
      </c>
      <c r="J475" s="967"/>
      <c r="K475" s="967"/>
      <c r="L475" s="967"/>
      <c r="M475" s="967"/>
      <c r="N475" s="967"/>
      <c r="O475" s="968"/>
      <c r="P475" s="860" t="s">
        <v>16</v>
      </c>
      <c r="Q475" s="861"/>
      <c r="R475" s="861"/>
      <c r="S475" s="861"/>
      <c r="T475" s="861"/>
      <c r="U475" s="861"/>
      <c r="V475" s="861"/>
      <c r="W475" s="861"/>
      <c r="X475" s="861"/>
      <c r="Y475" s="861"/>
      <c r="Z475" s="861"/>
      <c r="AA475" s="861"/>
      <c r="AB475" s="861"/>
      <c r="AC475" s="861"/>
      <c r="AD475" s="862"/>
    </row>
    <row r="476" spans="2:30" ht="25.15" customHeight="1">
      <c r="B476" s="948"/>
      <c r="C476" s="948"/>
      <c r="D476" s="948"/>
      <c r="E476" s="1309"/>
      <c r="F476" s="1310"/>
      <c r="G476" s="1310"/>
      <c r="H476" s="1311"/>
      <c r="I476" s="1258"/>
      <c r="J476" s="1259"/>
      <c r="K476" s="1259"/>
      <c r="L476" s="1259"/>
      <c r="M476" s="1259"/>
      <c r="N476" s="1259"/>
      <c r="O476" s="1260"/>
      <c r="P476" s="860" t="s">
        <v>74</v>
      </c>
      <c r="Q476" s="861"/>
      <c r="R476" s="861"/>
      <c r="S476" s="861"/>
      <c r="T476" s="861"/>
      <c r="U476" s="861"/>
      <c r="V476" s="861"/>
      <c r="W476" s="862"/>
      <c r="X476" s="860" t="s">
        <v>302</v>
      </c>
      <c r="Y476" s="861"/>
      <c r="Z476" s="861"/>
      <c r="AA476" s="861"/>
      <c r="AB476" s="861"/>
      <c r="AC476" s="861"/>
      <c r="AD476" s="862"/>
    </row>
    <row r="477" spans="2:30" ht="25.15" customHeight="1">
      <c r="B477" s="948"/>
      <c r="C477" s="948"/>
      <c r="D477" s="948"/>
      <c r="E477" s="1312"/>
      <c r="F477" s="1313"/>
      <c r="G477" s="1313"/>
      <c r="H477" s="1314"/>
      <c r="I477" s="948" t="s">
        <v>303</v>
      </c>
      <c r="J477" s="948"/>
      <c r="K477" s="1124"/>
      <c r="L477" s="1315" t="s">
        <v>304</v>
      </c>
      <c r="M477" s="948"/>
      <c r="N477" s="948"/>
      <c r="O477" s="948"/>
      <c r="P477" s="860" t="s">
        <v>303</v>
      </c>
      <c r="Q477" s="861"/>
      <c r="R477" s="1316"/>
      <c r="S477" s="1169" t="s">
        <v>304</v>
      </c>
      <c r="T477" s="861"/>
      <c r="U477" s="861"/>
      <c r="V477" s="861"/>
      <c r="W477" s="862"/>
      <c r="X477" s="860" t="s">
        <v>303</v>
      </c>
      <c r="Y477" s="861"/>
      <c r="Z477" s="1316"/>
      <c r="AA477" s="1169" t="s">
        <v>304</v>
      </c>
      <c r="AB477" s="861"/>
      <c r="AC477" s="861"/>
      <c r="AD477" s="862"/>
    </row>
    <row r="478" spans="2:30" s="841" customFormat="1" ht="40.15" customHeight="1" thickBot="1">
      <c r="B478" s="1286">
        <v>0.29166666666666669</v>
      </c>
      <c r="C478" s="1287"/>
      <c r="D478" s="1288"/>
      <c r="E478" s="1317"/>
      <c r="F478" s="1318"/>
      <c r="G478" s="1318"/>
      <c r="H478" s="1319"/>
      <c r="I478" s="1317"/>
      <c r="J478" s="1318"/>
      <c r="K478" s="1318"/>
      <c r="L478" s="1320"/>
      <c r="M478" s="1318"/>
      <c r="N478" s="1318"/>
      <c r="O478" s="1319"/>
      <c r="P478" s="1321"/>
      <c r="Q478" s="1318"/>
      <c r="R478" s="1318"/>
      <c r="S478" s="1322"/>
      <c r="T478" s="1318"/>
      <c r="U478" s="1318"/>
      <c r="V478" s="1318"/>
      <c r="W478" s="1319"/>
      <c r="X478" s="1321"/>
      <c r="Y478" s="1318"/>
      <c r="Z478" s="1318"/>
      <c r="AA478" s="1322"/>
      <c r="AB478" s="1318"/>
      <c r="AC478" s="1318"/>
      <c r="AD478" s="1319"/>
    </row>
    <row r="479" spans="2:30" s="841" customFormat="1" ht="40.15" customHeight="1">
      <c r="B479" s="1323">
        <v>0.33333333333333331</v>
      </c>
      <c r="C479" s="1324"/>
      <c r="D479" s="1325"/>
      <c r="E479" s="1326"/>
      <c r="F479" s="1327"/>
      <c r="G479" s="1327"/>
      <c r="H479" s="1327"/>
      <c r="I479" s="1328" t="s">
        <v>1228</v>
      </c>
      <c r="J479" s="1329"/>
      <c r="K479" s="1330"/>
      <c r="L479" s="1328" t="s">
        <v>1228</v>
      </c>
      <c r="M479" s="1329"/>
      <c r="N479" s="1329"/>
      <c r="O479" s="1329"/>
      <c r="P479" s="1331" t="s">
        <v>1229</v>
      </c>
      <c r="Q479" s="1329"/>
      <c r="R479" s="1330"/>
      <c r="S479" s="1328" t="s">
        <v>1228</v>
      </c>
      <c r="T479" s="1329"/>
      <c r="U479" s="1329"/>
      <c r="V479" s="1329"/>
      <c r="W479" s="1329"/>
      <c r="X479" s="1331" t="s">
        <v>1230</v>
      </c>
      <c r="Y479" s="1329"/>
      <c r="Z479" s="1330"/>
      <c r="AA479" s="1328" t="s">
        <v>1228</v>
      </c>
      <c r="AB479" s="1329"/>
      <c r="AC479" s="1329"/>
      <c r="AD479" s="1330"/>
    </row>
    <row r="480" spans="2:30" s="841" customFormat="1" ht="40.15" customHeight="1" thickBot="1">
      <c r="B480" s="1323">
        <v>0.375</v>
      </c>
      <c r="C480" s="1324"/>
      <c r="D480" s="1325"/>
      <c r="E480" s="1332" t="s">
        <v>1231</v>
      </c>
      <c r="F480" s="1333"/>
      <c r="G480" s="1333"/>
      <c r="H480" s="1333"/>
      <c r="I480" s="1334" t="s">
        <v>1231</v>
      </c>
      <c r="J480" s="1327"/>
      <c r="K480" s="1335"/>
      <c r="L480" s="1334" t="s">
        <v>1231</v>
      </c>
      <c r="M480" s="1327"/>
      <c r="N480" s="1327"/>
      <c r="O480" s="1327"/>
      <c r="P480" s="1334" t="s">
        <v>1232</v>
      </c>
      <c r="Q480" s="1327"/>
      <c r="R480" s="1335"/>
      <c r="S480" s="1334" t="s">
        <v>1231</v>
      </c>
      <c r="T480" s="1327"/>
      <c r="U480" s="1327"/>
      <c r="V480" s="1327"/>
      <c r="W480" s="1327"/>
      <c r="X480" s="1334" t="s">
        <v>1233</v>
      </c>
      <c r="Y480" s="1327"/>
      <c r="Z480" s="1335"/>
      <c r="AA480" s="1334" t="s">
        <v>1231</v>
      </c>
      <c r="AB480" s="1327"/>
      <c r="AC480" s="1327"/>
      <c r="AD480" s="1335"/>
    </row>
    <row r="481" spans="2:30" s="841" customFormat="1" ht="40.15" customHeight="1">
      <c r="B481" s="1323">
        <v>0.41666666666666702</v>
      </c>
      <c r="C481" s="1324"/>
      <c r="D481" s="1324"/>
      <c r="E481" s="1328" t="s">
        <v>681</v>
      </c>
      <c r="F481" s="1329"/>
      <c r="G481" s="1329"/>
      <c r="H481" s="1329"/>
      <c r="I481" s="1334" t="s">
        <v>681</v>
      </c>
      <c r="J481" s="1327"/>
      <c r="K481" s="1335"/>
      <c r="L481" s="1334" t="s">
        <v>681</v>
      </c>
      <c r="M481" s="1327"/>
      <c r="N481" s="1327"/>
      <c r="O481" s="1327"/>
      <c r="P481" s="1334" t="s">
        <v>1234</v>
      </c>
      <c r="Q481" s="1327"/>
      <c r="R481" s="1335"/>
      <c r="S481" s="1334" t="s">
        <v>1234</v>
      </c>
      <c r="T481" s="1327"/>
      <c r="U481" s="1327"/>
      <c r="V481" s="1327"/>
      <c r="W481" s="1327"/>
      <c r="X481" s="1334" t="s">
        <v>1234</v>
      </c>
      <c r="Y481" s="1327"/>
      <c r="Z481" s="1335"/>
      <c r="AA481" s="1334" t="s">
        <v>1234</v>
      </c>
      <c r="AB481" s="1327"/>
      <c r="AC481" s="1327"/>
      <c r="AD481" s="1335"/>
    </row>
    <row r="482" spans="2:30" s="841" customFormat="1" ht="40.15" customHeight="1">
      <c r="B482" s="1323">
        <v>0.45833333333333298</v>
      </c>
      <c r="C482" s="1324"/>
      <c r="D482" s="1324"/>
      <c r="E482" s="1334" t="s">
        <v>1235</v>
      </c>
      <c r="F482" s="1327"/>
      <c r="G482" s="1327"/>
      <c r="H482" s="1327"/>
      <c r="I482" s="1334" t="s">
        <v>1235</v>
      </c>
      <c r="J482" s="1327"/>
      <c r="K482" s="1335"/>
      <c r="L482" s="1334" t="s">
        <v>1235</v>
      </c>
      <c r="M482" s="1327"/>
      <c r="N482" s="1327"/>
      <c r="O482" s="1327"/>
      <c r="P482" s="1334" t="s">
        <v>1236</v>
      </c>
      <c r="Q482" s="1327"/>
      <c r="R482" s="1335"/>
      <c r="S482" s="1334" t="s">
        <v>1236</v>
      </c>
      <c r="T482" s="1327"/>
      <c r="U482" s="1327"/>
      <c r="V482" s="1327"/>
      <c r="W482" s="1327"/>
      <c r="X482" s="1334" t="s">
        <v>1236</v>
      </c>
      <c r="Y482" s="1327"/>
      <c r="Z482" s="1335"/>
      <c r="AA482" s="1334" t="s">
        <v>1236</v>
      </c>
      <c r="AB482" s="1327"/>
      <c r="AC482" s="1327"/>
      <c r="AD482" s="1335"/>
    </row>
    <row r="483" spans="2:30" s="841" customFormat="1" ht="40.15" customHeight="1">
      <c r="B483" s="1323">
        <v>0.5</v>
      </c>
      <c r="C483" s="1324"/>
      <c r="D483" s="1324"/>
      <c r="E483" s="1334" t="s">
        <v>1237</v>
      </c>
      <c r="F483" s="1327"/>
      <c r="G483" s="1327"/>
      <c r="H483" s="1327"/>
      <c r="I483" s="1334" t="s">
        <v>1237</v>
      </c>
      <c r="J483" s="1327"/>
      <c r="K483" s="1335"/>
      <c r="L483" s="1334" t="s">
        <v>1237</v>
      </c>
      <c r="M483" s="1327"/>
      <c r="N483" s="1327"/>
      <c r="O483" s="1327"/>
      <c r="P483" s="1334" t="s">
        <v>1237</v>
      </c>
      <c r="Q483" s="1327"/>
      <c r="R483" s="1335"/>
      <c r="S483" s="1334" t="s">
        <v>1237</v>
      </c>
      <c r="T483" s="1327"/>
      <c r="U483" s="1327"/>
      <c r="V483" s="1327"/>
      <c r="W483" s="1327"/>
      <c r="X483" s="1334" t="s">
        <v>1237</v>
      </c>
      <c r="Y483" s="1327"/>
      <c r="Z483" s="1335"/>
      <c r="AA483" s="1334" t="s">
        <v>1237</v>
      </c>
      <c r="AB483" s="1327"/>
      <c r="AC483" s="1327"/>
      <c r="AD483" s="1335"/>
    </row>
    <row r="484" spans="2:30" s="841" customFormat="1" ht="40.15" customHeight="1">
      <c r="B484" s="1323">
        <v>0.54166666666666696</v>
      </c>
      <c r="C484" s="1324"/>
      <c r="D484" s="1324"/>
      <c r="E484" s="1334" t="s">
        <v>1238</v>
      </c>
      <c r="F484" s="1327"/>
      <c r="G484" s="1327"/>
      <c r="H484" s="1327"/>
      <c r="I484" s="1334" t="s">
        <v>1238</v>
      </c>
      <c r="J484" s="1327"/>
      <c r="K484" s="1335"/>
      <c r="L484" s="1334" t="s">
        <v>1238</v>
      </c>
      <c r="M484" s="1327"/>
      <c r="N484" s="1327"/>
      <c r="O484" s="1327"/>
      <c r="P484" s="1334" t="s">
        <v>683</v>
      </c>
      <c r="Q484" s="1327"/>
      <c r="R484" s="1335"/>
      <c r="S484" s="1334" t="s">
        <v>1239</v>
      </c>
      <c r="T484" s="1327"/>
      <c r="U484" s="1327"/>
      <c r="V484" s="1327"/>
      <c r="W484" s="1327"/>
      <c r="X484" s="1334" t="s">
        <v>683</v>
      </c>
      <c r="Y484" s="1327"/>
      <c r="Z484" s="1335"/>
      <c r="AA484" s="1334" t="s">
        <v>683</v>
      </c>
      <c r="AB484" s="1327"/>
      <c r="AC484" s="1327"/>
      <c r="AD484" s="1335"/>
    </row>
    <row r="485" spans="2:30" s="841" customFormat="1" ht="40.15" customHeight="1" thickBot="1">
      <c r="B485" s="1323">
        <v>0.58333333333333304</v>
      </c>
      <c r="C485" s="1324"/>
      <c r="D485" s="1324"/>
      <c r="E485" s="1336" t="s">
        <v>1240</v>
      </c>
      <c r="F485" s="1337"/>
      <c r="G485" s="1337"/>
      <c r="H485" s="1337"/>
      <c r="I485" s="1334" t="s">
        <v>1238</v>
      </c>
      <c r="J485" s="1327"/>
      <c r="K485" s="1335"/>
      <c r="L485" s="1334" t="s">
        <v>1238</v>
      </c>
      <c r="M485" s="1327"/>
      <c r="N485" s="1327"/>
      <c r="O485" s="1327"/>
      <c r="P485" s="1334" t="s">
        <v>683</v>
      </c>
      <c r="Q485" s="1327"/>
      <c r="R485" s="1335"/>
      <c r="S485" s="1334" t="s">
        <v>1239</v>
      </c>
      <c r="T485" s="1327"/>
      <c r="U485" s="1327"/>
      <c r="V485" s="1327"/>
      <c r="W485" s="1327"/>
      <c r="X485" s="1334" t="s">
        <v>683</v>
      </c>
      <c r="Y485" s="1327"/>
      <c r="Z485" s="1335"/>
      <c r="AA485" s="1334" t="s">
        <v>683</v>
      </c>
      <c r="AB485" s="1327"/>
      <c r="AC485" s="1327"/>
      <c r="AD485" s="1335"/>
    </row>
    <row r="486" spans="2:30" s="841" customFormat="1" ht="40.15" customHeight="1" thickBot="1">
      <c r="B486" s="1323">
        <v>0.625</v>
      </c>
      <c r="C486" s="1324"/>
      <c r="D486" s="1325"/>
      <c r="E486" s="1338" t="s">
        <v>1241</v>
      </c>
      <c r="F486" s="1339"/>
      <c r="G486" s="1339"/>
      <c r="H486" s="1339"/>
      <c r="I486" s="1334" t="s">
        <v>1242</v>
      </c>
      <c r="J486" s="1327"/>
      <c r="K486" s="1335"/>
      <c r="L486" s="1340" t="s">
        <v>1243</v>
      </c>
      <c r="M486" s="1341"/>
      <c r="N486" s="1341"/>
      <c r="O486" s="1341"/>
      <c r="P486" s="1334" t="s">
        <v>1244</v>
      </c>
      <c r="Q486" s="1327"/>
      <c r="R486" s="1335"/>
      <c r="S486" s="1336" t="s">
        <v>1245</v>
      </c>
      <c r="T486" s="1337"/>
      <c r="U486" s="1337"/>
      <c r="V486" s="1337"/>
      <c r="W486" s="1337"/>
      <c r="X486" s="1334" t="s">
        <v>1244</v>
      </c>
      <c r="Y486" s="1327"/>
      <c r="Z486" s="1335"/>
      <c r="AA486" s="1336" t="s">
        <v>1245</v>
      </c>
      <c r="AB486" s="1337"/>
      <c r="AC486" s="1337"/>
      <c r="AD486" s="1342"/>
    </row>
    <row r="487" spans="2:30" s="841" customFormat="1" ht="40.15" customHeight="1">
      <c r="B487" s="1323">
        <v>0.66666666666666696</v>
      </c>
      <c r="C487" s="1324"/>
      <c r="D487" s="1325"/>
      <c r="E487" s="1326" t="s">
        <v>1241</v>
      </c>
      <c r="F487" s="1327"/>
      <c r="G487" s="1327"/>
      <c r="H487" s="1327"/>
      <c r="I487" s="1334" t="s">
        <v>1241</v>
      </c>
      <c r="J487" s="1327"/>
      <c r="K487" s="1335"/>
      <c r="L487" s="1339" t="s">
        <v>1246</v>
      </c>
      <c r="M487" s="1339"/>
      <c r="N487" s="1339"/>
      <c r="O487" s="1339"/>
      <c r="P487" s="1334" t="s">
        <v>1247</v>
      </c>
      <c r="Q487" s="1327"/>
      <c r="R487" s="1335"/>
      <c r="S487" s="1343" t="s">
        <v>1248</v>
      </c>
      <c r="T487" s="1339"/>
      <c r="U487" s="1339"/>
      <c r="V487" s="1339"/>
      <c r="W487" s="1339"/>
      <c r="X487" s="1334" t="s">
        <v>1247</v>
      </c>
      <c r="Y487" s="1327"/>
      <c r="Z487" s="1335"/>
      <c r="AA487" s="1343" t="s">
        <v>1248</v>
      </c>
      <c r="AB487" s="1339"/>
      <c r="AC487" s="1339"/>
      <c r="AD487" s="1344"/>
    </row>
    <row r="488" spans="2:30" s="841" customFormat="1" ht="40.15" customHeight="1">
      <c r="B488" s="1323">
        <v>0.70833333333333304</v>
      </c>
      <c r="C488" s="1324"/>
      <c r="D488" s="1325"/>
      <c r="E488" s="1326" t="s">
        <v>1241</v>
      </c>
      <c r="F488" s="1327"/>
      <c r="G488" s="1327"/>
      <c r="H488" s="1327"/>
      <c r="I488" s="1334" t="s">
        <v>1241</v>
      </c>
      <c r="J488" s="1327"/>
      <c r="K488" s="1335"/>
      <c r="L488" s="1327" t="s">
        <v>1241</v>
      </c>
      <c r="M488" s="1327"/>
      <c r="N488" s="1327"/>
      <c r="O488" s="1327"/>
      <c r="P488" s="1334" t="s">
        <v>1241</v>
      </c>
      <c r="Q488" s="1327"/>
      <c r="R488" s="1335"/>
      <c r="S488" s="1327" t="s">
        <v>1241</v>
      </c>
      <c r="T488" s="1327"/>
      <c r="U488" s="1327"/>
      <c r="V488" s="1327"/>
      <c r="W488" s="1327"/>
      <c r="X488" s="1334" t="s">
        <v>1241</v>
      </c>
      <c r="Y488" s="1327"/>
      <c r="Z488" s="1335"/>
      <c r="AA488" s="1327" t="s">
        <v>1241</v>
      </c>
      <c r="AB488" s="1327"/>
      <c r="AC488" s="1327"/>
      <c r="AD488" s="1345"/>
    </row>
    <row r="489" spans="2:30" s="841" customFormat="1" ht="40.15" customHeight="1" thickBot="1">
      <c r="B489" s="1323">
        <v>0.75</v>
      </c>
      <c r="C489" s="1324"/>
      <c r="D489" s="1325"/>
      <c r="E489" s="1326" t="s">
        <v>1241</v>
      </c>
      <c r="F489" s="1327"/>
      <c r="G489" s="1327"/>
      <c r="H489" s="1327"/>
      <c r="I489" s="1336" t="s">
        <v>1241</v>
      </c>
      <c r="J489" s="1337"/>
      <c r="K489" s="1342"/>
      <c r="L489" s="1327" t="s">
        <v>1241</v>
      </c>
      <c r="M489" s="1327"/>
      <c r="N489" s="1327"/>
      <c r="O489" s="1327"/>
      <c r="P489" s="1336" t="s">
        <v>1241</v>
      </c>
      <c r="Q489" s="1337"/>
      <c r="R489" s="1342"/>
      <c r="S489" s="1327" t="s">
        <v>1241</v>
      </c>
      <c r="T489" s="1327"/>
      <c r="U489" s="1327"/>
      <c r="V489" s="1327"/>
      <c r="W489" s="1327"/>
      <c r="X489" s="1336" t="s">
        <v>1241</v>
      </c>
      <c r="Y489" s="1337"/>
      <c r="Z489" s="1342"/>
      <c r="AA489" s="1327" t="s">
        <v>1241</v>
      </c>
      <c r="AB489" s="1327"/>
      <c r="AC489" s="1327"/>
      <c r="AD489" s="1345"/>
    </row>
    <row r="490" spans="2:30" s="841" customFormat="1" ht="40.15" customHeight="1">
      <c r="B490" s="1323">
        <v>0.79166666666666696</v>
      </c>
      <c r="C490" s="1324"/>
      <c r="D490" s="1325"/>
      <c r="E490" s="1240"/>
      <c r="F490" s="1241"/>
      <c r="G490" s="1241"/>
      <c r="H490" s="1242"/>
      <c r="I490" s="1173"/>
      <c r="J490" s="1346"/>
      <c r="K490" s="1346"/>
      <c r="L490" s="1347"/>
      <c r="M490" s="1346"/>
      <c r="N490" s="1346"/>
      <c r="O490" s="1348"/>
      <c r="P490" s="1338"/>
      <c r="Q490" s="1339"/>
      <c r="R490" s="1349"/>
      <c r="S490" s="1350"/>
      <c r="T490" s="1339"/>
      <c r="U490" s="1339"/>
      <c r="V490" s="1339"/>
      <c r="W490" s="1344"/>
      <c r="X490" s="1173"/>
      <c r="Y490" s="1346"/>
      <c r="Z490" s="1351"/>
      <c r="AA490" s="1350"/>
      <c r="AB490" s="1339"/>
      <c r="AC490" s="1339"/>
      <c r="AD490" s="1344"/>
    </row>
    <row r="491" spans="2:30" s="841" customFormat="1" ht="25.5" customHeight="1">
      <c r="B491" s="1352" t="s">
        <v>305</v>
      </c>
      <c r="C491" s="1352"/>
      <c r="D491" s="1352"/>
      <c r="E491" s="1352"/>
      <c r="F491" s="1352"/>
      <c r="G491" s="1352"/>
      <c r="H491" s="1352"/>
      <c r="I491" s="1352"/>
      <c r="J491" s="1352"/>
      <c r="K491" s="1352"/>
      <c r="L491" s="1352"/>
      <c r="M491" s="1352"/>
      <c r="N491" s="1352"/>
      <c r="O491" s="1352"/>
      <c r="P491" s="1352"/>
      <c r="Q491" s="1352"/>
      <c r="R491" s="1352"/>
      <c r="S491" s="1352"/>
      <c r="T491" s="1352"/>
      <c r="U491" s="1352"/>
      <c r="V491" s="1352"/>
      <c r="W491" s="1352"/>
      <c r="X491" s="1352"/>
      <c r="Y491" s="1352"/>
      <c r="Z491" s="1352"/>
      <c r="AA491" s="1352"/>
      <c r="AB491" s="1352"/>
      <c r="AC491" s="1352"/>
    </row>
    <row r="492" spans="2:30" s="841" customFormat="1" ht="25.5" customHeight="1">
      <c r="B492" s="1353"/>
      <c r="C492" s="1353"/>
      <c r="D492" s="1353"/>
      <c r="E492" s="1353"/>
      <c r="F492" s="1353"/>
      <c r="G492" s="1353"/>
      <c r="H492" s="1353"/>
      <c r="I492" s="1353"/>
      <c r="J492" s="1353"/>
      <c r="K492" s="1353"/>
      <c r="L492" s="1353"/>
      <c r="M492" s="1353"/>
      <c r="N492" s="1353"/>
      <c r="O492" s="1353"/>
      <c r="P492" s="1353"/>
      <c r="Q492" s="1353"/>
      <c r="R492" s="1353"/>
      <c r="S492" s="1353"/>
      <c r="T492" s="1353"/>
      <c r="U492" s="1353"/>
      <c r="V492" s="1353"/>
      <c r="W492" s="1353"/>
      <c r="X492" s="1353"/>
      <c r="Y492" s="1353"/>
      <c r="Z492" s="1353"/>
      <c r="AA492" s="1353"/>
      <c r="AB492" s="1353"/>
      <c r="AC492" s="1353"/>
    </row>
    <row r="493" spans="2:30" ht="30" customHeight="1">
      <c r="B493" s="1137" t="s">
        <v>306</v>
      </c>
      <c r="C493" s="1137"/>
      <c r="D493" s="1137"/>
      <c r="E493" s="1137"/>
      <c r="F493" s="1137"/>
      <c r="G493" s="1137"/>
      <c r="H493" s="1137"/>
      <c r="I493" s="1137"/>
      <c r="J493" s="1137"/>
      <c r="K493" s="1137"/>
      <c r="L493" s="1137"/>
      <c r="M493" s="1137"/>
      <c r="N493" s="1137"/>
      <c r="O493" s="1137"/>
      <c r="P493" s="1137"/>
      <c r="Q493" s="1137"/>
      <c r="R493" s="1137"/>
      <c r="S493" s="1137"/>
      <c r="T493" s="1137"/>
      <c r="U493" s="1137"/>
      <c r="V493" s="1137"/>
      <c r="W493" s="1137"/>
      <c r="X493" s="1137"/>
      <c r="Y493" s="1137"/>
      <c r="Z493" s="1137"/>
      <c r="AA493" s="1137"/>
      <c r="AB493" s="1137"/>
      <c r="AC493" s="1137"/>
    </row>
    <row r="494" spans="2:30" ht="30" customHeight="1">
      <c r="B494" s="966" t="s">
        <v>307</v>
      </c>
      <c r="C494" s="967"/>
      <c r="D494" s="967"/>
      <c r="E494" s="967"/>
      <c r="F494" s="967"/>
      <c r="G494" s="967"/>
      <c r="H494" s="967"/>
      <c r="I494" s="967"/>
      <c r="J494" s="936" t="s">
        <v>1249</v>
      </c>
      <c r="K494" s="936"/>
      <c r="L494" s="936"/>
      <c r="M494" s="936"/>
      <c r="N494" s="936"/>
      <c r="O494" s="936"/>
      <c r="P494" s="936"/>
      <c r="Q494" s="936"/>
      <c r="R494" s="936"/>
      <c r="S494" s="936"/>
      <c r="T494" s="936"/>
      <c r="U494" s="936"/>
      <c r="V494" s="936"/>
      <c r="W494" s="936"/>
      <c r="X494" s="936"/>
      <c r="Y494" s="936"/>
      <c r="Z494" s="936"/>
      <c r="AA494" s="936"/>
      <c r="AB494" s="936"/>
      <c r="AC494" s="936"/>
      <c r="AD494" s="936"/>
    </row>
    <row r="495" spans="2:30" ht="30" customHeight="1">
      <c r="B495" s="1258"/>
      <c r="C495" s="1259"/>
      <c r="D495" s="1259"/>
      <c r="E495" s="1259"/>
      <c r="F495" s="1259"/>
      <c r="G495" s="1259"/>
      <c r="H495" s="1259"/>
      <c r="I495" s="1259"/>
      <c r="J495" s="936"/>
      <c r="K495" s="936"/>
      <c r="L495" s="936"/>
      <c r="M495" s="936"/>
      <c r="N495" s="936"/>
      <c r="O495" s="936"/>
      <c r="P495" s="936"/>
      <c r="Q495" s="936"/>
      <c r="R495" s="936"/>
      <c r="S495" s="936"/>
      <c r="T495" s="936"/>
      <c r="U495" s="936"/>
      <c r="V495" s="936"/>
      <c r="W495" s="936"/>
      <c r="X495" s="936"/>
      <c r="Y495" s="936"/>
      <c r="Z495" s="936"/>
      <c r="AA495" s="936"/>
      <c r="AB495" s="936"/>
      <c r="AC495" s="936"/>
      <c r="AD495" s="936"/>
    </row>
    <row r="496" spans="2:30" ht="30" customHeight="1">
      <c r="B496" s="1300"/>
      <c r="C496" s="1300"/>
      <c r="D496" s="1300"/>
      <c r="E496" s="1300"/>
      <c r="F496" s="1300"/>
      <c r="G496" s="1300"/>
      <c r="H496" s="1300"/>
      <c r="I496" s="1300"/>
      <c r="J496" s="1300"/>
      <c r="K496" s="1300"/>
      <c r="L496" s="1300"/>
      <c r="M496" s="1300"/>
      <c r="N496" s="1300"/>
      <c r="O496" s="1300"/>
      <c r="P496" s="1300"/>
      <c r="Q496" s="1300"/>
      <c r="R496" s="1300"/>
      <c r="S496" s="1300"/>
      <c r="T496" s="1300"/>
      <c r="U496" s="1300"/>
      <c r="V496" s="1300"/>
      <c r="W496" s="1300"/>
      <c r="X496" s="1300"/>
      <c r="Y496" s="1300"/>
      <c r="Z496" s="1300"/>
      <c r="AA496" s="1300"/>
      <c r="AB496" s="1300"/>
      <c r="AC496" s="1300"/>
    </row>
    <row r="497" spans="2:30" ht="50.1" customHeight="1">
      <c r="B497" s="1354" t="s">
        <v>308</v>
      </c>
      <c r="C497" s="1354"/>
      <c r="D497" s="1355" t="s">
        <v>309</v>
      </c>
      <c r="E497" s="1356"/>
      <c r="F497" s="1356"/>
      <c r="G497" s="1356"/>
      <c r="H497" s="1356"/>
      <c r="I497" s="1357"/>
      <c r="J497" s="909"/>
      <c r="K497" s="910"/>
      <c r="L497" s="910"/>
      <c r="M497" s="910"/>
      <c r="N497" s="910"/>
      <c r="O497" s="910"/>
      <c r="P497" s="910"/>
      <c r="Q497" s="910"/>
      <c r="R497" s="910"/>
      <c r="S497" s="910"/>
      <c r="T497" s="910"/>
      <c r="U497" s="910"/>
      <c r="V497" s="910"/>
      <c r="W497" s="910"/>
      <c r="X497" s="910"/>
      <c r="Y497" s="910"/>
      <c r="Z497" s="910"/>
      <c r="AA497" s="910"/>
      <c r="AB497" s="910"/>
      <c r="AC497" s="910"/>
      <c r="AD497" s="911"/>
    </row>
    <row r="498" spans="2:30" ht="50.1" customHeight="1">
      <c r="B498" s="1354"/>
      <c r="C498" s="1354"/>
      <c r="D498" s="1138" t="s">
        <v>1250</v>
      </c>
      <c r="E498" s="1160"/>
      <c r="F498" s="1160"/>
      <c r="G498" s="1160"/>
      <c r="H498" s="1160"/>
      <c r="I498" s="1161"/>
      <c r="J498" s="929" t="s">
        <v>1251</v>
      </c>
      <c r="K498" s="1238"/>
      <c r="L498" s="1238"/>
      <c r="M498" s="1238"/>
      <c r="N498" s="1238"/>
      <c r="O498" s="1238"/>
      <c r="P498" s="1238"/>
      <c r="Q498" s="1238"/>
      <c r="R498" s="1238"/>
      <c r="S498" s="1238"/>
      <c r="T498" s="1238"/>
      <c r="U498" s="1238"/>
      <c r="V498" s="1238"/>
      <c r="W498" s="1238"/>
      <c r="X498" s="1238"/>
      <c r="Y498" s="1238"/>
      <c r="Z498" s="1238"/>
      <c r="AA498" s="1238"/>
      <c r="AB498" s="1238"/>
      <c r="AC498" s="1238"/>
      <c r="AD498" s="1239"/>
    </row>
    <row r="499" spans="2:30" ht="50.1" customHeight="1">
      <c r="B499" s="1354"/>
      <c r="C499" s="1354"/>
      <c r="D499" s="1138" t="s">
        <v>1252</v>
      </c>
      <c r="E499" s="1160"/>
      <c r="F499" s="1160"/>
      <c r="G499" s="1160"/>
      <c r="H499" s="1160"/>
      <c r="I499" s="1161"/>
      <c r="J499" s="929" t="s">
        <v>1253</v>
      </c>
      <c r="K499" s="1238"/>
      <c r="L499" s="1238"/>
      <c r="M499" s="1238"/>
      <c r="N499" s="1238"/>
      <c r="O499" s="1238"/>
      <c r="P499" s="1238"/>
      <c r="Q499" s="1238"/>
      <c r="R499" s="1238"/>
      <c r="S499" s="1238"/>
      <c r="T499" s="1238"/>
      <c r="U499" s="1238"/>
      <c r="V499" s="1238"/>
      <c r="W499" s="1238"/>
      <c r="X499" s="1238"/>
      <c r="Y499" s="1238"/>
      <c r="Z499" s="1238"/>
      <c r="AA499" s="1238"/>
      <c r="AB499" s="1238"/>
      <c r="AC499" s="1238"/>
      <c r="AD499" s="1239"/>
    </row>
    <row r="500" spans="2:30" ht="50.1" customHeight="1">
      <c r="B500" s="1354"/>
      <c r="C500" s="1354"/>
      <c r="D500" s="1355" t="s">
        <v>310</v>
      </c>
      <c r="E500" s="1356"/>
      <c r="F500" s="1356"/>
      <c r="G500" s="1356"/>
      <c r="H500" s="1356"/>
      <c r="I500" s="1357"/>
      <c r="J500" s="909" t="s">
        <v>1254</v>
      </c>
      <c r="K500" s="910"/>
      <c r="L500" s="910"/>
      <c r="M500" s="910"/>
      <c r="N500" s="910"/>
      <c r="O500" s="910"/>
      <c r="P500" s="910"/>
      <c r="Q500" s="910"/>
      <c r="R500" s="910"/>
      <c r="S500" s="910"/>
      <c r="T500" s="910"/>
      <c r="U500" s="910"/>
      <c r="V500" s="910"/>
      <c r="W500" s="910"/>
      <c r="X500" s="910"/>
      <c r="Y500" s="910"/>
      <c r="Z500" s="910"/>
      <c r="AA500" s="910"/>
      <c r="AB500" s="910"/>
      <c r="AC500" s="910"/>
      <c r="AD500" s="911"/>
    </row>
    <row r="501" spans="2:30" ht="50.1" customHeight="1">
      <c r="B501" s="1354"/>
      <c r="C501" s="1354"/>
      <c r="D501" s="1355" t="s">
        <v>311</v>
      </c>
      <c r="E501" s="1356"/>
      <c r="F501" s="1356"/>
      <c r="G501" s="1356"/>
      <c r="H501" s="1356"/>
      <c r="I501" s="1357"/>
      <c r="J501" s="909" t="s">
        <v>1255</v>
      </c>
      <c r="K501" s="910"/>
      <c r="L501" s="910"/>
      <c r="M501" s="910"/>
      <c r="N501" s="910"/>
      <c r="O501" s="910"/>
      <c r="P501" s="910"/>
      <c r="Q501" s="910"/>
      <c r="R501" s="910"/>
      <c r="S501" s="910"/>
      <c r="T501" s="910"/>
      <c r="U501" s="910"/>
      <c r="V501" s="910"/>
      <c r="W501" s="910"/>
      <c r="X501" s="910"/>
      <c r="Y501" s="910"/>
      <c r="Z501" s="910"/>
      <c r="AA501" s="910"/>
      <c r="AB501" s="910"/>
      <c r="AC501" s="910"/>
      <c r="AD501" s="911"/>
    </row>
    <row r="502" spans="2:30" ht="50.1" customHeight="1">
      <c r="B502" s="1354"/>
      <c r="C502" s="1354"/>
      <c r="D502" s="1355" t="s">
        <v>312</v>
      </c>
      <c r="E502" s="1356"/>
      <c r="F502" s="1356"/>
      <c r="G502" s="1356"/>
      <c r="H502" s="1356"/>
      <c r="I502" s="1357"/>
      <c r="J502" s="1244" t="s">
        <v>1256</v>
      </c>
      <c r="K502" s="910"/>
      <c r="L502" s="910"/>
      <c r="M502" s="910"/>
      <c r="N502" s="910"/>
      <c r="O502" s="910"/>
      <c r="P502" s="910"/>
      <c r="Q502" s="910"/>
      <c r="R502" s="910"/>
      <c r="S502" s="910"/>
      <c r="T502" s="910"/>
      <c r="U502" s="910"/>
      <c r="V502" s="910"/>
      <c r="W502" s="910"/>
      <c r="X502" s="910"/>
      <c r="Y502" s="910"/>
      <c r="Z502" s="910"/>
      <c r="AA502" s="910"/>
      <c r="AB502" s="910"/>
      <c r="AC502" s="910"/>
      <c r="AD502" s="911"/>
    </row>
    <row r="503" spans="2:30" ht="50.1" customHeight="1">
      <c r="B503" s="1354"/>
      <c r="C503" s="1354"/>
      <c r="D503" s="1355" t="s">
        <v>313</v>
      </c>
      <c r="E503" s="1356"/>
      <c r="F503" s="1356"/>
      <c r="G503" s="1356"/>
      <c r="H503" s="1356"/>
      <c r="I503" s="1357"/>
      <c r="J503" s="909" t="s">
        <v>1257</v>
      </c>
      <c r="K503" s="910"/>
      <c r="L503" s="910"/>
      <c r="M503" s="910"/>
      <c r="N503" s="910"/>
      <c r="O503" s="910"/>
      <c r="P503" s="910"/>
      <c r="Q503" s="910"/>
      <c r="R503" s="910"/>
      <c r="S503" s="910"/>
      <c r="T503" s="910"/>
      <c r="U503" s="910"/>
      <c r="V503" s="910"/>
      <c r="W503" s="910"/>
      <c r="X503" s="910"/>
      <c r="Y503" s="910"/>
      <c r="Z503" s="910"/>
      <c r="AA503" s="910"/>
      <c r="AB503" s="910"/>
      <c r="AC503" s="910"/>
      <c r="AD503" s="911"/>
    </row>
    <row r="504" spans="2:30" ht="40.15" customHeight="1">
      <c r="B504" s="1358" t="s">
        <v>314</v>
      </c>
      <c r="C504" s="1359"/>
      <c r="D504" s="1359"/>
      <c r="E504" s="1359"/>
      <c r="F504" s="1359"/>
      <c r="G504" s="1359"/>
      <c r="H504" s="1359"/>
      <c r="I504" s="1359"/>
      <c r="J504" s="1298" t="s">
        <v>1258</v>
      </c>
      <c r="K504" s="1360"/>
      <c r="L504" s="1360"/>
      <c r="M504" s="1360"/>
      <c r="N504" s="1360"/>
      <c r="O504" s="1360"/>
      <c r="P504" s="1360"/>
      <c r="Q504" s="1360"/>
      <c r="R504" s="1360"/>
      <c r="S504" s="1360"/>
      <c r="T504" s="1360"/>
      <c r="U504" s="1360"/>
      <c r="V504" s="1360"/>
      <c r="W504" s="1360"/>
      <c r="X504" s="1360"/>
      <c r="Y504" s="1360"/>
      <c r="Z504" s="1360"/>
      <c r="AA504" s="1360"/>
      <c r="AB504" s="1360"/>
      <c r="AC504" s="1360"/>
      <c r="AD504" s="1360"/>
    </row>
    <row r="505" spans="2:30" ht="40.15" customHeight="1">
      <c r="B505" s="1361" t="s">
        <v>315</v>
      </c>
      <c r="C505" s="1362"/>
      <c r="D505" s="1362"/>
      <c r="E505" s="1362"/>
      <c r="F505" s="1362"/>
      <c r="G505" s="1362"/>
      <c r="H505" s="1362"/>
      <c r="I505" s="1362"/>
      <c r="J505" s="1298" t="s">
        <v>1259</v>
      </c>
      <c r="K505" s="1298"/>
      <c r="L505" s="1298"/>
      <c r="M505" s="1298"/>
      <c r="N505" s="1298"/>
      <c r="O505" s="1298"/>
      <c r="P505" s="1298"/>
      <c r="Q505" s="1298"/>
      <c r="R505" s="1298"/>
      <c r="S505" s="1298"/>
      <c r="T505" s="1298"/>
      <c r="U505" s="1298"/>
      <c r="V505" s="1298"/>
      <c r="W505" s="1298"/>
      <c r="X505" s="1298"/>
      <c r="Y505" s="1298"/>
      <c r="Z505" s="1298"/>
      <c r="AA505" s="1298"/>
      <c r="AB505" s="1298"/>
      <c r="AC505" s="1298"/>
      <c r="AD505" s="1298"/>
    </row>
    <row r="506" spans="2:30" ht="30" customHeight="1">
      <c r="B506" s="1363"/>
      <c r="C506" s="1363"/>
      <c r="D506" s="1363"/>
      <c r="E506" s="1049"/>
      <c r="F506" s="1049"/>
      <c r="G506" s="1049"/>
      <c r="H506" s="1049"/>
      <c r="I506" s="1049"/>
      <c r="J506" s="1049"/>
      <c r="K506" s="1049"/>
      <c r="L506" s="1049"/>
      <c r="M506" s="1049"/>
      <c r="N506" s="1049"/>
    </row>
    <row r="507" spans="2:30" ht="30" customHeight="1">
      <c r="B507" s="1137" t="s">
        <v>316</v>
      </c>
      <c r="C507" s="1137"/>
      <c r="D507" s="1137"/>
      <c r="E507" s="1137"/>
      <c r="F507" s="1137"/>
      <c r="G507" s="1137"/>
      <c r="H507" s="1137"/>
      <c r="I507" s="1137"/>
      <c r="J507" s="1137"/>
      <c r="K507" s="1137"/>
      <c r="L507" s="1137"/>
      <c r="M507" s="1137"/>
      <c r="N507" s="1137"/>
      <c r="O507" s="1137"/>
      <c r="P507" s="1137"/>
      <c r="Q507" s="1137"/>
      <c r="R507" s="1137"/>
      <c r="S507" s="1137"/>
      <c r="T507" s="1137"/>
      <c r="U507" s="1137"/>
      <c r="V507" s="1137"/>
      <c r="W507" s="1137"/>
      <c r="X507" s="1137"/>
      <c r="Y507" s="1137"/>
      <c r="Z507" s="1137"/>
      <c r="AA507" s="1137"/>
      <c r="AB507" s="1137"/>
      <c r="AC507" s="1137"/>
    </row>
    <row r="508" spans="2:30" ht="47.25" customHeight="1">
      <c r="B508" s="1364" t="s">
        <v>317</v>
      </c>
      <c r="C508" s="1364"/>
      <c r="D508" s="1364"/>
      <c r="E508" s="1364"/>
      <c r="F508" s="1364"/>
      <c r="G508" s="1364"/>
      <c r="H508" s="1364"/>
      <c r="I508" s="1364"/>
      <c r="J508" s="1364"/>
      <c r="K508" s="1364"/>
      <c r="L508" s="1364"/>
      <c r="M508" s="1365" t="s">
        <v>1260</v>
      </c>
      <c r="N508" s="1366"/>
      <c r="O508" s="1366"/>
      <c r="P508" s="1366"/>
      <c r="Q508" s="1366"/>
      <c r="R508" s="1366"/>
      <c r="S508" s="1366"/>
      <c r="T508" s="1366"/>
      <c r="U508" s="1366"/>
      <c r="V508" s="1366"/>
      <c r="W508" s="1366"/>
      <c r="X508" s="1366"/>
      <c r="Y508" s="1366"/>
      <c r="Z508" s="1366"/>
      <c r="AA508" s="1366"/>
      <c r="AB508" s="1366"/>
      <c r="AC508" s="1366"/>
      <c r="AD508" s="1366"/>
    </row>
    <row r="509" spans="2:30" ht="48.75" customHeight="1">
      <c r="B509" s="1364" t="s">
        <v>318</v>
      </c>
      <c r="C509" s="1364"/>
      <c r="D509" s="1364"/>
      <c r="E509" s="1364"/>
      <c r="F509" s="1364"/>
      <c r="G509" s="1364"/>
      <c r="H509" s="1364"/>
      <c r="I509" s="1364"/>
      <c r="J509" s="1364"/>
      <c r="K509" s="1364"/>
      <c r="L509" s="1364"/>
      <c r="M509" s="1365" t="s">
        <v>1261</v>
      </c>
      <c r="N509" s="1366"/>
      <c r="O509" s="1366"/>
      <c r="P509" s="1366"/>
      <c r="Q509" s="1366"/>
      <c r="R509" s="1366"/>
      <c r="S509" s="1366"/>
      <c r="T509" s="1366"/>
      <c r="U509" s="1366"/>
      <c r="V509" s="1366"/>
      <c r="W509" s="1366"/>
      <c r="X509" s="1366"/>
      <c r="Y509" s="1366"/>
      <c r="Z509" s="1366"/>
      <c r="AA509" s="1366"/>
      <c r="AB509" s="1366"/>
      <c r="AC509" s="1366"/>
      <c r="AD509" s="1366"/>
    </row>
    <row r="510" spans="2:30" ht="40.15" customHeight="1">
      <c r="B510" s="1367" t="s">
        <v>319</v>
      </c>
      <c r="C510" s="1139"/>
      <c r="D510" s="1139"/>
      <c r="E510" s="1139"/>
      <c r="F510" s="1139"/>
      <c r="G510" s="1139"/>
      <c r="H510" s="1139"/>
      <c r="I510" s="1139"/>
      <c r="J510" s="1139"/>
      <c r="K510" s="1139"/>
      <c r="L510" s="1140"/>
      <c r="M510" s="1365" t="s">
        <v>1262</v>
      </c>
      <c r="N510" s="1366"/>
      <c r="O510" s="1366"/>
      <c r="P510" s="1366"/>
      <c r="Q510" s="1366"/>
      <c r="R510" s="1366"/>
      <c r="S510" s="1366"/>
      <c r="T510" s="1366"/>
      <c r="U510" s="1366"/>
      <c r="V510" s="1366"/>
      <c r="W510" s="1366"/>
      <c r="X510" s="1366"/>
      <c r="Y510" s="1366"/>
      <c r="Z510" s="1366"/>
      <c r="AA510" s="1366"/>
      <c r="AB510" s="1366"/>
      <c r="AC510" s="1366"/>
      <c r="AD510" s="1366"/>
    </row>
    <row r="511" spans="2:30" ht="40.15" customHeight="1">
      <c r="B511" s="1364" t="s">
        <v>320</v>
      </c>
      <c r="C511" s="1364"/>
      <c r="D511" s="1364"/>
      <c r="E511" s="1364"/>
      <c r="F511" s="1364"/>
      <c r="G511" s="1364"/>
      <c r="H511" s="1364"/>
      <c r="I511" s="1364"/>
      <c r="J511" s="1364"/>
      <c r="K511" s="1364"/>
      <c r="L511" s="1364"/>
      <c r="M511" s="1366" t="s">
        <v>1263</v>
      </c>
      <c r="N511" s="1366"/>
      <c r="O511" s="1366"/>
      <c r="P511" s="1366"/>
      <c r="Q511" s="1366"/>
      <c r="R511" s="1366"/>
      <c r="S511" s="1366"/>
      <c r="T511" s="1366"/>
      <c r="U511" s="1366"/>
      <c r="V511" s="1366"/>
      <c r="W511" s="1366"/>
      <c r="X511" s="1366"/>
      <c r="Y511" s="1366"/>
      <c r="Z511" s="1366"/>
      <c r="AA511" s="1366"/>
      <c r="AB511" s="1366"/>
      <c r="AC511" s="1366"/>
      <c r="AD511" s="1366"/>
    </row>
    <row r="512" spans="2:30" ht="40.15" customHeight="1">
      <c r="B512" s="1364" t="s">
        <v>321</v>
      </c>
      <c r="C512" s="1364"/>
      <c r="D512" s="1364"/>
      <c r="E512" s="1364"/>
      <c r="F512" s="1364"/>
      <c r="G512" s="1364"/>
      <c r="H512" s="1364"/>
      <c r="I512" s="1364"/>
      <c r="J512" s="1364"/>
      <c r="K512" s="1364"/>
      <c r="L512" s="1364"/>
      <c r="M512" s="1365" t="s">
        <v>1264</v>
      </c>
      <c r="N512" s="1366"/>
      <c r="O512" s="1366"/>
      <c r="P512" s="1366"/>
      <c r="Q512" s="1366"/>
      <c r="R512" s="1366"/>
      <c r="S512" s="1366"/>
      <c r="T512" s="1366"/>
      <c r="U512" s="1366"/>
      <c r="V512" s="1366"/>
      <c r="W512" s="1366"/>
      <c r="X512" s="1366"/>
      <c r="Y512" s="1366"/>
      <c r="Z512" s="1366"/>
      <c r="AA512" s="1366"/>
      <c r="AB512" s="1366"/>
      <c r="AC512" s="1366"/>
      <c r="AD512" s="1366"/>
    </row>
    <row r="513" spans="2:30" ht="30" customHeight="1">
      <c r="B513" s="1204"/>
      <c r="C513" s="1049"/>
      <c r="D513" s="1049"/>
      <c r="E513" s="1049"/>
      <c r="F513" s="1049"/>
      <c r="G513" s="1049"/>
      <c r="H513" s="1049"/>
      <c r="I513" s="1049"/>
      <c r="J513" s="1049"/>
      <c r="K513" s="1049"/>
      <c r="L513" s="1049"/>
      <c r="M513" s="1049"/>
      <c r="N513" s="1049"/>
    </row>
    <row r="514" spans="2:30" ht="30" customHeight="1">
      <c r="B514" s="1137" t="s">
        <v>322</v>
      </c>
      <c r="C514" s="1137"/>
      <c r="D514" s="1137"/>
      <c r="E514" s="1137"/>
      <c r="F514" s="1137"/>
      <c r="G514" s="1137"/>
      <c r="H514" s="1137"/>
      <c r="I514" s="1137"/>
      <c r="J514" s="1137"/>
      <c r="K514" s="1137"/>
      <c r="L514" s="1137"/>
      <c r="M514" s="1137"/>
      <c r="N514" s="1137"/>
      <c r="O514" s="1137"/>
      <c r="P514" s="1137"/>
      <c r="Q514" s="1137"/>
      <c r="R514" s="1137"/>
      <c r="S514" s="1137"/>
      <c r="T514" s="1137"/>
      <c r="U514" s="1137"/>
      <c r="V514" s="1137"/>
      <c r="W514" s="1137"/>
      <c r="X514" s="1137"/>
      <c r="Y514" s="1137"/>
      <c r="Z514" s="1137"/>
      <c r="AA514" s="1137"/>
      <c r="AB514" s="1137"/>
      <c r="AC514" s="1137"/>
    </row>
    <row r="515" spans="2:30" ht="30" customHeight="1">
      <c r="B515" s="1355" t="s">
        <v>323</v>
      </c>
      <c r="C515" s="1356"/>
      <c r="D515" s="1356"/>
      <c r="E515" s="1356"/>
      <c r="F515" s="1356"/>
      <c r="G515" s="1356"/>
      <c r="H515" s="1356"/>
      <c r="I515" s="1356"/>
      <c r="J515" s="1356"/>
      <c r="K515" s="1356"/>
      <c r="L515" s="1356"/>
      <c r="M515" s="1356"/>
      <c r="N515" s="1357"/>
      <c r="O515" s="1366" t="s">
        <v>1265</v>
      </c>
      <c r="P515" s="1366"/>
      <c r="Q515" s="1366"/>
      <c r="R515" s="1366"/>
      <c r="S515" s="1366"/>
      <c r="T515" s="1366"/>
      <c r="U515" s="1366"/>
      <c r="V515" s="1366"/>
      <c r="W515" s="1366"/>
      <c r="X515" s="1366"/>
      <c r="Y515" s="1366"/>
      <c r="Z515" s="1366"/>
      <c r="AA515" s="1366"/>
      <c r="AB515" s="1366"/>
      <c r="AC515" s="1366"/>
      <c r="AD515" s="1366"/>
    </row>
    <row r="516" spans="2:30" ht="36" customHeight="1">
      <c r="B516" s="1368" t="s">
        <v>1266</v>
      </c>
      <c r="C516" s="1144"/>
      <c r="D516" s="1144"/>
      <c r="E516" s="1144"/>
      <c r="F516" s="1144"/>
      <c r="G516" s="1144"/>
      <c r="H516" s="1144"/>
      <c r="I516" s="1144"/>
      <c r="J516" s="1144"/>
      <c r="K516" s="1144"/>
      <c r="L516" s="1144"/>
      <c r="M516" s="1144"/>
      <c r="N516" s="1144"/>
      <c r="O516" s="1365" t="s">
        <v>1267</v>
      </c>
      <c r="P516" s="1366"/>
      <c r="Q516" s="1366"/>
      <c r="R516" s="1366"/>
      <c r="S516" s="1366"/>
      <c r="T516" s="1366"/>
      <c r="U516" s="1366"/>
      <c r="V516" s="1366"/>
      <c r="W516" s="1366"/>
      <c r="X516" s="1366"/>
      <c r="Y516" s="1366"/>
      <c r="Z516" s="1366"/>
      <c r="AA516" s="1366"/>
      <c r="AB516" s="1366"/>
      <c r="AC516" s="1366"/>
      <c r="AD516" s="1366"/>
    </row>
    <row r="517" spans="2:30" ht="36.75" customHeight="1">
      <c r="B517" s="1368" t="s">
        <v>1268</v>
      </c>
      <c r="C517" s="1144"/>
      <c r="D517" s="1144"/>
      <c r="E517" s="1144"/>
      <c r="F517" s="1144"/>
      <c r="G517" s="1144"/>
      <c r="H517" s="1144"/>
      <c r="I517" s="1144"/>
      <c r="J517" s="1144"/>
      <c r="K517" s="1144"/>
      <c r="L517" s="1144"/>
      <c r="M517" s="1144"/>
      <c r="N517" s="1144"/>
      <c r="O517" s="1365" t="s">
        <v>1269</v>
      </c>
      <c r="P517" s="1366"/>
      <c r="Q517" s="1366"/>
      <c r="R517" s="1366"/>
      <c r="S517" s="1366"/>
      <c r="T517" s="1366"/>
      <c r="U517" s="1366"/>
      <c r="V517" s="1366"/>
      <c r="W517" s="1366"/>
      <c r="X517" s="1366"/>
      <c r="Y517" s="1366"/>
      <c r="Z517" s="1366"/>
      <c r="AA517" s="1366"/>
      <c r="AB517" s="1366"/>
      <c r="AC517" s="1366"/>
      <c r="AD517" s="1366"/>
    </row>
    <row r="518" spans="2:30" s="841" customFormat="1" ht="30" customHeight="1">
      <c r="B518" s="848" t="s">
        <v>1270</v>
      </c>
      <c r="C518" s="840"/>
      <c r="D518" s="840"/>
      <c r="E518" s="1008"/>
      <c r="F518" s="1008"/>
      <c r="G518" s="1008"/>
      <c r="H518" s="1008"/>
      <c r="I518" s="1008"/>
      <c r="J518" s="1008"/>
      <c r="K518" s="1008"/>
      <c r="L518" s="1008"/>
      <c r="M518" s="1008"/>
      <c r="N518" s="1008"/>
    </row>
    <row r="519" spans="2:30" s="841" customFormat="1" ht="30" customHeight="1">
      <c r="C519" s="1008"/>
      <c r="D519" s="1008"/>
      <c r="E519" s="1008"/>
      <c r="F519" s="1008"/>
      <c r="G519" s="1008"/>
      <c r="H519" s="1008"/>
      <c r="I519" s="1008"/>
      <c r="J519" s="1008"/>
      <c r="K519" s="1008"/>
      <c r="L519" s="1008"/>
      <c r="M519" s="1008"/>
      <c r="N519" s="1008"/>
      <c r="S519" s="846" t="s">
        <v>1271</v>
      </c>
      <c r="T519" s="846"/>
      <c r="U519" s="846"/>
      <c r="V519" s="846"/>
      <c r="W519" s="846"/>
      <c r="X519" s="1067" t="str">
        <f>X148</f>
        <v>わかくさ幼稚園</v>
      </c>
      <c r="Y519" s="1067"/>
      <c r="Z519" s="1067"/>
      <c r="AA519" s="1067"/>
      <c r="AB519" s="1067"/>
      <c r="AC519" s="1067"/>
      <c r="AD519" s="1067"/>
    </row>
    <row r="520" spans="2:30" s="841" customFormat="1" ht="30" customHeight="1">
      <c r="C520" s="1008"/>
      <c r="D520" s="1008"/>
      <c r="E520" s="1008"/>
      <c r="F520" s="1008"/>
      <c r="G520" s="1008"/>
      <c r="H520" s="1008"/>
      <c r="I520" s="1008"/>
      <c r="J520" s="1008"/>
      <c r="K520" s="1008"/>
      <c r="L520" s="1008"/>
      <c r="M520" s="1008"/>
      <c r="N520" s="1008"/>
      <c r="S520" s="850"/>
      <c r="T520" s="850"/>
      <c r="U520" s="850"/>
      <c r="V520" s="850"/>
      <c r="W520" s="850"/>
      <c r="X520" s="1136"/>
      <c r="Y520" s="1136"/>
      <c r="Z520" s="1136"/>
      <c r="AA520" s="1136"/>
      <c r="AB520" s="1136"/>
      <c r="AC520" s="1136"/>
      <c r="AD520" s="1136"/>
    </row>
    <row r="521" spans="2:30" s="841" customFormat="1" ht="30" customHeight="1">
      <c r="B521" s="1068" t="s">
        <v>104</v>
      </c>
      <c r="C521" s="1068"/>
      <c r="D521" s="1068"/>
      <c r="E521" s="1068"/>
      <c r="F521" s="1068"/>
      <c r="G521" s="1068"/>
      <c r="H521" s="1068"/>
      <c r="I521" s="1068"/>
      <c r="J521" s="1068"/>
      <c r="K521" s="1068"/>
      <c r="L521" s="1068"/>
      <c r="M521" s="1068"/>
      <c r="N521" s="1068"/>
      <c r="O521" s="1068"/>
      <c r="P521" s="1068"/>
      <c r="Q521" s="1068"/>
      <c r="R521" s="1068"/>
      <c r="S521" s="1068"/>
      <c r="T521" s="1068"/>
      <c r="U521" s="1068"/>
      <c r="V521" s="1068"/>
      <c r="W521" s="1068"/>
      <c r="X521" s="1068"/>
      <c r="Y521" s="1068"/>
      <c r="Z521" s="1068"/>
      <c r="AA521" s="1068"/>
      <c r="AB521" s="1068"/>
      <c r="AC521" s="1068"/>
      <c r="AD521" s="1068"/>
    </row>
    <row r="522" spans="2:30" ht="30" customHeight="1">
      <c r="B522" s="1137" t="s">
        <v>324</v>
      </c>
      <c r="C522" s="1137"/>
      <c r="D522" s="1137"/>
      <c r="E522" s="1137"/>
      <c r="F522" s="1137"/>
      <c r="G522" s="1137"/>
      <c r="H522" s="1137"/>
      <c r="I522" s="1137"/>
      <c r="J522" s="1137"/>
      <c r="K522" s="1137"/>
      <c r="L522" s="1137"/>
      <c r="M522" s="1137"/>
      <c r="N522" s="1137"/>
      <c r="O522" s="1137"/>
      <c r="P522" s="1137"/>
      <c r="Q522" s="1137"/>
      <c r="R522" s="1137"/>
      <c r="S522" s="1137"/>
      <c r="T522" s="1137"/>
      <c r="U522" s="1137"/>
      <c r="V522" s="1137"/>
      <c r="W522" s="1137"/>
      <c r="X522" s="1137"/>
      <c r="Y522" s="1137"/>
      <c r="Z522" s="1137"/>
      <c r="AA522" s="1137"/>
      <c r="AB522" s="1137"/>
      <c r="AC522" s="1137"/>
    </row>
    <row r="523" spans="2:30" ht="50.1" customHeight="1">
      <c r="B523" s="1369" t="s">
        <v>325</v>
      </c>
      <c r="C523" s="1370"/>
      <c r="D523" s="1370"/>
      <c r="E523" s="1370"/>
      <c r="F523" s="1370"/>
      <c r="G523" s="1370"/>
      <c r="H523" s="1370"/>
      <c r="I523" s="1370"/>
      <c r="J523" s="936" t="s">
        <v>1272</v>
      </c>
      <c r="K523" s="936"/>
      <c r="L523" s="936"/>
      <c r="M523" s="936"/>
      <c r="N523" s="936"/>
      <c r="O523" s="936"/>
      <c r="P523" s="936"/>
      <c r="Q523" s="936"/>
      <c r="R523" s="936"/>
      <c r="S523" s="936"/>
      <c r="T523" s="936"/>
      <c r="U523" s="936"/>
      <c r="V523" s="936"/>
      <c r="W523" s="936"/>
      <c r="X523" s="936"/>
      <c r="Y523" s="936"/>
      <c r="Z523" s="936"/>
      <c r="AA523" s="936"/>
      <c r="AB523" s="936"/>
      <c r="AC523" s="936"/>
      <c r="AD523" s="936"/>
    </row>
    <row r="524" spans="2:30" ht="100.15" customHeight="1">
      <c r="B524" s="1369" t="s">
        <v>326</v>
      </c>
      <c r="C524" s="1370"/>
      <c r="D524" s="1370"/>
      <c r="E524" s="1370"/>
      <c r="F524" s="1370"/>
      <c r="G524" s="1370"/>
      <c r="H524" s="1370"/>
      <c r="I524" s="1370"/>
      <c r="J524" s="936" t="s">
        <v>1273</v>
      </c>
      <c r="K524" s="936"/>
      <c r="L524" s="936"/>
      <c r="M524" s="936"/>
      <c r="N524" s="936"/>
      <c r="O524" s="936"/>
      <c r="P524" s="936"/>
      <c r="Q524" s="936"/>
      <c r="R524" s="936"/>
      <c r="S524" s="936"/>
      <c r="T524" s="936"/>
      <c r="U524" s="936"/>
      <c r="V524" s="936"/>
      <c r="W524" s="936"/>
      <c r="X524" s="936"/>
      <c r="Y524" s="936"/>
      <c r="Z524" s="936"/>
      <c r="AA524" s="936"/>
      <c r="AB524" s="936"/>
      <c r="AC524" s="936"/>
      <c r="AD524" s="936"/>
    </row>
    <row r="525" spans="2:30" ht="50.1" customHeight="1">
      <c r="B525" s="1371" t="s">
        <v>1274</v>
      </c>
      <c r="C525" s="1032"/>
      <c r="D525" s="1032"/>
      <c r="E525" s="1032"/>
      <c r="F525" s="1032"/>
      <c r="G525" s="1032"/>
      <c r="H525" s="1032"/>
      <c r="I525" s="1032"/>
      <c r="J525" s="937" t="s">
        <v>1275</v>
      </c>
      <c r="K525" s="937"/>
      <c r="L525" s="937"/>
      <c r="M525" s="937"/>
      <c r="N525" s="937"/>
      <c r="O525" s="937"/>
      <c r="P525" s="937"/>
      <c r="Q525" s="937"/>
      <c r="R525" s="937"/>
      <c r="S525" s="937"/>
      <c r="T525" s="937"/>
      <c r="U525" s="937"/>
      <c r="V525" s="937"/>
      <c r="W525" s="937"/>
      <c r="X525" s="937"/>
      <c r="Y525" s="937"/>
      <c r="Z525" s="937"/>
      <c r="AA525" s="937"/>
      <c r="AB525" s="937"/>
      <c r="AC525" s="937"/>
      <c r="AD525" s="937"/>
    </row>
    <row r="526" spans="2:30" ht="30" customHeight="1">
      <c r="B526" s="1204"/>
      <c r="C526" s="1049"/>
      <c r="D526" s="1049"/>
      <c r="E526" s="1049"/>
      <c r="F526" s="1049"/>
      <c r="G526" s="1049"/>
      <c r="H526" s="1049"/>
      <c r="I526" s="1049"/>
      <c r="J526" s="1049"/>
      <c r="K526" s="1372"/>
      <c r="L526" s="1372"/>
      <c r="M526" s="1372"/>
      <c r="N526" s="1372"/>
    </row>
    <row r="527" spans="2:30" ht="30" customHeight="1">
      <c r="B527" s="1208" t="s">
        <v>327</v>
      </c>
      <c r="C527" s="1208"/>
      <c r="D527" s="1208"/>
      <c r="E527" s="1208"/>
      <c r="F527" s="1208"/>
      <c r="G527" s="1208"/>
      <c r="H527" s="1208"/>
      <c r="I527" s="1208"/>
      <c r="J527" s="1208"/>
      <c r="K527" s="1208"/>
      <c r="L527" s="1208"/>
      <c r="M527" s="1208"/>
      <c r="N527" s="1208"/>
      <c r="O527" s="1208"/>
      <c r="P527" s="1208"/>
      <c r="Q527" s="1208"/>
      <c r="R527" s="1208"/>
      <c r="S527" s="1208"/>
      <c r="T527" s="1208"/>
      <c r="U527" s="1208"/>
      <c r="V527" s="1208"/>
      <c r="W527" s="1208"/>
      <c r="X527" s="1208"/>
      <c r="Y527" s="1208"/>
      <c r="Z527" s="1208"/>
      <c r="AA527" s="1208"/>
      <c r="AB527" s="1208"/>
      <c r="AC527" s="1208"/>
      <c r="AD527" s="1208"/>
    </row>
    <row r="528" spans="2:30" ht="51.75" customHeight="1">
      <c r="B528" s="854" t="s">
        <v>328</v>
      </c>
      <c r="C528" s="855"/>
      <c r="D528" s="855"/>
      <c r="E528" s="855"/>
      <c r="F528" s="855"/>
      <c r="G528" s="855"/>
      <c r="H528" s="855"/>
      <c r="I528" s="856"/>
      <c r="J528" s="1244" t="s">
        <v>1276</v>
      </c>
      <c r="K528" s="910"/>
      <c r="L528" s="910"/>
      <c r="M528" s="910"/>
      <c r="N528" s="910"/>
      <c r="O528" s="910"/>
      <c r="P528" s="910"/>
      <c r="Q528" s="910"/>
      <c r="R528" s="910"/>
      <c r="S528" s="910"/>
      <c r="T528" s="910"/>
      <c r="U528" s="910"/>
      <c r="V528" s="910"/>
      <c r="W528" s="910"/>
      <c r="X528" s="910"/>
      <c r="Y528" s="910"/>
      <c r="Z528" s="910"/>
      <c r="AA528" s="910"/>
      <c r="AB528" s="910"/>
      <c r="AC528" s="910"/>
      <c r="AD528" s="911"/>
    </row>
    <row r="529" spans="2:30" ht="51.75" customHeight="1">
      <c r="B529" s="865" t="s">
        <v>1277</v>
      </c>
      <c r="C529" s="866"/>
      <c r="D529" s="866"/>
      <c r="E529" s="866"/>
      <c r="F529" s="866"/>
      <c r="G529" s="866"/>
      <c r="H529" s="866"/>
      <c r="I529" s="867"/>
      <c r="J529" s="929" t="s">
        <v>1278</v>
      </c>
      <c r="K529" s="930"/>
      <c r="L529" s="930"/>
      <c r="M529" s="930"/>
      <c r="N529" s="930"/>
      <c r="O529" s="930"/>
      <c r="P529" s="930"/>
      <c r="Q529" s="930"/>
      <c r="R529" s="930"/>
      <c r="S529" s="930"/>
      <c r="T529" s="930"/>
      <c r="U529" s="930"/>
      <c r="V529" s="930"/>
      <c r="W529" s="930"/>
      <c r="X529" s="930"/>
      <c r="Y529" s="930"/>
      <c r="Z529" s="930"/>
      <c r="AA529" s="930"/>
      <c r="AB529" s="930"/>
      <c r="AC529" s="930"/>
      <c r="AD529" s="931"/>
    </row>
    <row r="530" spans="2:30" ht="51.75" customHeight="1">
      <c r="B530" s="1216"/>
      <c r="C530" s="1217"/>
      <c r="D530" s="1217"/>
      <c r="E530" s="1217"/>
      <c r="F530" s="1217"/>
      <c r="G530" s="1217"/>
      <c r="H530" s="1217"/>
      <c r="I530" s="1233"/>
      <c r="J530" s="933"/>
      <c r="K530" s="934"/>
      <c r="L530" s="934"/>
      <c r="M530" s="934"/>
      <c r="N530" s="934"/>
      <c r="O530" s="934"/>
      <c r="P530" s="934"/>
      <c r="Q530" s="934"/>
      <c r="R530" s="934"/>
      <c r="S530" s="934"/>
      <c r="T530" s="934"/>
      <c r="U530" s="934"/>
      <c r="V530" s="934"/>
      <c r="W530" s="934"/>
      <c r="X530" s="934"/>
      <c r="Y530" s="934"/>
      <c r="Z530" s="934"/>
      <c r="AA530" s="934"/>
      <c r="AB530" s="934"/>
      <c r="AC530" s="934"/>
      <c r="AD530" s="935"/>
    </row>
    <row r="531" spans="2:30" ht="30" customHeight="1">
      <c r="B531" s="1206"/>
      <c r="C531" s="1008"/>
      <c r="D531" s="1008"/>
      <c r="E531" s="1008"/>
      <c r="F531" s="1008"/>
      <c r="G531" s="1008"/>
      <c r="H531" s="1008"/>
      <c r="I531" s="1008"/>
      <c r="J531" s="1008"/>
      <c r="K531" s="1008"/>
      <c r="L531" s="1008"/>
      <c r="M531" s="1008"/>
      <c r="N531" s="1008"/>
      <c r="O531" s="841"/>
      <c r="P531" s="841"/>
      <c r="Q531" s="841"/>
      <c r="R531" s="841"/>
      <c r="S531" s="841"/>
      <c r="T531" s="841"/>
      <c r="U531" s="841"/>
      <c r="V531" s="841"/>
      <c r="W531" s="841"/>
      <c r="X531" s="841"/>
      <c r="Y531" s="841"/>
      <c r="Z531" s="841"/>
      <c r="AA531" s="841"/>
      <c r="AB531" s="841"/>
      <c r="AC531" s="841"/>
      <c r="AD531" s="841"/>
    </row>
    <row r="532" spans="2:30" ht="30" customHeight="1">
      <c r="B532" s="1208" t="s">
        <v>329</v>
      </c>
      <c r="C532" s="1208"/>
      <c r="D532" s="1208"/>
      <c r="E532" s="1208"/>
      <c r="F532" s="1208"/>
      <c r="G532" s="1208"/>
      <c r="H532" s="1208"/>
      <c r="I532" s="1208"/>
      <c r="J532" s="1208"/>
      <c r="K532" s="1208"/>
      <c r="L532" s="1208"/>
      <c r="M532" s="1208"/>
      <c r="N532" s="1208"/>
      <c r="O532" s="1208"/>
      <c r="P532" s="1208"/>
      <c r="Q532" s="1208"/>
      <c r="R532" s="1208"/>
      <c r="S532" s="1208"/>
      <c r="T532" s="1208"/>
      <c r="U532" s="1208"/>
      <c r="V532" s="1208"/>
      <c r="W532" s="1208"/>
      <c r="X532" s="1208"/>
      <c r="Y532" s="1208"/>
      <c r="Z532" s="1208"/>
      <c r="AA532" s="1208"/>
      <c r="AB532" s="1208"/>
      <c r="AC532" s="1208"/>
      <c r="AD532" s="1208"/>
    </row>
    <row r="533" spans="2:30" ht="53.25" customHeight="1">
      <c r="B533" s="854" t="s">
        <v>325</v>
      </c>
      <c r="C533" s="855"/>
      <c r="D533" s="855"/>
      <c r="E533" s="855"/>
      <c r="F533" s="855"/>
      <c r="G533" s="855"/>
      <c r="H533" s="855"/>
      <c r="I533" s="856"/>
      <c r="J533" s="909" t="s">
        <v>1279</v>
      </c>
      <c r="K533" s="910"/>
      <c r="L533" s="910"/>
      <c r="M533" s="910"/>
      <c r="N533" s="910"/>
      <c r="O533" s="910"/>
      <c r="P533" s="910"/>
      <c r="Q533" s="910"/>
      <c r="R533" s="910"/>
      <c r="S533" s="910"/>
      <c r="T533" s="910"/>
      <c r="U533" s="910"/>
      <c r="V533" s="910"/>
      <c r="W533" s="910"/>
      <c r="X533" s="910"/>
      <c r="Y533" s="910"/>
      <c r="Z533" s="910"/>
      <c r="AA533" s="910"/>
      <c r="AB533" s="910"/>
      <c r="AC533" s="910"/>
      <c r="AD533" s="911"/>
    </row>
    <row r="534" spans="2:30" ht="53.25" customHeight="1">
      <c r="B534" s="854" t="s">
        <v>326</v>
      </c>
      <c r="C534" s="855"/>
      <c r="D534" s="855"/>
      <c r="E534" s="855"/>
      <c r="F534" s="855"/>
      <c r="G534" s="855"/>
      <c r="H534" s="855"/>
      <c r="I534" s="856"/>
      <c r="J534" s="909" t="s">
        <v>1280</v>
      </c>
      <c r="K534" s="910"/>
      <c r="L534" s="910"/>
      <c r="M534" s="910"/>
      <c r="N534" s="910"/>
      <c r="O534" s="910"/>
      <c r="P534" s="910"/>
      <c r="Q534" s="910"/>
      <c r="R534" s="910"/>
      <c r="S534" s="910"/>
      <c r="T534" s="910"/>
      <c r="U534" s="910"/>
      <c r="V534" s="910"/>
      <c r="W534" s="910"/>
      <c r="X534" s="910"/>
      <c r="Y534" s="910"/>
      <c r="Z534" s="910"/>
      <c r="AA534" s="910"/>
      <c r="AB534" s="910"/>
      <c r="AC534" s="910"/>
      <c r="AD534" s="911"/>
    </row>
    <row r="535" spans="2:30" ht="30" customHeight="1">
      <c r="B535" s="1206"/>
      <c r="C535" s="1008"/>
      <c r="D535" s="1008"/>
      <c r="E535" s="1008"/>
      <c r="F535" s="1008"/>
      <c r="G535" s="1008"/>
      <c r="H535" s="1008"/>
      <c r="I535" s="1008"/>
      <c r="J535" s="1008"/>
      <c r="K535" s="1008"/>
      <c r="L535" s="1008"/>
      <c r="M535" s="1008"/>
      <c r="N535" s="1008"/>
      <c r="O535" s="841"/>
      <c r="P535" s="841"/>
      <c r="Q535" s="841"/>
      <c r="R535" s="841"/>
      <c r="S535" s="841"/>
      <c r="T535" s="841"/>
      <c r="U535" s="841"/>
      <c r="V535" s="841"/>
      <c r="W535" s="841"/>
      <c r="X535" s="841"/>
      <c r="Y535" s="841"/>
      <c r="Z535" s="841"/>
      <c r="AA535" s="841"/>
      <c r="AB535" s="841"/>
      <c r="AC535" s="841"/>
      <c r="AD535" s="841"/>
    </row>
    <row r="536" spans="2:30" ht="30" customHeight="1">
      <c r="B536" s="1208" t="s">
        <v>330</v>
      </c>
      <c r="C536" s="1208"/>
      <c r="D536" s="1208"/>
      <c r="E536" s="1208"/>
      <c r="F536" s="1208"/>
      <c r="G536" s="1208"/>
      <c r="H536" s="1208"/>
      <c r="I536" s="1208"/>
      <c r="J536" s="1208"/>
      <c r="K536" s="1208"/>
      <c r="L536" s="1208"/>
      <c r="M536" s="1208"/>
      <c r="N536" s="1208"/>
      <c r="O536" s="1208"/>
      <c r="P536" s="1208"/>
      <c r="Q536" s="1208"/>
      <c r="R536" s="1208"/>
      <c r="S536" s="1208"/>
      <c r="T536" s="1208"/>
      <c r="U536" s="1208"/>
      <c r="V536" s="1208"/>
      <c r="W536" s="1208"/>
      <c r="X536" s="1208"/>
      <c r="Y536" s="1208"/>
      <c r="Z536" s="1208"/>
      <c r="AA536" s="1208"/>
      <c r="AB536" s="1208"/>
      <c r="AC536" s="1208"/>
      <c r="AD536" s="1208"/>
    </row>
    <row r="537" spans="2:30" ht="57.75" customHeight="1">
      <c r="B537" s="854" t="s">
        <v>325</v>
      </c>
      <c r="C537" s="855"/>
      <c r="D537" s="855"/>
      <c r="E537" s="855"/>
      <c r="F537" s="855"/>
      <c r="G537" s="855"/>
      <c r="H537" s="855"/>
      <c r="I537" s="856"/>
      <c r="J537" s="909" t="s">
        <v>1281</v>
      </c>
      <c r="K537" s="910"/>
      <c r="L537" s="910"/>
      <c r="M537" s="910"/>
      <c r="N537" s="910"/>
      <c r="O537" s="910"/>
      <c r="P537" s="910"/>
      <c r="Q537" s="910"/>
      <c r="R537" s="910"/>
      <c r="S537" s="910"/>
      <c r="T537" s="910"/>
      <c r="U537" s="910"/>
      <c r="V537" s="910"/>
      <c r="W537" s="910"/>
      <c r="X537" s="910"/>
      <c r="Y537" s="910"/>
      <c r="Z537" s="910"/>
      <c r="AA537" s="910"/>
      <c r="AB537" s="910"/>
      <c r="AC537" s="910"/>
      <c r="AD537" s="911"/>
    </row>
    <row r="538" spans="2:30" ht="57.75" customHeight="1">
      <c r="B538" s="854" t="s">
        <v>326</v>
      </c>
      <c r="C538" s="855"/>
      <c r="D538" s="855"/>
      <c r="E538" s="855"/>
      <c r="F538" s="855"/>
      <c r="G538" s="855"/>
      <c r="H538" s="855"/>
      <c r="I538" s="856"/>
      <c r="J538" s="1218" t="s">
        <v>1282</v>
      </c>
      <c r="K538" s="1212"/>
      <c r="L538" s="1212"/>
      <c r="M538" s="1212"/>
      <c r="N538" s="1212"/>
      <c r="O538" s="1212"/>
      <c r="P538" s="1212"/>
      <c r="Q538" s="1212"/>
      <c r="R538" s="1212"/>
      <c r="S538" s="1212"/>
      <c r="T538" s="1212"/>
      <c r="U538" s="1212"/>
      <c r="V538" s="1212"/>
      <c r="W538" s="1212"/>
      <c r="X538" s="1212"/>
      <c r="Y538" s="1212"/>
      <c r="Z538" s="1212"/>
      <c r="AA538" s="1212"/>
      <c r="AB538" s="1212"/>
      <c r="AC538" s="1212"/>
      <c r="AD538" s="1213"/>
    </row>
    <row r="539" spans="2:30" ht="30" customHeight="1">
      <c r="B539" s="1204"/>
      <c r="C539" s="1049"/>
      <c r="D539" s="1049"/>
      <c r="E539" s="1049"/>
      <c r="F539" s="1049"/>
      <c r="G539" s="1049"/>
      <c r="H539" s="1049"/>
      <c r="I539" s="1049"/>
      <c r="J539" s="1372"/>
      <c r="K539" s="1372"/>
      <c r="L539" s="1372"/>
      <c r="M539" s="1372"/>
      <c r="N539" s="1372"/>
    </row>
    <row r="540" spans="2:30" ht="30" customHeight="1">
      <c r="B540" s="1204"/>
      <c r="C540" s="1049"/>
      <c r="D540" s="1049"/>
      <c r="E540" s="1049"/>
      <c r="F540" s="1049"/>
      <c r="G540" s="1049"/>
      <c r="H540" s="1049"/>
      <c r="I540" s="1049"/>
      <c r="J540" s="1372"/>
      <c r="K540" s="1372"/>
      <c r="L540" s="1372"/>
      <c r="M540" s="1372"/>
      <c r="N540" s="1372"/>
    </row>
    <row r="541" spans="2:30" ht="30" customHeight="1">
      <c r="B541" s="1137" t="s">
        <v>331</v>
      </c>
      <c r="C541" s="1137"/>
      <c r="D541" s="1137"/>
      <c r="E541" s="1137"/>
      <c r="F541" s="1137"/>
      <c r="G541" s="1137"/>
      <c r="H541" s="1137"/>
      <c r="I541" s="1137"/>
      <c r="J541" s="1137"/>
      <c r="K541" s="1137"/>
      <c r="L541" s="1137"/>
      <c r="M541" s="1137"/>
      <c r="N541" s="1137"/>
      <c r="O541" s="1137"/>
      <c r="P541" s="1137"/>
      <c r="Q541" s="1137"/>
      <c r="R541" s="1137"/>
      <c r="S541" s="1137"/>
      <c r="T541" s="1137"/>
      <c r="U541" s="1137"/>
      <c r="V541" s="1137"/>
      <c r="W541" s="1137"/>
      <c r="X541" s="1137"/>
      <c r="Y541" s="1137"/>
      <c r="Z541" s="1137"/>
      <c r="AA541" s="1137"/>
      <c r="AB541" s="1137"/>
      <c r="AC541" s="1137"/>
    </row>
    <row r="542" spans="2:30" ht="30" customHeight="1">
      <c r="B542" s="948"/>
      <c r="C542" s="948"/>
      <c r="D542" s="948"/>
      <c r="E542" s="948"/>
      <c r="F542" s="948" t="s">
        <v>212</v>
      </c>
      <c r="G542" s="948"/>
      <c r="H542" s="948"/>
      <c r="I542" s="948"/>
      <c r="J542" s="948"/>
      <c r="K542" s="948"/>
      <c r="L542" s="948"/>
      <c r="M542" s="948"/>
      <c r="N542" s="948"/>
      <c r="O542" s="948"/>
      <c r="P542" s="948"/>
      <c r="Q542" s="948"/>
      <c r="R542" s="887" t="s">
        <v>1283</v>
      </c>
      <c r="S542" s="887"/>
      <c r="T542" s="887"/>
      <c r="U542" s="887"/>
      <c r="V542" s="887"/>
      <c r="W542" s="887"/>
      <c r="X542" s="887"/>
      <c r="Y542" s="887"/>
      <c r="Z542" s="887"/>
      <c r="AA542" s="887"/>
      <c r="AB542" s="887"/>
      <c r="AC542" s="887"/>
      <c r="AD542" s="887"/>
    </row>
    <row r="543" spans="2:30" ht="40.15" customHeight="1">
      <c r="B543" s="948" t="s">
        <v>289</v>
      </c>
      <c r="C543" s="948"/>
      <c r="D543" s="948"/>
      <c r="E543" s="948"/>
      <c r="F543" s="1365" t="s">
        <v>1284</v>
      </c>
      <c r="G543" s="1365"/>
      <c r="H543" s="1365"/>
      <c r="I543" s="1365"/>
      <c r="J543" s="1365"/>
      <c r="K543" s="1365"/>
      <c r="L543" s="1365"/>
      <c r="M543" s="1365"/>
      <c r="N543" s="1365"/>
      <c r="O543" s="1365"/>
      <c r="P543" s="1365"/>
      <c r="Q543" s="1365"/>
      <c r="R543" s="936" t="s">
        <v>1285</v>
      </c>
      <c r="S543" s="936"/>
      <c r="T543" s="936"/>
      <c r="U543" s="936"/>
      <c r="V543" s="936"/>
      <c r="W543" s="936"/>
      <c r="X543" s="936"/>
      <c r="Y543" s="936"/>
      <c r="Z543" s="936"/>
      <c r="AA543" s="936"/>
      <c r="AB543" s="936"/>
      <c r="AC543" s="936"/>
      <c r="AD543" s="936"/>
    </row>
    <row r="544" spans="2:30" ht="40.15" customHeight="1">
      <c r="B544" s="948" t="s">
        <v>290</v>
      </c>
      <c r="C544" s="948"/>
      <c r="D544" s="948"/>
      <c r="E544" s="948"/>
      <c r="F544" s="1365" t="s">
        <v>1286</v>
      </c>
      <c r="G544" s="1365"/>
      <c r="H544" s="1365"/>
      <c r="I544" s="1365"/>
      <c r="J544" s="1365"/>
      <c r="K544" s="1365"/>
      <c r="L544" s="1365"/>
      <c r="M544" s="1365"/>
      <c r="N544" s="1365"/>
      <c r="O544" s="1365"/>
      <c r="P544" s="1365"/>
      <c r="Q544" s="1365"/>
      <c r="R544" s="936" t="s">
        <v>1287</v>
      </c>
      <c r="S544" s="936"/>
      <c r="T544" s="936"/>
      <c r="U544" s="936"/>
      <c r="V544" s="936"/>
      <c r="W544" s="936"/>
      <c r="X544" s="936"/>
      <c r="Y544" s="936"/>
      <c r="Z544" s="936"/>
      <c r="AA544" s="936"/>
      <c r="AB544" s="936"/>
      <c r="AC544" s="936"/>
      <c r="AD544" s="936"/>
    </row>
    <row r="545" spans="2:30" ht="40.15" customHeight="1">
      <c r="B545" s="948" t="s">
        <v>291</v>
      </c>
      <c r="C545" s="948"/>
      <c r="D545" s="948"/>
      <c r="E545" s="948"/>
      <c r="F545" s="1365" t="s">
        <v>1286</v>
      </c>
      <c r="G545" s="1365"/>
      <c r="H545" s="1365"/>
      <c r="I545" s="1365"/>
      <c r="J545" s="1365"/>
      <c r="K545" s="1365"/>
      <c r="L545" s="1365"/>
      <c r="M545" s="1365"/>
      <c r="N545" s="1365"/>
      <c r="O545" s="1365"/>
      <c r="P545" s="1365"/>
      <c r="Q545" s="1365"/>
      <c r="R545" s="937" t="s">
        <v>1288</v>
      </c>
      <c r="S545" s="936"/>
      <c r="T545" s="936"/>
      <c r="U545" s="936"/>
      <c r="V545" s="936"/>
      <c r="W545" s="936"/>
      <c r="X545" s="936"/>
      <c r="Y545" s="936"/>
      <c r="Z545" s="936"/>
      <c r="AA545" s="936"/>
      <c r="AB545" s="936"/>
      <c r="AC545" s="936"/>
      <c r="AD545" s="936"/>
    </row>
    <row r="546" spans="2:30" ht="40.15" customHeight="1">
      <c r="B546" s="948" t="s">
        <v>292</v>
      </c>
      <c r="C546" s="948"/>
      <c r="D546" s="948"/>
      <c r="E546" s="948"/>
      <c r="F546" s="1365" t="s">
        <v>1289</v>
      </c>
      <c r="G546" s="1365"/>
      <c r="H546" s="1365"/>
      <c r="I546" s="1365"/>
      <c r="J546" s="1365"/>
      <c r="K546" s="1365"/>
      <c r="L546" s="1365"/>
      <c r="M546" s="1365"/>
      <c r="N546" s="1365"/>
      <c r="O546" s="1365"/>
      <c r="P546" s="1365"/>
      <c r="Q546" s="1365"/>
      <c r="R546" s="936" t="s">
        <v>1290</v>
      </c>
      <c r="S546" s="936"/>
      <c r="T546" s="936"/>
      <c r="U546" s="936"/>
      <c r="V546" s="936"/>
      <c r="W546" s="936"/>
      <c r="X546" s="936"/>
      <c r="Y546" s="936"/>
      <c r="Z546" s="936"/>
      <c r="AA546" s="936"/>
      <c r="AB546" s="936"/>
      <c r="AC546" s="936"/>
      <c r="AD546" s="936"/>
    </row>
    <row r="547" spans="2:30" ht="40.15" customHeight="1">
      <c r="B547" s="948" t="s">
        <v>293</v>
      </c>
      <c r="C547" s="948"/>
      <c r="D547" s="948"/>
      <c r="E547" s="948"/>
      <c r="F547" s="1365" t="s">
        <v>1289</v>
      </c>
      <c r="G547" s="1365"/>
      <c r="H547" s="1365"/>
      <c r="I547" s="1365"/>
      <c r="J547" s="1365"/>
      <c r="K547" s="1365"/>
      <c r="L547" s="1365"/>
      <c r="M547" s="1365"/>
      <c r="N547" s="1365"/>
      <c r="O547" s="1365"/>
      <c r="P547" s="1365"/>
      <c r="Q547" s="1365"/>
      <c r="R547" s="936" t="s">
        <v>1290</v>
      </c>
      <c r="S547" s="936"/>
      <c r="T547" s="936"/>
      <c r="U547" s="936"/>
      <c r="V547" s="936"/>
      <c r="W547" s="936"/>
      <c r="X547" s="936"/>
      <c r="Y547" s="936"/>
      <c r="Z547" s="936"/>
      <c r="AA547" s="936"/>
      <c r="AB547" s="936"/>
      <c r="AC547" s="936"/>
      <c r="AD547" s="936"/>
    </row>
    <row r="548" spans="2:30" ht="40.15" customHeight="1">
      <c r="B548" s="948" t="s">
        <v>294</v>
      </c>
      <c r="C548" s="948"/>
      <c r="D548" s="948"/>
      <c r="E548" s="948"/>
      <c r="F548" s="1365" t="s">
        <v>1286</v>
      </c>
      <c r="G548" s="1365"/>
      <c r="H548" s="1365"/>
      <c r="I548" s="1365"/>
      <c r="J548" s="1365"/>
      <c r="K548" s="1365"/>
      <c r="L548" s="1365"/>
      <c r="M548" s="1365"/>
      <c r="N548" s="1365"/>
      <c r="O548" s="1365"/>
      <c r="P548" s="1365"/>
      <c r="Q548" s="1365"/>
      <c r="R548" s="937" t="s">
        <v>1288</v>
      </c>
      <c r="S548" s="936"/>
      <c r="T548" s="936"/>
      <c r="U548" s="936"/>
      <c r="V548" s="936"/>
      <c r="W548" s="936"/>
      <c r="X548" s="936"/>
      <c r="Y548" s="936"/>
      <c r="Z548" s="936"/>
      <c r="AA548" s="936"/>
      <c r="AB548" s="936"/>
      <c r="AC548" s="936"/>
      <c r="AD548" s="936"/>
    </row>
    <row r="549" spans="2:30" ht="40.15" customHeight="1">
      <c r="B549" s="948" t="s">
        <v>295</v>
      </c>
      <c r="C549" s="948"/>
      <c r="D549" s="948"/>
      <c r="E549" s="948"/>
      <c r="F549" s="1365" t="s">
        <v>1291</v>
      </c>
      <c r="G549" s="1365"/>
      <c r="H549" s="1365"/>
      <c r="I549" s="1365"/>
      <c r="J549" s="1365"/>
      <c r="K549" s="1365"/>
      <c r="L549" s="1365"/>
      <c r="M549" s="1365"/>
      <c r="N549" s="1365"/>
      <c r="O549" s="1365"/>
      <c r="P549" s="1365"/>
      <c r="Q549" s="1365"/>
      <c r="R549" s="936" t="s">
        <v>1292</v>
      </c>
      <c r="S549" s="936"/>
      <c r="T549" s="936"/>
      <c r="U549" s="936"/>
      <c r="V549" s="936"/>
      <c r="W549" s="936"/>
      <c r="X549" s="936"/>
      <c r="Y549" s="936"/>
      <c r="Z549" s="936"/>
      <c r="AA549" s="936"/>
      <c r="AB549" s="936"/>
      <c r="AC549" s="936"/>
      <c r="AD549" s="936"/>
    </row>
    <row r="550" spans="2:30" ht="40.15" customHeight="1">
      <c r="B550" s="948" t="s">
        <v>296</v>
      </c>
      <c r="C550" s="948"/>
      <c r="D550" s="948"/>
      <c r="E550" s="948"/>
      <c r="F550" s="1365" t="s">
        <v>1293</v>
      </c>
      <c r="G550" s="1365"/>
      <c r="H550" s="1365"/>
      <c r="I550" s="1365"/>
      <c r="J550" s="1365"/>
      <c r="K550" s="1365"/>
      <c r="L550" s="1365"/>
      <c r="M550" s="1365"/>
      <c r="N550" s="1365"/>
      <c r="O550" s="1365"/>
      <c r="P550" s="1365"/>
      <c r="Q550" s="1365"/>
      <c r="R550" s="1373" t="s">
        <v>499</v>
      </c>
      <c r="S550" s="1373"/>
      <c r="T550" s="1373"/>
      <c r="U550" s="1373"/>
      <c r="V550" s="1373"/>
      <c r="W550" s="1373"/>
      <c r="X550" s="1373"/>
      <c r="Y550" s="1373"/>
      <c r="Z550" s="1373"/>
      <c r="AA550" s="1373"/>
      <c r="AB550" s="1373"/>
      <c r="AC550" s="1373"/>
      <c r="AD550" s="1373"/>
    </row>
    <row r="551" spans="2:30" ht="40.15" customHeight="1">
      <c r="B551" s="948" t="s">
        <v>297</v>
      </c>
      <c r="C551" s="948"/>
      <c r="D551" s="948"/>
      <c r="E551" s="948"/>
      <c r="F551" s="1365" t="s">
        <v>1286</v>
      </c>
      <c r="G551" s="1365"/>
      <c r="H551" s="1365"/>
      <c r="I551" s="1365"/>
      <c r="J551" s="1365"/>
      <c r="K551" s="1365"/>
      <c r="L551" s="1365"/>
      <c r="M551" s="1365"/>
      <c r="N551" s="1365"/>
      <c r="O551" s="1365"/>
      <c r="P551" s="1365"/>
      <c r="Q551" s="1365"/>
      <c r="R551" s="936" t="s">
        <v>1287</v>
      </c>
      <c r="S551" s="936"/>
      <c r="T551" s="936"/>
      <c r="U551" s="936"/>
      <c r="V551" s="936"/>
      <c r="W551" s="936"/>
      <c r="X551" s="936"/>
      <c r="Y551" s="936"/>
      <c r="Z551" s="936"/>
      <c r="AA551" s="936"/>
      <c r="AB551" s="936"/>
      <c r="AC551" s="936"/>
      <c r="AD551" s="936"/>
    </row>
    <row r="552" spans="2:30" ht="40.15" customHeight="1">
      <c r="B552" s="948" t="s">
        <v>298</v>
      </c>
      <c r="C552" s="948"/>
      <c r="D552" s="948"/>
      <c r="E552" s="948"/>
      <c r="F552" s="1365" t="s">
        <v>1294</v>
      </c>
      <c r="G552" s="1365"/>
      <c r="H552" s="1365"/>
      <c r="I552" s="1365"/>
      <c r="J552" s="1365"/>
      <c r="K552" s="1365"/>
      <c r="L552" s="1365"/>
      <c r="M552" s="1365"/>
      <c r="N552" s="1365"/>
      <c r="O552" s="1365"/>
      <c r="P552" s="1365"/>
      <c r="Q552" s="1365"/>
      <c r="R552" s="936" t="s">
        <v>1290</v>
      </c>
      <c r="S552" s="936"/>
      <c r="T552" s="936"/>
      <c r="U552" s="936"/>
      <c r="V552" s="936"/>
      <c r="W552" s="936"/>
      <c r="X552" s="936"/>
      <c r="Y552" s="936"/>
      <c r="Z552" s="936"/>
      <c r="AA552" s="936"/>
      <c r="AB552" s="936"/>
      <c r="AC552" s="936"/>
      <c r="AD552" s="936"/>
    </row>
    <row r="553" spans="2:30" ht="40.15" customHeight="1">
      <c r="B553" s="948" t="s">
        <v>299</v>
      </c>
      <c r="C553" s="948"/>
      <c r="D553" s="948"/>
      <c r="E553" s="948"/>
      <c r="F553" s="1365" t="s">
        <v>1286</v>
      </c>
      <c r="G553" s="1365"/>
      <c r="H553" s="1365"/>
      <c r="I553" s="1365"/>
      <c r="J553" s="1365"/>
      <c r="K553" s="1365"/>
      <c r="L553" s="1365"/>
      <c r="M553" s="1365"/>
      <c r="N553" s="1365"/>
      <c r="O553" s="1365"/>
      <c r="P553" s="1365"/>
      <c r="Q553" s="1365"/>
      <c r="R553" s="936" t="s">
        <v>1287</v>
      </c>
      <c r="S553" s="936"/>
      <c r="T553" s="936"/>
      <c r="U553" s="936"/>
      <c r="V553" s="936"/>
      <c r="W553" s="936"/>
      <c r="X553" s="936"/>
      <c r="Y553" s="936"/>
      <c r="Z553" s="936"/>
      <c r="AA553" s="936"/>
      <c r="AB553" s="936"/>
      <c r="AC553" s="936"/>
      <c r="AD553" s="936"/>
    </row>
    <row r="554" spans="2:30" ht="40.15" customHeight="1">
      <c r="B554" s="948" t="s">
        <v>300</v>
      </c>
      <c r="C554" s="948"/>
      <c r="D554" s="948"/>
      <c r="E554" s="948"/>
      <c r="F554" s="1365" t="s">
        <v>1286</v>
      </c>
      <c r="G554" s="1365"/>
      <c r="H554" s="1365"/>
      <c r="I554" s="1365"/>
      <c r="J554" s="1365"/>
      <c r="K554" s="1365"/>
      <c r="L554" s="1365"/>
      <c r="M554" s="1365"/>
      <c r="N554" s="1365"/>
      <c r="O554" s="1365"/>
      <c r="P554" s="1365"/>
      <c r="Q554" s="1365"/>
      <c r="R554" s="936" t="s">
        <v>1287</v>
      </c>
      <c r="S554" s="936"/>
      <c r="T554" s="936"/>
      <c r="U554" s="936"/>
      <c r="V554" s="936"/>
      <c r="W554" s="936"/>
      <c r="X554" s="936"/>
      <c r="Y554" s="936"/>
      <c r="Z554" s="936"/>
      <c r="AA554" s="936"/>
      <c r="AB554" s="936"/>
      <c r="AC554" s="936"/>
      <c r="AD554" s="936"/>
    </row>
    <row r="555" spans="2:30" ht="40.15" customHeight="1">
      <c r="B555" s="1190"/>
      <c r="C555" s="1190"/>
      <c r="D555" s="1190"/>
      <c r="E555" s="1190"/>
      <c r="F555" s="1300"/>
      <c r="G555" s="1300"/>
      <c r="H555" s="1300"/>
      <c r="I555" s="1300"/>
      <c r="J555" s="1300"/>
      <c r="K555" s="1300"/>
      <c r="L555" s="1300"/>
      <c r="M555" s="1300"/>
      <c r="N555" s="1300"/>
      <c r="O555" s="1300"/>
      <c r="P555" s="1300"/>
      <c r="Q555" s="1300"/>
      <c r="R555" s="1300"/>
      <c r="S555" s="1300"/>
      <c r="T555" s="1300"/>
      <c r="U555" s="1300"/>
      <c r="V555" s="1300"/>
      <c r="W555" s="1300"/>
      <c r="X555" s="1300"/>
      <c r="Y555" s="1300"/>
      <c r="Z555" s="1300"/>
      <c r="AA555" s="1300"/>
      <c r="AB555" s="1300"/>
      <c r="AC555" s="1300"/>
    </row>
    <row r="556" spans="2:30" ht="40.15" customHeight="1">
      <c r="B556" s="1190"/>
      <c r="C556" s="1190"/>
      <c r="D556" s="1190"/>
      <c r="E556" s="1190"/>
      <c r="F556" s="1300"/>
      <c r="G556" s="1300"/>
      <c r="H556" s="1300"/>
      <c r="I556" s="1300"/>
      <c r="J556" s="1300"/>
      <c r="K556" s="1300"/>
      <c r="L556" s="1300"/>
      <c r="M556" s="1300"/>
      <c r="N556" s="1300"/>
      <c r="O556" s="1300"/>
      <c r="P556" s="1300"/>
      <c r="Q556" s="1300"/>
      <c r="R556" s="1300"/>
      <c r="S556" s="1300"/>
      <c r="T556" s="1300"/>
      <c r="U556" s="1300"/>
      <c r="V556" s="1300"/>
      <c r="W556" s="1300"/>
      <c r="X556" s="1300"/>
      <c r="Y556" s="1300"/>
      <c r="Z556" s="1300"/>
      <c r="AA556" s="1300"/>
      <c r="AB556" s="1300"/>
      <c r="AC556" s="1300"/>
    </row>
    <row r="557" spans="2:30" ht="40.15" customHeight="1">
      <c r="B557" s="1190"/>
      <c r="C557" s="1190"/>
      <c r="D557" s="1190"/>
      <c r="E557" s="1190"/>
      <c r="F557" s="1300"/>
      <c r="G557" s="1300"/>
      <c r="H557" s="1300"/>
      <c r="I557" s="1300"/>
      <c r="J557" s="1300"/>
      <c r="K557" s="1300"/>
      <c r="L557" s="1300"/>
      <c r="M557" s="1300"/>
      <c r="N557" s="1300"/>
      <c r="O557" s="1300"/>
      <c r="P557" s="1300"/>
      <c r="Q557" s="1300"/>
      <c r="R557" s="1300"/>
      <c r="S557" s="1300"/>
      <c r="T557" s="1300"/>
      <c r="U557" s="1300"/>
      <c r="V557" s="1300"/>
      <c r="W557" s="1300"/>
      <c r="X557" s="1300"/>
      <c r="Y557" s="1300"/>
      <c r="Z557" s="1300"/>
      <c r="AA557" s="1300"/>
      <c r="AB557" s="1300"/>
      <c r="AC557" s="1300"/>
    </row>
    <row r="558" spans="2:30" ht="40.15" customHeight="1">
      <c r="B558" s="1190"/>
      <c r="C558" s="1190"/>
      <c r="D558" s="1190"/>
      <c r="E558" s="1190"/>
      <c r="F558" s="1300"/>
      <c r="G558" s="1300"/>
      <c r="H558" s="1300"/>
      <c r="I558" s="1300"/>
      <c r="J558" s="1300"/>
      <c r="K558" s="1300"/>
      <c r="L558" s="1300"/>
      <c r="M558" s="1300"/>
      <c r="N558" s="1300"/>
      <c r="O558" s="1300"/>
      <c r="P558" s="1300"/>
      <c r="Q558" s="1300"/>
      <c r="R558" s="1300"/>
      <c r="S558" s="1300"/>
      <c r="T558" s="1300"/>
      <c r="U558" s="1300"/>
      <c r="V558" s="1300"/>
      <c r="W558" s="1300"/>
      <c r="X558" s="1300"/>
      <c r="Y558" s="1300"/>
      <c r="Z558" s="1300"/>
      <c r="AA558" s="1300"/>
      <c r="AB558" s="1300"/>
      <c r="AC558" s="1300"/>
    </row>
    <row r="559" spans="2:30" ht="40.15" customHeight="1">
      <c r="B559" s="1190"/>
      <c r="C559" s="1190"/>
      <c r="D559" s="1190"/>
      <c r="E559" s="1190"/>
      <c r="F559" s="1300"/>
      <c r="G559" s="1300"/>
      <c r="H559" s="1300"/>
      <c r="I559" s="1300"/>
      <c r="J559" s="1300"/>
      <c r="K559" s="1300"/>
      <c r="L559" s="1300"/>
      <c r="M559" s="1300"/>
      <c r="N559" s="1300"/>
      <c r="O559" s="1300"/>
      <c r="P559" s="1300"/>
      <c r="Q559" s="1300"/>
      <c r="R559" s="1300"/>
      <c r="S559" s="1300"/>
      <c r="T559" s="1300"/>
      <c r="U559" s="1300"/>
      <c r="V559" s="1300"/>
      <c r="W559" s="1300"/>
      <c r="X559" s="1300"/>
      <c r="Y559" s="1300"/>
      <c r="Z559" s="1300"/>
      <c r="AA559" s="1300"/>
      <c r="AB559" s="1300"/>
      <c r="AC559" s="1300"/>
    </row>
    <row r="560" spans="2:30" ht="40.15" customHeight="1">
      <c r="B560" s="1190"/>
      <c r="C560" s="1190"/>
      <c r="D560" s="1190"/>
      <c r="E560" s="1190"/>
      <c r="F560" s="1300"/>
      <c r="G560" s="1300"/>
      <c r="H560" s="1300"/>
      <c r="I560" s="1300"/>
      <c r="J560" s="1300"/>
      <c r="K560" s="1300"/>
      <c r="L560" s="1300"/>
      <c r="M560" s="1300"/>
      <c r="N560" s="1300"/>
      <c r="O560" s="1300"/>
      <c r="P560" s="1300"/>
      <c r="Q560" s="1300"/>
      <c r="R560" s="1300"/>
      <c r="S560" s="1300"/>
      <c r="T560" s="1300"/>
      <c r="U560" s="1300"/>
      <c r="V560" s="1300"/>
      <c r="W560" s="1300"/>
      <c r="X560" s="1300"/>
      <c r="Y560" s="1300"/>
      <c r="Z560" s="1300"/>
      <c r="AA560" s="1300"/>
      <c r="AB560" s="1300"/>
      <c r="AC560" s="1300"/>
    </row>
    <row r="561" spans="2:30" ht="40.15" customHeight="1">
      <c r="B561" s="1190"/>
      <c r="C561" s="1190"/>
      <c r="D561" s="1190"/>
      <c r="E561" s="1190"/>
      <c r="F561" s="1300"/>
      <c r="G561" s="1300"/>
      <c r="H561" s="1300"/>
      <c r="I561" s="1300"/>
      <c r="J561" s="1300"/>
      <c r="K561" s="1300"/>
      <c r="L561" s="1300"/>
      <c r="M561" s="1300"/>
      <c r="N561" s="1300"/>
      <c r="O561" s="1300"/>
      <c r="P561" s="1300"/>
      <c r="Q561" s="1300"/>
      <c r="R561" s="1300"/>
      <c r="S561" s="1300"/>
      <c r="T561" s="1300"/>
      <c r="U561" s="1300"/>
      <c r="V561" s="1300"/>
      <c r="W561" s="1300"/>
      <c r="X561" s="1300"/>
      <c r="Y561" s="1300"/>
      <c r="Z561" s="1300"/>
      <c r="AA561" s="1300"/>
      <c r="AB561" s="1300"/>
      <c r="AC561" s="1300"/>
    </row>
    <row r="562" spans="2:30" ht="40.15" customHeight="1">
      <c r="B562" s="1190"/>
      <c r="C562" s="1190"/>
      <c r="D562" s="1190"/>
      <c r="E562" s="1190"/>
      <c r="F562" s="1300"/>
      <c r="G562" s="1300"/>
      <c r="H562" s="1300"/>
      <c r="I562" s="1300"/>
      <c r="J562" s="1300"/>
      <c r="K562" s="1300"/>
      <c r="L562" s="1300"/>
      <c r="M562" s="1300"/>
      <c r="N562" s="1300"/>
      <c r="O562" s="1300"/>
      <c r="P562" s="1300"/>
      <c r="Q562" s="1300"/>
      <c r="R562" s="1300"/>
      <c r="S562" s="1300"/>
      <c r="T562" s="1300"/>
      <c r="U562" s="1300"/>
      <c r="V562" s="1300"/>
      <c r="W562" s="1300"/>
      <c r="X562" s="1300"/>
      <c r="Y562" s="1300"/>
      <c r="Z562" s="1300"/>
      <c r="AA562" s="1300"/>
      <c r="AB562" s="1300"/>
      <c r="AC562" s="1300"/>
    </row>
    <row r="563" spans="2:30" ht="40.15" customHeight="1">
      <c r="B563" s="1190"/>
      <c r="C563" s="1190"/>
      <c r="D563" s="1190"/>
      <c r="E563" s="1190"/>
      <c r="F563" s="1300"/>
      <c r="G563" s="1300"/>
      <c r="H563" s="1300"/>
      <c r="I563" s="1300"/>
      <c r="J563" s="1300"/>
      <c r="K563" s="1300"/>
      <c r="L563" s="1300"/>
      <c r="M563" s="1300"/>
      <c r="N563" s="1300"/>
      <c r="O563" s="1300"/>
      <c r="P563" s="1300"/>
      <c r="Q563" s="1300"/>
      <c r="R563" s="1300"/>
      <c r="S563" s="1300"/>
      <c r="T563" s="1300"/>
      <c r="U563" s="1300"/>
      <c r="V563" s="1300"/>
      <c r="W563" s="1300"/>
      <c r="X563" s="1300"/>
      <c r="Y563" s="1300"/>
      <c r="Z563" s="1300"/>
      <c r="AA563" s="1300"/>
      <c r="AB563" s="1300"/>
      <c r="AC563" s="1300"/>
    </row>
    <row r="564" spans="2:30" s="841" customFormat="1" ht="30" customHeight="1">
      <c r="B564" s="848" t="s">
        <v>1295</v>
      </c>
      <c r="C564" s="840"/>
      <c r="D564" s="840"/>
      <c r="E564" s="1008"/>
      <c r="F564" s="1008"/>
      <c r="G564" s="1008"/>
      <c r="H564" s="1008"/>
      <c r="I564" s="1008"/>
      <c r="J564" s="1008"/>
      <c r="K564" s="1008"/>
      <c r="L564" s="1008"/>
      <c r="M564" s="1008"/>
      <c r="N564" s="1008"/>
    </row>
    <row r="565" spans="2:30" s="841" customFormat="1" ht="30" customHeight="1">
      <c r="C565" s="1008"/>
      <c r="D565" s="1008"/>
      <c r="E565" s="1008"/>
      <c r="F565" s="1008"/>
      <c r="G565" s="1008"/>
      <c r="H565" s="1008"/>
      <c r="I565" s="1008"/>
      <c r="J565" s="1008"/>
      <c r="K565" s="1008"/>
      <c r="L565" s="1008"/>
      <c r="M565" s="1008"/>
      <c r="N565" s="1008"/>
      <c r="S565" s="846" t="s">
        <v>1271</v>
      </c>
      <c r="T565" s="846"/>
      <c r="U565" s="846"/>
      <c r="V565" s="846"/>
      <c r="W565" s="846"/>
      <c r="X565" s="1067" t="str">
        <f>X148</f>
        <v>わかくさ幼稚園</v>
      </c>
      <c r="Y565" s="1067"/>
      <c r="Z565" s="1067"/>
      <c r="AA565" s="1067"/>
      <c r="AB565" s="1067"/>
      <c r="AC565" s="1067"/>
      <c r="AD565" s="1067"/>
    </row>
    <row r="566" spans="2:30" s="841" customFormat="1" ht="30" customHeight="1">
      <c r="C566" s="1008"/>
      <c r="D566" s="1008"/>
      <c r="E566" s="1008"/>
      <c r="F566" s="1008"/>
      <c r="G566" s="1008"/>
      <c r="H566" s="1008"/>
      <c r="I566" s="1008"/>
      <c r="J566" s="1008"/>
      <c r="K566" s="1008"/>
      <c r="L566" s="1008"/>
      <c r="M566" s="1008"/>
      <c r="N566" s="1008"/>
      <c r="S566" s="850"/>
      <c r="T566" s="850"/>
      <c r="U566" s="850"/>
      <c r="V566" s="850"/>
      <c r="W566" s="1136"/>
      <c r="X566" s="1136"/>
      <c r="Y566" s="1136"/>
      <c r="Z566" s="1136"/>
      <c r="AA566" s="1136"/>
      <c r="AB566" s="1136"/>
      <c r="AC566" s="1136"/>
      <c r="AD566" s="1136"/>
    </row>
    <row r="567" spans="2:30" s="841" customFormat="1" ht="30" customHeight="1">
      <c r="B567" s="1374" t="s">
        <v>106</v>
      </c>
      <c r="C567" s="1374"/>
      <c r="D567" s="1374"/>
      <c r="E567" s="1374"/>
      <c r="F567" s="1374"/>
      <c r="G567" s="1374"/>
      <c r="H567" s="1374"/>
      <c r="I567" s="1374"/>
      <c r="J567" s="1374"/>
      <c r="K567" s="1374"/>
      <c r="L567" s="1374"/>
      <c r="M567" s="1374"/>
      <c r="N567" s="1374"/>
      <c r="O567" s="1374"/>
      <c r="P567" s="1374"/>
      <c r="Q567" s="1374"/>
      <c r="R567" s="1374"/>
      <c r="S567" s="1374"/>
      <c r="T567" s="1374"/>
      <c r="U567" s="1374"/>
      <c r="V567" s="1374"/>
      <c r="W567" s="1374"/>
      <c r="X567" s="1374"/>
      <c r="Y567" s="1374"/>
      <c r="Z567" s="1374"/>
      <c r="AA567" s="1374"/>
      <c r="AB567" s="1374"/>
      <c r="AC567" s="1374"/>
      <c r="AD567" s="1374"/>
    </row>
    <row r="568" spans="2:30" s="841" customFormat="1" ht="30" customHeight="1">
      <c r="B568" s="887" t="s">
        <v>333</v>
      </c>
      <c r="C568" s="887"/>
      <c r="D568" s="887"/>
      <c r="E568" s="887"/>
      <c r="F568" s="887"/>
      <c r="G568" s="887"/>
      <c r="H568" s="1021" t="s">
        <v>1296</v>
      </c>
      <c r="I568" s="1021"/>
      <c r="J568" s="1021"/>
      <c r="K568" s="1021"/>
      <c r="L568" s="1021"/>
      <c r="M568" s="1021"/>
      <c r="N568" s="1021"/>
      <c r="O568" s="1021"/>
      <c r="P568" s="1021"/>
      <c r="Q568" s="1021"/>
      <c r="R568" s="1021" t="s">
        <v>1297</v>
      </c>
      <c r="S568" s="1021"/>
      <c r="T568" s="1021"/>
      <c r="U568" s="1021"/>
      <c r="V568" s="1021"/>
      <c r="W568" s="1021"/>
      <c r="X568" s="1021"/>
      <c r="Y568" s="1021"/>
      <c r="Z568" s="1021"/>
      <c r="AA568" s="1021"/>
      <c r="AB568" s="1021"/>
      <c r="AC568" s="1021"/>
      <c r="AD568" s="1021"/>
    </row>
    <row r="569" spans="2:30" s="841" customFormat="1" ht="30" customHeight="1">
      <c r="B569" s="887"/>
      <c r="C569" s="887"/>
      <c r="D569" s="887"/>
      <c r="E569" s="887"/>
      <c r="F569" s="887"/>
      <c r="G569" s="887"/>
      <c r="H569" s="1021" t="s">
        <v>1298</v>
      </c>
      <c r="I569" s="1021"/>
      <c r="J569" s="1021"/>
      <c r="K569" s="1021"/>
      <c r="L569" s="1021"/>
      <c r="M569" s="1021"/>
      <c r="N569" s="1021"/>
      <c r="O569" s="1021"/>
      <c r="P569" s="1021"/>
      <c r="Q569" s="1021"/>
      <c r="R569" s="1051" t="s">
        <v>471</v>
      </c>
      <c r="S569" s="1051"/>
      <c r="T569" s="1051"/>
      <c r="U569" s="1051"/>
      <c r="V569" s="1051"/>
      <c r="W569" s="1051"/>
      <c r="X569" s="1051"/>
      <c r="Y569" s="1051"/>
      <c r="Z569" s="1051"/>
      <c r="AA569" s="1051"/>
      <c r="AB569" s="1051"/>
      <c r="AC569" s="1051"/>
      <c r="AD569" s="1051"/>
    </row>
    <row r="570" spans="2:30" s="841" customFormat="1" ht="30" customHeight="1">
      <c r="B570" s="887"/>
      <c r="C570" s="887"/>
      <c r="D570" s="887"/>
      <c r="E570" s="887"/>
      <c r="F570" s="887"/>
      <c r="G570" s="887"/>
      <c r="H570" s="1051" t="s">
        <v>334</v>
      </c>
      <c r="I570" s="1051"/>
      <c r="J570" s="1051"/>
      <c r="K570" s="1051"/>
      <c r="L570" s="1051"/>
      <c r="M570" s="1051"/>
      <c r="N570" s="1051"/>
      <c r="O570" s="1051"/>
      <c r="P570" s="1051"/>
      <c r="Q570" s="1051"/>
      <c r="R570" s="1051" t="s">
        <v>335</v>
      </c>
      <c r="S570" s="1051"/>
      <c r="T570" s="1051"/>
      <c r="U570" s="1051"/>
      <c r="V570" s="1051"/>
      <c r="W570" s="1051"/>
      <c r="X570" s="1051"/>
      <c r="Y570" s="1051"/>
      <c r="Z570" s="1051"/>
      <c r="AA570" s="1051"/>
      <c r="AB570" s="1051"/>
      <c r="AC570" s="1051"/>
      <c r="AD570" s="1051"/>
    </row>
    <row r="571" spans="2:30" s="841" customFormat="1" ht="30" customHeight="1">
      <c r="B571" s="887"/>
      <c r="C571" s="887"/>
      <c r="D571" s="887"/>
      <c r="E571" s="887"/>
      <c r="F571" s="887"/>
      <c r="G571" s="887"/>
      <c r="H571" s="1370" t="s">
        <v>336</v>
      </c>
      <c r="I571" s="1370"/>
      <c r="J571" s="1370"/>
      <c r="K571" s="1370"/>
      <c r="L571" s="1370"/>
      <c r="M571" s="1370"/>
      <c r="N571" s="1370"/>
      <c r="O571" s="1370"/>
      <c r="P571" s="1370"/>
      <c r="Q571" s="1370"/>
      <c r="R571" s="1370"/>
      <c r="S571" s="1370"/>
      <c r="T571" s="1370"/>
      <c r="U571" s="1370"/>
      <c r="V571" s="1370"/>
      <c r="W571" s="1370"/>
      <c r="X571" s="1370"/>
      <c r="Y571" s="1370"/>
      <c r="Z571" s="1370"/>
      <c r="AA571" s="1370"/>
      <c r="AB571" s="1370"/>
      <c r="AC571" s="1370"/>
      <c r="AD571" s="1375"/>
    </row>
    <row r="572" spans="2:30" s="841" customFormat="1" ht="30" customHeight="1">
      <c r="B572" s="887"/>
      <c r="C572" s="887"/>
      <c r="D572" s="887"/>
      <c r="E572" s="887"/>
      <c r="F572" s="887"/>
      <c r="G572" s="887"/>
      <c r="H572" s="855" t="s">
        <v>337</v>
      </c>
      <c r="I572" s="855"/>
      <c r="J572" s="855"/>
      <c r="K572" s="855"/>
      <c r="L572" s="855"/>
      <c r="M572" s="855"/>
      <c r="N572" s="855"/>
      <c r="O572" s="855"/>
      <c r="P572" s="855"/>
      <c r="Q572" s="855"/>
      <c r="R572" s="855"/>
      <c r="S572" s="855"/>
      <c r="T572" s="855"/>
      <c r="U572" s="855"/>
      <c r="V572" s="855"/>
      <c r="W572" s="855"/>
      <c r="X572" s="855"/>
      <c r="Y572" s="855"/>
      <c r="Z572" s="855"/>
      <c r="AA572" s="855"/>
      <c r="AB572" s="855"/>
      <c r="AC572" s="855"/>
      <c r="AD572" s="856"/>
    </row>
    <row r="573" spans="2:30" s="841" customFormat="1" ht="40.15" customHeight="1">
      <c r="B573" s="887" t="s">
        <v>338</v>
      </c>
      <c r="C573" s="887"/>
      <c r="D573" s="887"/>
      <c r="E573" s="887"/>
      <c r="F573" s="887"/>
      <c r="G573" s="887"/>
      <c r="H573" s="1226" t="s">
        <v>1299</v>
      </c>
      <c r="I573" s="1226"/>
      <c r="J573" s="1226"/>
      <c r="K573" s="1226"/>
      <c r="L573" s="1226"/>
      <c r="M573" s="1226"/>
      <c r="N573" s="1226"/>
      <c r="O573" s="1226"/>
      <c r="P573" s="1226"/>
      <c r="Q573" s="1226"/>
      <c r="R573" s="1226"/>
      <c r="S573" s="1226"/>
      <c r="T573" s="1226"/>
      <c r="U573" s="1226"/>
      <c r="V573" s="1226"/>
      <c r="W573" s="1226"/>
      <c r="X573" s="1226"/>
      <c r="Y573" s="1226"/>
      <c r="Z573" s="1226"/>
      <c r="AA573" s="1226"/>
      <c r="AB573" s="1226"/>
      <c r="AC573" s="1226"/>
      <c r="AD573" s="1227"/>
    </row>
    <row r="574" spans="2:30" s="841" customFormat="1" ht="40.15" customHeight="1">
      <c r="B574" s="887" t="s">
        <v>339</v>
      </c>
      <c r="C574" s="887"/>
      <c r="D574" s="887"/>
      <c r="E574" s="887"/>
      <c r="F574" s="887"/>
      <c r="G574" s="887"/>
      <c r="H574" s="1075" t="s">
        <v>1300</v>
      </c>
      <c r="I574" s="1075"/>
      <c r="J574" s="1075"/>
      <c r="K574" s="1075"/>
      <c r="L574" s="1075"/>
      <c r="M574" s="1075"/>
      <c r="N574" s="1075"/>
      <c r="O574" s="1075"/>
      <c r="P574" s="1075"/>
      <c r="Q574" s="1075"/>
      <c r="R574" s="1075"/>
      <c r="S574" s="1075"/>
      <c r="T574" s="1075"/>
      <c r="U574" s="1075"/>
      <c r="V574" s="1075"/>
      <c r="W574" s="1075"/>
      <c r="X574" s="1075"/>
      <c r="Y574" s="1075"/>
      <c r="Z574" s="1075"/>
      <c r="AA574" s="1075"/>
      <c r="AB574" s="1075"/>
      <c r="AC574" s="1075"/>
      <c r="AD574" s="1076"/>
    </row>
    <row r="575" spans="2:30" s="841" customFormat="1" ht="40.15" customHeight="1">
      <c r="B575" s="887"/>
      <c r="C575" s="887"/>
      <c r="D575" s="887"/>
      <c r="E575" s="887"/>
      <c r="F575" s="887"/>
      <c r="G575" s="887"/>
      <c r="H575" s="1080"/>
      <c r="I575" s="1080"/>
      <c r="J575" s="1080"/>
      <c r="K575" s="1080"/>
      <c r="L575" s="1080"/>
      <c r="M575" s="1080"/>
      <c r="N575" s="1080"/>
      <c r="O575" s="1080"/>
      <c r="P575" s="1080"/>
      <c r="Q575" s="1080"/>
      <c r="R575" s="1080"/>
      <c r="S575" s="1080"/>
      <c r="T575" s="1080"/>
      <c r="U575" s="1080"/>
      <c r="V575" s="1080"/>
      <c r="W575" s="1080"/>
      <c r="X575" s="1080"/>
      <c r="Y575" s="1080"/>
      <c r="Z575" s="1080"/>
      <c r="AA575" s="1080"/>
      <c r="AB575" s="1080"/>
      <c r="AC575" s="1080"/>
      <c r="AD575" s="1081"/>
    </row>
    <row r="576" spans="2:30" s="841" customFormat="1" ht="40.15" customHeight="1">
      <c r="B576" s="860" t="s">
        <v>1301</v>
      </c>
      <c r="C576" s="861"/>
      <c r="D576" s="861"/>
      <c r="E576" s="861"/>
      <c r="F576" s="861"/>
      <c r="G576" s="861"/>
      <c r="H576" s="1228" t="s">
        <v>1302</v>
      </c>
      <c r="I576" s="1226"/>
      <c r="J576" s="1226"/>
      <c r="K576" s="1226"/>
      <c r="L576" s="1226"/>
      <c r="M576" s="1226"/>
      <c r="N576" s="1226"/>
      <c r="O576" s="1226"/>
      <c r="P576" s="1226"/>
      <c r="Q576" s="1226"/>
      <c r="R576" s="1226"/>
      <c r="S576" s="1226"/>
      <c r="T576" s="1226"/>
      <c r="U576" s="1226"/>
      <c r="V576" s="1226"/>
      <c r="W576" s="1226"/>
      <c r="X576" s="1226"/>
      <c r="Y576" s="1226"/>
      <c r="Z576" s="1226"/>
      <c r="AA576" s="1226"/>
      <c r="AB576" s="1226"/>
      <c r="AC576" s="1226"/>
      <c r="AD576" s="1227"/>
    </row>
    <row r="577" spans="2:30" s="841" customFormat="1" ht="40.15" customHeight="1">
      <c r="B577" s="887" t="s">
        <v>340</v>
      </c>
      <c r="C577" s="887"/>
      <c r="D577" s="887"/>
      <c r="E577" s="887"/>
      <c r="F577" s="887"/>
      <c r="G577" s="887"/>
      <c r="H577" s="909" t="s">
        <v>1303</v>
      </c>
      <c r="I577" s="1376"/>
      <c r="J577" s="1376"/>
      <c r="K577" s="1376"/>
      <c r="L577" s="1376"/>
      <c r="M577" s="1376"/>
      <c r="N577" s="1376"/>
      <c r="O577" s="1376"/>
      <c r="P577" s="1376"/>
      <c r="Q577" s="1376"/>
      <c r="R577" s="1376"/>
      <c r="S577" s="1376"/>
      <c r="T577" s="1376"/>
      <c r="U577" s="1376"/>
      <c r="V577" s="1376"/>
      <c r="W577" s="1376"/>
      <c r="X577" s="1376"/>
      <c r="Y577" s="1376"/>
      <c r="Z577" s="1376"/>
      <c r="AA577" s="1376"/>
      <c r="AB577" s="1376"/>
      <c r="AC577" s="1376"/>
      <c r="AD577" s="1377"/>
    </row>
    <row r="578" spans="2:30" s="841" customFormat="1" ht="40.15" customHeight="1">
      <c r="B578" s="887" t="s">
        <v>341</v>
      </c>
      <c r="C578" s="887"/>
      <c r="D578" s="887"/>
      <c r="E578" s="887"/>
      <c r="F578" s="887"/>
      <c r="G578" s="887"/>
      <c r="H578" s="1378" t="s">
        <v>1304</v>
      </c>
      <c r="I578" s="1379"/>
      <c r="J578" s="1379"/>
      <c r="K578" s="1379"/>
      <c r="L578" s="1379"/>
      <c r="M578" s="1379"/>
      <c r="N578" s="1379"/>
      <c r="O578" s="1379"/>
      <c r="P578" s="1379"/>
      <c r="Q578" s="1379"/>
      <c r="R578" s="1379"/>
      <c r="S578" s="1379"/>
      <c r="T578" s="1379"/>
      <c r="U578" s="1379"/>
      <c r="V578" s="1379"/>
      <c r="W578" s="1379"/>
      <c r="X578" s="1379"/>
      <c r="Y578" s="1379"/>
      <c r="Z578" s="1379"/>
      <c r="AA578" s="1379"/>
      <c r="AB578" s="1379"/>
      <c r="AC578" s="1379"/>
      <c r="AD578" s="1380"/>
    </row>
    <row r="579" spans="2:30" s="841" customFormat="1" ht="40.15" customHeight="1">
      <c r="B579" s="887" t="s">
        <v>342</v>
      </c>
      <c r="C579" s="887"/>
      <c r="D579" s="887"/>
      <c r="E579" s="887"/>
      <c r="F579" s="887"/>
      <c r="G579" s="887"/>
      <c r="H579" s="1244" t="s">
        <v>1305</v>
      </c>
      <c r="I579" s="910"/>
      <c r="J579" s="910"/>
      <c r="K579" s="910"/>
      <c r="L579" s="910"/>
      <c r="M579" s="910"/>
      <c r="N579" s="910"/>
      <c r="O579" s="910"/>
      <c r="P579" s="910"/>
      <c r="Q579" s="910"/>
      <c r="R579" s="910"/>
      <c r="S579" s="910"/>
      <c r="T579" s="910"/>
      <c r="U579" s="910"/>
      <c r="V579" s="910"/>
      <c r="W579" s="910"/>
      <c r="X579" s="910"/>
      <c r="Y579" s="910"/>
      <c r="Z579" s="910"/>
      <c r="AA579" s="910"/>
      <c r="AB579" s="910"/>
      <c r="AC579" s="910"/>
      <c r="AD579" s="911"/>
    </row>
    <row r="580" spans="2:30" s="841" customFormat="1" ht="30" customHeight="1">
      <c r="B580" s="860" t="s">
        <v>1306</v>
      </c>
      <c r="C580" s="861"/>
      <c r="D580" s="861"/>
      <c r="E580" s="861"/>
      <c r="F580" s="861"/>
      <c r="G580" s="861"/>
      <c r="H580" s="936" t="s">
        <v>592</v>
      </c>
      <c r="I580" s="936"/>
      <c r="J580" s="936"/>
      <c r="K580" s="936"/>
      <c r="L580" s="936"/>
      <c r="M580" s="936"/>
      <c r="N580" s="936"/>
      <c r="O580" s="936"/>
      <c r="P580" s="936"/>
      <c r="Q580" s="936"/>
      <c r="R580" s="936"/>
      <c r="S580" s="936"/>
      <c r="T580" s="936"/>
      <c r="U580" s="936"/>
      <c r="V580" s="936"/>
      <c r="W580" s="936"/>
      <c r="X580" s="936"/>
      <c r="Y580" s="936"/>
      <c r="Z580" s="936"/>
      <c r="AA580" s="936"/>
      <c r="AB580" s="936"/>
      <c r="AC580" s="936"/>
      <c r="AD580" s="936"/>
    </row>
    <row r="581" spans="2:30" s="841" customFormat="1" ht="30" customHeight="1">
      <c r="B581" s="885" t="s">
        <v>343</v>
      </c>
      <c r="C581" s="895"/>
      <c r="D581" s="895"/>
      <c r="E581" s="895"/>
      <c r="F581" s="895"/>
      <c r="G581" s="895"/>
      <c r="H581" s="907"/>
      <c r="I581" s="1009"/>
      <c r="J581" s="1009"/>
      <c r="K581" s="1009"/>
      <c r="L581" s="1009"/>
      <c r="M581" s="887" t="s">
        <v>346</v>
      </c>
      <c r="N581" s="887"/>
      <c r="O581" s="887"/>
      <c r="P581" s="887"/>
      <c r="Q581" s="887"/>
      <c r="R581" s="887"/>
      <c r="S581" s="887" t="s">
        <v>475</v>
      </c>
      <c r="T581" s="887"/>
      <c r="U581" s="887"/>
      <c r="V581" s="887"/>
      <c r="W581" s="887"/>
      <c r="X581" s="887"/>
      <c r="Y581" s="887" t="s">
        <v>1307</v>
      </c>
      <c r="Z581" s="887"/>
      <c r="AA581" s="887"/>
      <c r="AB581" s="887"/>
      <c r="AC581" s="887"/>
      <c r="AD581" s="887"/>
    </row>
    <row r="582" spans="2:30" s="841" customFormat="1" ht="30" customHeight="1">
      <c r="B582" s="1381"/>
      <c r="C582" s="882"/>
      <c r="D582" s="882"/>
      <c r="E582" s="882"/>
      <c r="F582" s="882"/>
      <c r="G582" s="882"/>
      <c r="H582" s="907" t="s">
        <v>473</v>
      </c>
      <c r="I582" s="1009"/>
      <c r="J582" s="1009"/>
      <c r="K582" s="1009"/>
      <c r="L582" s="1009"/>
      <c r="M582" s="1109" t="s">
        <v>499</v>
      </c>
      <c r="N582" s="1109"/>
      <c r="O582" s="1109"/>
      <c r="P582" s="1109"/>
      <c r="Q582" s="1109"/>
      <c r="R582" s="1109"/>
      <c r="S582" s="1109" t="s">
        <v>516</v>
      </c>
      <c r="T582" s="1109"/>
      <c r="U582" s="1109"/>
      <c r="V582" s="1109"/>
      <c r="W582" s="1109"/>
      <c r="X582" s="1109"/>
      <c r="Y582" s="1109" t="s">
        <v>1308</v>
      </c>
      <c r="Z582" s="1109"/>
      <c r="AA582" s="1109"/>
      <c r="AB582" s="1109"/>
      <c r="AC582" s="1109"/>
      <c r="AD582" s="1109"/>
    </row>
    <row r="583" spans="2:30" s="841" customFormat="1" ht="30" customHeight="1">
      <c r="B583" s="1381"/>
      <c r="C583" s="882"/>
      <c r="D583" s="882"/>
      <c r="E583" s="882"/>
      <c r="F583" s="882"/>
      <c r="G583" s="882"/>
      <c r="H583" s="860" t="s">
        <v>474</v>
      </c>
      <c r="I583" s="861"/>
      <c r="J583" s="861"/>
      <c r="K583" s="861"/>
      <c r="L583" s="861"/>
      <c r="M583" s="1411" t="s">
        <v>1309</v>
      </c>
      <c r="N583" s="1411"/>
      <c r="O583" s="1411"/>
      <c r="P583" s="1411"/>
      <c r="Q583" s="1411"/>
      <c r="R583" s="1411"/>
      <c r="S583" s="1411" t="s">
        <v>1310</v>
      </c>
      <c r="T583" s="1411"/>
      <c r="U583" s="1411"/>
      <c r="V583" s="1411"/>
      <c r="W583" s="1411"/>
      <c r="X583" s="1411"/>
      <c r="Y583" s="1412" t="s">
        <v>1311</v>
      </c>
      <c r="Z583" s="1413"/>
      <c r="AA583" s="1413"/>
      <c r="AB583" s="1413"/>
      <c r="AC583" s="1413"/>
      <c r="AD583" s="1414"/>
    </row>
    <row r="584" spans="2:30" s="841" customFormat="1" ht="30" customHeight="1">
      <c r="B584" s="1381"/>
      <c r="C584" s="882"/>
      <c r="D584" s="882"/>
      <c r="E584" s="882"/>
      <c r="F584" s="882"/>
      <c r="G584" s="882"/>
      <c r="H584" s="863" t="s">
        <v>1312</v>
      </c>
      <c r="I584" s="883"/>
      <c r="J584" s="883"/>
      <c r="K584" s="883"/>
      <c r="L584" s="883"/>
      <c r="M584" s="1382" t="s">
        <v>1313</v>
      </c>
      <c r="N584" s="948" t="s">
        <v>539</v>
      </c>
      <c r="O584" s="948"/>
      <c r="P584" s="1382"/>
      <c r="Q584" s="948" t="s">
        <v>540</v>
      </c>
      <c r="R584" s="948"/>
      <c r="S584" s="1383" t="s">
        <v>1314</v>
      </c>
      <c r="T584" s="948" t="s">
        <v>539</v>
      </c>
      <c r="U584" s="948"/>
      <c r="V584" s="1382"/>
      <c r="W584" s="948" t="s">
        <v>540</v>
      </c>
      <c r="X584" s="948"/>
      <c r="Y584" s="1383"/>
      <c r="Z584" s="1124" t="s">
        <v>539</v>
      </c>
      <c r="AA584" s="961"/>
      <c r="AB584" s="1382" t="s">
        <v>1156</v>
      </c>
      <c r="AC584" s="1124" t="s">
        <v>540</v>
      </c>
      <c r="AD584" s="962"/>
    </row>
    <row r="585" spans="2:30" s="841" customFormat="1" ht="30" customHeight="1">
      <c r="B585" s="1381"/>
      <c r="C585" s="882"/>
      <c r="D585" s="882"/>
      <c r="E585" s="882"/>
      <c r="F585" s="882"/>
      <c r="G585" s="882"/>
      <c r="H585" s="860" t="s">
        <v>344</v>
      </c>
      <c r="I585" s="861"/>
      <c r="J585" s="861"/>
      <c r="K585" s="861"/>
      <c r="L585" s="861"/>
      <c r="M585" s="1382" t="s">
        <v>1315</v>
      </c>
      <c r="N585" s="948" t="s">
        <v>557</v>
      </c>
      <c r="O585" s="948"/>
      <c r="P585" s="1382"/>
      <c r="Q585" s="948" t="s">
        <v>558</v>
      </c>
      <c r="R585" s="948"/>
      <c r="S585" s="1383" t="s">
        <v>1156</v>
      </c>
      <c r="T585" s="948" t="s">
        <v>557</v>
      </c>
      <c r="U585" s="948"/>
      <c r="V585" s="1382"/>
      <c r="W585" s="948" t="s">
        <v>558</v>
      </c>
      <c r="X585" s="948"/>
      <c r="Y585" s="1383" t="s">
        <v>1156</v>
      </c>
      <c r="Z585" s="1124" t="s">
        <v>557</v>
      </c>
      <c r="AA585" s="961"/>
      <c r="AB585" s="1382"/>
      <c r="AC585" s="1124" t="s">
        <v>558</v>
      </c>
      <c r="AD585" s="962"/>
    </row>
    <row r="586" spans="2:30" s="841" customFormat="1" ht="30" customHeight="1">
      <c r="B586" s="1381"/>
      <c r="C586" s="882"/>
      <c r="D586" s="882"/>
      <c r="E586" s="882"/>
      <c r="F586" s="882"/>
      <c r="G586" s="882"/>
      <c r="H586" s="860" t="s">
        <v>345</v>
      </c>
      <c r="I586" s="861"/>
      <c r="J586" s="861"/>
      <c r="K586" s="861"/>
      <c r="L586" s="861"/>
      <c r="M586" s="1110" t="s">
        <v>499</v>
      </c>
      <c r="N586" s="1110"/>
      <c r="O586" s="1110"/>
      <c r="P586" s="1110"/>
      <c r="Q586" s="1110"/>
      <c r="R586" s="1110"/>
      <c r="S586" s="1110" t="s">
        <v>1316</v>
      </c>
      <c r="T586" s="1110"/>
      <c r="U586" s="1110"/>
      <c r="V586" s="1110"/>
      <c r="W586" s="1110"/>
      <c r="X586" s="1110"/>
      <c r="Y586" s="1112"/>
      <c r="Z586" s="1115"/>
      <c r="AA586" s="1115"/>
      <c r="AB586" s="1115"/>
      <c r="AC586" s="1115"/>
      <c r="AD586" s="1116"/>
    </row>
    <row r="587" spans="2:30" s="841" customFormat="1" ht="30" customHeight="1">
      <c r="B587" s="1381"/>
      <c r="C587" s="882"/>
      <c r="D587" s="882"/>
      <c r="E587" s="882"/>
      <c r="F587" s="882"/>
      <c r="G587" s="882"/>
      <c r="H587" s="860" t="s">
        <v>178</v>
      </c>
      <c r="I587" s="861"/>
      <c r="J587" s="861"/>
      <c r="K587" s="861"/>
      <c r="L587" s="861"/>
      <c r="M587" s="1110" t="s">
        <v>1317</v>
      </c>
      <c r="N587" s="1110"/>
      <c r="O587" s="1110"/>
      <c r="P587" s="1110"/>
      <c r="Q587" s="1110"/>
      <c r="R587" s="1110"/>
      <c r="S587" s="1110" t="s">
        <v>1318</v>
      </c>
      <c r="T587" s="1110"/>
      <c r="U587" s="1110"/>
      <c r="V587" s="1110"/>
      <c r="W587" s="1110"/>
      <c r="X587" s="1110"/>
      <c r="Y587" s="1112" t="s">
        <v>1319</v>
      </c>
      <c r="Z587" s="1115"/>
      <c r="AA587" s="1115"/>
      <c r="AB587" s="1115"/>
      <c r="AC587" s="1115"/>
      <c r="AD587" s="1116"/>
    </row>
    <row r="588" spans="2:30" s="841" customFormat="1" ht="30" customHeight="1">
      <c r="B588" s="888"/>
      <c r="C588" s="915"/>
      <c r="D588" s="915"/>
      <c r="E588" s="915"/>
      <c r="F588" s="915"/>
      <c r="G588" s="915"/>
      <c r="H588" s="860" t="s">
        <v>347</v>
      </c>
      <c r="I588" s="861"/>
      <c r="J588" s="861"/>
      <c r="K588" s="861"/>
      <c r="L588" s="861"/>
      <c r="M588" s="1207" t="s">
        <v>1320</v>
      </c>
      <c r="N588" s="1207"/>
      <c r="O588" s="1207"/>
      <c r="P588" s="1207"/>
      <c r="Q588" s="1207"/>
      <c r="R588" s="1207"/>
      <c r="S588" s="1207"/>
      <c r="T588" s="1207"/>
      <c r="U588" s="1207"/>
      <c r="V588" s="1207"/>
      <c r="W588" s="1207"/>
      <c r="X588" s="1207"/>
      <c r="Y588" s="1207"/>
      <c r="Z588" s="1207"/>
      <c r="AA588" s="1207"/>
      <c r="AB588" s="1207"/>
      <c r="AC588" s="1207"/>
      <c r="AD588" s="1207"/>
    </row>
    <row r="589" spans="2:30" s="841" customFormat="1" ht="30" customHeight="1">
      <c r="B589" s="887" t="s">
        <v>348</v>
      </c>
      <c r="C589" s="887"/>
      <c r="D589" s="887"/>
      <c r="E589" s="887"/>
      <c r="F589" s="887"/>
      <c r="G589" s="887"/>
      <c r="H589" s="1228" t="s">
        <v>1321</v>
      </c>
      <c r="I589" s="1226"/>
      <c r="J589" s="1226"/>
      <c r="K589" s="1226"/>
      <c r="L589" s="1226"/>
      <c r="M589" s="1226"/>
      <c r="N589" s="1226"/>
      <c r="O589" s="1226"/>
      <c r="P589" s="1226"/>
      <c r="Q589" s="1226"/>
      <c r="R589" s="1226"/>
      <c r="S589" s="1226"/>
      <c r="T589" s="1226"/>
      <c r="U589" s="1226"/>
      <c r="V589" s="1226"/>
      <c r="W589" s="1226"/>
      <c r="X589" s="1226"/>
      <c r="Y589" s="1226"/>
      <c r="Z589" s="1226"/>
      <c r="AA589" s="1226"/>
      <c r="AB589" s="1226"/>
      <c r="AC589" s="1226"/>
      <c r="AD589" s="1227"/>
    </row>
    <row r="590" spans="2:30" s="841" customFormat="1" ht="30" customHeight="1">
      <c r="B590" s="887" t="s">
        <v>1322</v>
      </c>
      <c r="C590" s="887"/>
      <c r="D590" s="887"/>
      <c r="E590" s="887"/>
      <c r="F590" s="887"/>
      <c r="G590" s="887"/>
      <c r="H590" s="1237" t="s">
        <v>1323</v>
      </c>
      <c r="I590" s="1238"/>
      <c r="J590" s="1238"/>
      <c r="K590" s="1238"/>
      <c r="L590" s="1238"/>
      <c r="M590" s="1238"/>
      <c r="N590" s="1238"/>
      <c r="O590" s="1238"/>
      <c r="P590" s="1238"/>
      <c r="Q590" s="1238"/>
      <c r="R590" s="1238"/>
      <c r="S590" s="1238"/>
      <c r="T590" s="1238"/>
      <c r="U590" s="1238"/>
      <c r="V590" s="1238"/>
      <c r="W590" s="1238"/>
      <c r="X590" s="1238"/>
      <c r="Y590" s="1238"/>
      <c r="Z590" s="1238"/>
      <c r="AA590" s="1238"/>
      <c r="AB590" s="1238"/>
      <c r="AC590" s="1238"/>
      <c r="AD590" s="1239"/>
    </row>
    <row r="591" spans="2:30" s="841" customFormat="1" ht="30" customHeight="1">
      <c r="B591" s="887"/>
      <c r="C591" s="887"/>
      <c r="D591" s="887"/>
      <c r="E591" s="887"/>
      <c r="F591" s="887"/>
      <c r="G591" s="887"/>
      <c r="H591" s="1240"/>
      <c r="I591" s="1241"/>
      <c r="J591" s="1241"/>
      <c r="K591" s="1241"/>
      <c r="L591" s="1241"/>
      <c r="M591" s="1241"/>
      <c r="N591" s="1241"/>
      <c r="O591" s="1241"/>
      <c r="P591" s="1241"/>
      <c r="Q591" s="1241"/>
      <c r="R591" s="1241"/>
      <c r="S591" s="1241"/>
      <c r="T591" s="1241"/>
      <c r="U591" s="1241"/>
      <c r="V591" s="1241"/>
      <c r="W591" s="1241"/>
      <c r="X591" s="1241"/>
      <c r="Y591" s="1241"/>
      <c r="Z591" s="1241"/>
      <c r="AA591" s="1241"/>
      <c r="AB591" s="1241"/>
      <c r="AC591" s="1241"/>
      <c r="AD591" s="1242"/>
    </row>
    <row r="592" spans="2:30" ht="30" customHeight="1">
      <c r="B592" s="1300"/>
      <c r="C592" s="1300"/>
      <c r="D592" s="1300"/>
      <c r="E592" s="1300"/>
      <c r="F592" s="1300"/>
      <c r="G592" s="1300"/>
      <c r="H592" s="1300"/>
      <c r="I592" s="1300"/>
      <c r="J592" s="1300"/>
      <c r="K592" s="1300"/>
      <c r="L592" s="1300"/>
      <c r="M592" s="1300"/>
      <c r="N592" s="1300"/>
      <c r="O592" s="1300"/>
      <c r="P592" s="1300"/>
      <c r="Q592" s="1300"/>
      <c r="R592" s="1300"/>
      <c r="S592" s="1300"/>
      <c r="T592" s="1300"/>
      <c r="U592" s="1300"/>
      <c r="V592" s="1300"/>
      <c r="W592" s="1300"/>
      <c r="X592" s="1300"/>
      <c r="Y592" s="1300"/>
      <c r="Z592" s="1300"/>
      <c r="AA592" s="1300"/>
      <c r="AB592" s="1300"/>
      <c r="AC592" s="1300"/>
    </row>
    <row r="593" spans="2:37" ht="30" customHeight="1">
      <c r="B593" s="860" t="s">
        <v>349</v>
      </c>
      <c r="C593" s="861"/>
      <c r="D593" s="861"/>
      <c r="E593" s="861"/>
      <c r="F593" s="861"/>
      <c r="G593" s="861"/>
      <c r="H593" s="861"/>
      <c r="I593" s="861"/>
      <c r="J593" s="861"/>
      <c r="K593" s="861"/>
      <c r="L593" s="861"/>
      <c r="M593" s="861"/>
      <c r="N593" s="861"/>
      <c r="O593" s="861"/>
      <c r="P593" s="861"/>
      <c r="Q593" s="861"/>
      <c r="R593" s="861"/>
      <c r="S593" s="861"/>
      <c r="T593" s="861"/>
      <c r="U593" s="861"/>
      <c r="V593" s="861"/>
      <c r="W593" s="861"/>
      <c r="X593" s="861"/>
      <c r="Y593" s="861"/>
      <c r="Z593" s="861"/>
      <c r="AA593" s="861"/>
      <c r="AB593" s="861"/>
      <c r="AC593" s="861"/>
      <c r="AD593" s="862"/>
    </row>
    <row r="594" spans="2:37" ht="30" customHeight="1">
      <c r="B594" s="887" t="s">
        <v>289</v>
      </c>
      <c r="C594" s="887"/>
      <c r="D594" s="887"/>
      <c r="E594" s="909" t="s">
        <v>1324</v>
      </c>
      <c r="F594" s="910"/>
      <c r="G594" s="910"/>
      <c r="H594" s="910"/>
      <c r="I594" s="910"/>
      <c r="J594" s="910"/>
      <c r="K594" s="910"/>
      <c r="L594" s="910"/>
      <c r="M594" s="910"/>
      <c r="N594" s="910"/>
      <c r="O594" s="910"/>
      <c r="P594" s="910"/>
      <c r="Q594" s="910"/>
      <c r="R594" s="910"/>
      <c r="S594" s="910"/>
      <c r="T594" s="910"/>
      <c r="U594" s="910"/>
      <c r="V594" s="910"/>
      <c r="W594" s="910"/>
      <c r="X594" s="910"/>
      <c r="Y594" s="910"/>
      <c r="Z594" s="910"/>
      <c r="AA594" s="910"/>
      <c r="AB594" s="910"/>
      <c r="AC594" s="910"/>
      <c r="AD594" s="911"/>
    </row>
    <row r="595" spans="2:37" ht="30" customHeight="1">
      <c r="B595" s="887" t="s">
        <v>290</v>
      </c>
      <c r="C595" s="887"/>
      <c r="D595" s="887"/>
      <c r="E595" s="909" t="s">
        <v>1324</v>
      </c>
      <c r="F595" s="910"/>
      <c r="G595" s="910"/>
      <c r="H595" s="910"/>
      <c r="I595" s="910"/>
      <c r="J595" s="910"/>
      <c r="K595" s="910"/>
      <c r="L595" s="910"/>
      <c r="M595" s="910"/>
      <c r="N595" s="910"/>
      <c r="O595" s="910"/>
      <c r="P595" s="910"/>
      <c r="Q595" s="910"/>
      <c r="R595" s="910"/>
      <c r="S595" s="910"/>
      <c r="T595" s="910"/>
      <c r="U595" s="910"/>
      <c r="V595" s="910"/>
      <c r="W595" s="910"/>
      <c r="X595" s="910"/>
      <c r="Y595" s="910"/>
      <c r="Z595" s="910"/>
      <c r="AA595" s="910"/>
      <c r="AB595" s="910"/>
      <c r="AC595" s="910"/>
      <c r="AD595" s="911"/>
    </row>
    <row r="596" spans="2:37" ht="30" customHeight="1">
      <c r="B596" s="887" t="s">
        <v>291</v>
      </c>
      <c r="C596" s="887"/>
      <c r="D596" s="887"/>
      <c r="E596" s="909" t="s">
        <v>1324</v>
      </c>
      <c r="F596" s="910"/>
      <c r="G596" s="910"/>
      <c r="H596" s="910"/>
      <c r="I596" s="910"/>
      <c r="J596" s="910"/>
      <c r="K596" s="910"/>
      <c r="L596" s="910"/>
      <c r="M596" s="910"/>
      <c r="N596" s="910"/>
      <c r="O596" s="910"/>
      <c r="P596" s="910"/>
      <c r="Q596" s="910"/>
      <c r="R596" s="910"/>
      <c r="S596" s="910"/>
      <c r="T596" s="910"/>
      <c r="U596" s="910"/>
      <c r="V596" s="910"/>
      <c r="W596" s="910"/>
      <c r="X596" s="910"/>
      <c r="Y596" s="910"/>
      <c r="Z596" s="910"/>
      <c r="AA596" s="910"/>
      <c r="AB596" s="910"/>
      <c r="AC596" s="910"/>
      <c r="AD596" s="911"/>
    </row>
    <row r="597" spans="2:37" ht="30" customHeight="1">
      <c r="B597" s="887" t="s">
        <v>292</v>
      </c>
      <c r="C597" s="887"/>
      <c r="D597" s="887"/>
      <c r="E597" s="909" t="s">
        <v>1324</v>
      </c>
      <c r="F597" s="910"/>
      <c r="G597" s="910"/>
      <c r="H597" s="910"/>
      <c r="I597" s="910"/>
      <c r="J597" s="910"/>
      <c r="K597" s="910"/>
      <c r="L597" s="910"/>
      <c r="M597" s="910"/>
      <c r="N597" s="910"/>
      <c r="O597" s="910"/>
      <c r="P597" s="910"/>
      <c r="Q597" s="910"/>
      <c r="R597" s="910"/>
      <c r="S597" s="910"/>
      <c r="T597" s="910"/>
      <c r="U597" s="910"/>
      <c r="V597" s="910"/>
      <c r="W597" s="910"/>
      <c r="X597" s="910"/>
      <c r="Y597" s="910"/>
      <c r="Z597" s="910"/>
      <c r="AA597" s="910"/>
      <c r="AB597" s="910"/>
      <c r="AC597" s="910"/>
      <c r="AD597" s="911"/>
    </row>
    <row r="598" spans="2:37" ht="30" customHeight="1">
      <c r="B598" s="887" t="s">
        <v>293</v>
      </c>
      <c r="C598" s="887"/>
      <c r="D598" s="887"/>
      <c r="E598" s="909" t="s">
        <v>1324</v>
      </c>
      <c r="F598" s="910"/>
      <c r="G598" s="910"/>
      <c r="H598" s="910"/>
      <c r="I598" s="910"/>
      <c r="J598" s="910"/>
      <c r="K598" s="910"/>
      <c r="L598" s="910"/>
      <c r="M598" s="910"/>
      <c r="N598" s="910"/>
      <c r="O598" s="910"/>
      <c r="P598" s="910"/>
      <c r="Q598" s="910"/>
      <c r="R598" s="910"/>
      <c r="S598" s="910"/>
      <c r="T598" s="910"/>
      <c r="U598" s="910"/>
      <c r="V598" s="910"/>
      <c r="W598" s="910"/>
      <c r="X598" s="910"/>
      <c r="Y598" s="910"/>
      <c r="Z598" s="910"/>
      <c r="AA598" s="910"/>
      <c r="AB598" s="910"/>
      <c r="AC598" s="910"/>
      <c r="AD598" s="911"/>
    </row>
    <row r="599" spans="2:37" ht="30" customHeight="1">
      <c r="B599" s="887" t="s">
        <v>294</v>
      </c>
      <c r="C599" s="887"/>
      <c r="D599" s="887"/>
      <c r="E599" s="909" t="s">
        <v>1324</v>
      </c>
      <c r="F599" s="910"/>
      <c r="G599" s="910"/>
      <c r="H599" s="910"/>
      <c r="I599" s="910"/>
      <c r="J599" s="910"/>
      <c r="K599" s="910"/>
      <c r="L599" s="910"/>
      <c r="M599" s="910"/>
      <c r="N599" s="910"/>
      <c r="O599" s="910"/>
      <c r="P599" s="910"/>
      <c r="Q599" s="910"/>
      <c r="R599" s="910"/>
      <c r="S599" s="910"/>
      <c r="T599" s="910"/>
      <c r="U599" s="910"/>
      <c r="V599" s="910"/>
      <c r="W599" s="910"/>
      <c r="X599" s="910"/>
      <c r="Y599" s="910"/>
      <c r="Z599" s="910"/>
      <c r="AA599" s="910"/>
      <c r="AB599" s="910"/>
      <c r="AC599" s="910"/>
      <c r="AD599" s="911"/>
    </row>
    <row r="600" spans="2:37" ht="30" customHeight="1">
      <c r="B600" s="887" t="s">
        <v>295</v>
      </c>
      <c r="C600" s="887"/>
      <c r="D600" s="887"/>
      <c r="E600" s="909" t="s">
        <v>1324</v>
      </c>
      <c r="F600" s="910"/>
      <c r="G600" s="910"/>
      <c r="H600" s="910"/>
      <c r="I600" s="910"/>
      <c r="J600" s="910"/>
      <c r="K600" s="910"/>
      <c r="L600" s="910"/>
      <c r="M600" s="910"/>
      <c r="N600" s="910"/>
      <c r="O600" s="910"/>
      <c r="P600" s="910"/>
      <c r="Q600" s="910"/>
      <c r="R600" s="910"/>
      <c r="S600" s="910"/>
      <c r="T600" s="910"/>
      <c r="U600" s="910"/>
      <c r="V600" s="910"/>
      <c r="W600" s="910"/>
      <c r="X600" s="910"/>
      <c r="Y600" s="910"/>
      <c r="Z600" s="910"/>
      <c r="AA600" s="910"/>
      <c r="AB600" s="910"/>
      <c r="AC600" s="910"/>
      <c r="AD600" s="911"/>
    </row>
    <row r="601" spans="2:37" ht="30" customHeight="1">
      <c r="B601" s="887" t="s">
        <v>296</v>
      </c>
      <c r="C601" s="887"/>
      <c r="D601" s="887"/>
      <c r="E601" s="909" t="s">
        <v>1324</v>
      </c>
      <c r="F601" s="910"/>
      <c r="G601" s="910"/>
      <c r="H601" s="910"/>
      <c r="I601" s="910"/>
      <c r="J601" s="910"/>
      <c r="K601" s="910"/>
      <c r="L601" s="910"/>
      <c r="M601" s="910"/>
      <c r="N601" s="910"/>
      <c r="O601" s="910"/>
      <c r="P601" s="910"/>
      <c r="Q601" s="910"/>
      <c r="R601" s="910"/>
      <c r="S601" s="910"/>
      <c r="T601" s="910"/>
      <c r="U601" s="910"/>
      <c r="V601" s="910"/>
      <c r="W601" s="910"/>
      <c r="X601" s="910"/>
      <c r="Y601" s="910"/>
      <c r="Z601" s="910"/>
      <c r="AA601" s="910"/>
      <c r="AB601" s="910"/>
      <c r="AC601" s="910"/>
      <c r="AD601" s="911"/>
    </row>
    <row r="602" spans="2:37" ht="30" customHeight="1">
      <c r="B602" s="887" t="s">
        <v>297</v>
      </c>
      <c r="C602" s="887"/>
      <c r="D602" s="887"/>
      <c r="E602" s="909" t="s">
        <v>1324</v>
      </c>
      <c r="F602" s="910"/>
      <c r="G602" s="910"/>
      <c r="H602" s="910"/>
      <c r="I602" s="910"/>
      <c r="J602" s="910"/>
      <c r="K602" s="910"/>
      <c r="L602" s="910"/>
      <c r="M602" s="910"/>
      <c r="N602" s="910"/>
      <c r="O602" s="910"/>
      <c r="P602" s="910"/>
      <c r="Q602" s="910"/>
      <c r="R602" s="910"/>
      <c r="S602" s="910"/>
      <c r="T602" s="910"/>
      <c r="U602" s="910"/>
      <c r="V602" s="910"/>
      <c r="W602" s="910"/>
      <c r="X602" s="910"/>
      <c r="Y602" s="910"/>
      <c r="Z602" s="910"/>
      <c r="AA602" s="910"/>
      <c r="AB602" s="910"/>
      <c r="AC602" s="910"/>
      <c r="AD602" s="911"/>
    </row>
    <row r="603" spans="2:37" ht="30" customHeight="1">
      <c r="B603" s="887" t="s">
        <v>298</v>
      </c>
      <c r="C603" s="887"/>
      <c r="D603" s="887"/>
      <c r="E603" s="909" t="s">
        <v>1324</v>
      </c>
      <c r="F603" s="910"/>
      <c r="G603" s="910"/>
      <c r="H603" s="910"/>
      <c r="I603" s="910"/>
      <c r="J603" s="910"/>
      <c r="K603" s="910"/>
      <c r="L603" s="910"/>
      <c r="M603" s="910"/>
      <c r="N603" s="910"/>
      <c r="O603" s="910"/>
      <c r="P603" s="910"/>
      <c r="Q603" s="910"/>
      <c r="R603" s="910"/>
      <c r="S603" s="910"/>
      <c r="T603" s="910"/>
      <c r="U603" s="910"/>
      <c r="V603" s="910"/>
      <c r="W603" s="910"/>
      <c r="X603" s="910"/>
      <c r="Y603" s="910"/>
      <c r="Z603" s="910"/>
      <c r="AA603" s="910"/>
      <c r="AB603" s="910"/>
      <c r="AC603" s="910"/>
      <c r="AD603" s="911"/>
    </row>
    <row r="604" spans="2:37" ht="30" customHeight="1">
      <c r="B604" s="887" t="s">
        <v>299</v>
      </c>
      <c r="C604" s="887"/>
      <c r="D604" s="887"/>
      <c r="E604" s="909" t="s">
        <v>1324</v>
      </c>
      <c r="F604" s="910"/>
      <c r="G604" s="910"/>
      <c r="H604" s="910"/>
      <c r="I604" s="910"/>
      <c r="J604" s="910"/>
      <c r="K604" s="910"/>
      <c r="L604" s="910"/>
      <c r="M604" s="910"/>
      <c r="N604" s="910"/>
      <c r="O604" s="910"/>
      <c r="P604" s="910"/>
      <c r="Q604" s="910"/>
      <c r="R604" s="910"/>
      <c r="S604" s="910"/>
      <c r="T604" s="910"/>
      <c r="U604" s="910"/>
      <c r="V604" s="910"/>
      <c r="W604" s="910"/>
      <c r="X604" s="910"/>
      <c r="Y604" s="910"/>
      <c r="Z604" s="910"/>
      <c r="AA604" s="910"/>
      <c r="AB604" s="910"/>
      <c r="AC604" s="910"/>
      <c r="AD604" s="911"/>
    </row>
    <row r="605" spans="2:37" ht="30" customHeight="1">
      <c r="B605" s="887" t="s">
        <v>300</v>
      </c>
      <c r="C605" s="887"/>
      <c r="D605" s="887"/>
      <c r="E605" s="909" t="s">
        <v>1324</v>
      </c>
      <c r="F605" s="910"/>
      <c r="G605" s="910"/>
      <c r="H605" s="910"/>
      <c r="I605" s="910"/>
      <c r="J605" s="910"/>
      <c r="K605" s="910"/>
      <c r="L605" s="910"/>
      <c r="M605" s="910"/>
      <c r="N605" s="910"/>
      <c r="O605" s="910"/>
      <c r="P605" s="910"/>
      <c r="Q605" s="910"/>
      <c r="R605" s="910"/>
      <c r="S605" s="910"/>
      <c r="T605" s="910"/>
      <c r="U605" s="910"/>
      <c r="V605" s="910"/>
      <c r="W605" s="910"/>
      <c r="X605" s="910"/>
      <c r="Y605" s="910"/>
      <c r="Z605" s="910"/>
      <c r="AA605" s="910"/>
      <c r="AB605" s="910"/>
      <c r="AC605" s="910"/>
      <c r="AD605" s="911"/>
    </row>
    <row r="606" spans="2:37" s="1049" customFormat="1" ht="30" customHeight="1">
      <c r="B606" s="1008"/>
      <c r="C606" s="1008"/>
      <c r="D606" s="1008"/>
      <c r="E606" s="1008"/>
      <c r="F606" s="1008"/>
      <c r="G606" s="1008"/>
      <c r="H606" s="1008"/>
      <c r="I606" s="1008"/>
      <c r="J606" s="1008"/>
      <c r="K606" s="1008"/>
      <c r="L606" s="1008"/>
      <c r="M606" s="1008"/>
      <c r="N606" s="1008"/>
      <c r="O606" s="1008"/>
      <c r="P606" s="1008"/>
      <c r="Q606" s="1008"/>
      <c r="R606" s="1008"/>
      <c r="S606" s="1008"/>
      <c r="T606" s="1008"/>
      <c r="U606" s="1008"/>
      <c r="V606" s="1008"/>
      <c r="W606" s="1008"/>
      <c r="X606" s="1008"/>
      <c r="Y606" s="1008"/>
      <c r="Z606" s="1008"/>
      <c r="AA606" s="1008"/>
      <c r="AB606" s="1008"/>
      <c r="AC606" s="1008"/>
      <c r="AD606" s="1008"/>
    </row>
    <row r="607" spans="2:37" ht="30" customHeight="1">
      <c r="B607" s="860" t="s">
        <v>350</v>
      </c>
      <c r="C607" s="861"/>
      <c r="D607" s="861"/>
      <c r="E607" s="861"/>
      <c r="F607" s="861"/>
      <c r="G607" s="861"/>
      <c r="H607" s="861"/>
      <c r="I607" s="861"/>
      <c r="J607" s="861"/>
      <c r="K607" s="861"/>
      <c r="L607" s="861"/>
      <c r="M607" s="861"/>
      <c r="N607" s="861"/>
      <c r="O607" s="861"/>
      <c r="P607" s="861"/>
      <c r="Q607" s="861"/>
      <c r="R607" s="861"/>
      <c r="S607" s="861"/>
      <c r="T607" s="861"/>
      <c r="U607" s="861"/>
      <c r="V607" s="861"/>
      <c r="W607" s="861"/>
      <c r="X607" s="861"/>
      <c r="Y607" s="861"/>
      <c r="Z607" s="861"/>
      <c r="AA607" s="861"/>
      <c r="AB607" s="861"/>
      <c r="AC607" s="861"/>
      <c r="AD607" s="862"/>
      <c r="AF607" s="1049"/>
      <c r="AG607" s="1049"/>
      <c r="AH607" s="1049"/>
      <c r="AI607" s="1049"/>
      <c r="AJ607" s="1049"/>
      <c r="AK607" s="1049"/>
    </row>
    <row r="608" spans="2:37" ht="30" customHeight="1">
      <c r="B608" s="887"/>
      <c r="C608" s="887"/>
      <c r="D608" s="860" t="s">
        <v>418</v>
      </c>
      <c r="E608" s="861"/>
      <c r="F608" s="861"/>
      <c r="G608" s="861"/>
      <c r="H608" s="861"/>
      <c r="I608" s="861"/>
      <c r="J608" s="861"/>
      <c r="K608" s="861"/>
      <c r="L608" s="861"/>
      <c r="M608" s="861"/>
      <c r="N608" s="861"/>
      <c r="O608" s="861"/>
      <c r="P608" s="862"/>
      <c r="Q608" s="860" t="s">
        <v>351</v>
      </c>
      <c r="R608" s="861"/>
      <c r="S608" s="861"/>
      <c r="T608" s="861"/>
      <c r="U608" s="861"/>
      <c r="V608" s="861"/>
      <c r="W608" s="861"/>
      <c r="X608" s="861"/>
      <c r="Y608" s="861"/>
      <c r="Z608" s="861"/>
      <c r="AA608" s="861"/>
      <c r="AB608" s="861"/>
      <c r="AC608" s="861"/>
      <c r="AD608" s="862"/>
      <c r="AF608" s="1049"/>
      <c r="AG608" s="1049"/>
      <c r="AH608" s="1049"/>
      <c r="AI608" s="1049"/>
      <c r="AJ608" s="1049"/>
      <c r="AK608" s="1049"/>
    </row>
    <row r="609" spans="2:37" ht="30" customHeight="1">
      <c r="B609" s="887" t="s">
        <v>286</v>
      </c>
      <c r="C609" s="887"/>
      <c r="D609" s="1244" t="s">
        <v>1325</v>
      </c>
      <c r="E609" s="910"/>
      <c r="F609" s="910"/>
      <c r="G609" s="910"/>
      <c r="H609" s="910"/>
      <c r="I609" s="910"/>
      <c r="J609" s="910"/>
      <c r="K609" s="910"/>
      <c r="L609" s="910"/>
      <c r="M609" s="910"/>
      <c r="N609" s="910"/>
      <c r="O609" s="910"/>
      <c r="P609" s="911"/>
      <c r="Q609" s="1129"/>
      <c r="R609" s="1181"/>
      <c r="S609" s="1181"/>
      <c r="T609" s="1181"/>
      <c r="U609" s="1181"/>
      <c r="V609" s="1181"/>
      <c r="W609" s="1181"/>
      <c r="X609" s="1181"/>
      <c r="Y609" s="1181"/>
      <c r="Z609" s="1181"/>
      <c r="AA609" s="1181"/>
      <c r="AB609" s="1181"/>
      <c r="AC609" s="1181"/>
      <c r="AD609" s="1180"/>
      <c r="AF609" s="1049"/>
      <c r="AG609" s="1049"/>
      <c r="AH609" s="1049"/>
      <c r="AI609" s="1049"/>
      <c r="AJ609" s="1049"/>
      <c r="AK609" s="1049"/>
    </row>
    <row r="610" spans="2:37" ht="30" customHeight="1">
      <c r="B610" s="887" t="s">
        <v>352</v>
      </c>
      <c r="C610" s="887"/>
      <c r="D610" s="1244"/>
      <c r="E610" s="910"/>
      <c r="F610" s="910"/>
      <c r="G610" s="910"/>
      <c r="H610" s="910"/>
      <c r="I610" s="910"/>
      <c r="J610" s="910"/>
      <c r="K610" s="910"/>
      <c r="L610" s="910"/>
      <c r="M610" s="910"/>
      <c r="N610" s="910"/>
      <c r="O610" s="910"/>
      <c r="P610" s="911"/>
      <c r="Q610" s="1129"/>
      <c r="R610" s="1181"/>
      <c r="S610" s="1181"/>
      <c r="T610" s="1181"/>
      <c r="U610" s="1181"/>
      <c r="V610" s="1181"/>
      <c r="W610" s="1181"/>
      <c r="X610" s="1181"/>
      <c r="Y610" s="1181"/>
      <c r="Z610" s="1181"/>
      <c r="AA610" s="1181"/>
      <c r="AB610" s="1181"/>
      <c r="AC610" s="1181"/>
      <c r="AD610" s="1180"/>
      <c r="AF610" s="1049"/>
      <c r="AG610" s="1049"/>
      <c r="AH610" s="1049"/>
      <c r="AI610" s="1049"/>
      <c r="AJ610" s="1049"/>
      <c r="AK610" s="1049"/>
    </row>
    <row r="611" spans="2:37" ht="30" customHeight="1">
      <c r="B611" s="887" t="s">
        <v>353</v>
      </c>
      <c r="C611" s="887"/>
      <c r="D611" s="1244" t="s">
        <v>1326</v>
      </c>
      <c r="E611" s="910"/>
      <c r="F611" s="910"/>
      <c r="G611" s="910"/>
      <c r="H611" s="910"/>
      <c r="I611" s="910"/>
      <c r="J611" s="910"/>
      <c r="K611" s="910"/>
      <c r="L611" s="910"/>
      <c r="M611" s="910"/>
      <c r="N611" s="910"/>
      <c r="O611" s="910"/>
      <c r="P611" s="911"/>
      <c r="Q611" s="1129"/>
      <c r="R611" s="1181"/>
      <c r="S611" s="1181"/>
      <c r="T611" s="1181"/>
      <c r="U611" s="1181"/>
      <c r="V611" s="1181"/>
      <c r="W611" s="1181"/>
      <c r="X611" s="1181"/>
      <c r="Y611" s="1181"/>
      <c r="Z611" s="1181"/>
      <c r="AA611" s="1181"/>
      <c r="AB611" s="1181"/>
      <c r="AC611" s="1181"/>
      <c r="AD611" s="1180"/>
      <c r="AF611" s="1049"/>
      <c r="AG611" s="1049"/>
      <c r="AH611" s="1049"/>
      <c r="AI611" s="1049"/>
      <c r="AJ611" s="1049"/>
      <c r="AK611" s="1049"/>
    </row>
    <row r="612" spans="2:37" ht="30" customHeight="1">
      <c r="B612" s="887" t="s">
        <v>354</v>
      </c>
      <c r="C612" s="887"/>
      <c r="D612" s="1244"/>
      <c r="E612" s="910"/>
      <c r="F612" s="910"/>
      <c r="G612" s="910"/>
      <c r="H612" s="910"/>
      <c r="I612" s="910"/>
      <c r="J612" s="910"/>
      <c r="K612" s="910"/>
      <c r="L612" s="910"/>
      <c r="M612" s="910"/>
      <c r="N612" s="910"/>
      <c r="O612" s="910"/>
      <c r="P612" s="911"/>
      <c r="Q612" s="1129"/>
      <c r="R612" s="1181"/>
      <c r="S612" s="1181"/>
      <c r="T612" s="1181"/>
      <c r="U612" s="1181"/>
      <c r="V612" s="1181"/>
      <c r="W612" s="1181"/>
      <c r="X612" s="1181"/>
      <c r="Y612" s="1181"/>
      <c r="Z612" s="1181"/>
      <c r="AA612" s="1181"/>
      <c r="AB612" s="1181"/>
      <c r="AC612" s="1181"/>
      <c r="AD612" s="1180"/>
      <c r="AF612" s="1049"/>
      <c r="AG612" s="1049"/>
      <c r="AH612" s="1049"/>
      <c r="AI612" s="1049"/>
      <c r="AJ612" s="1049"/>
      <c r="AK612" s="1049"/>
    </row>
    <row r="613" spans="2:37" ht="30" customHeight="1">
      <c r="B613" s="887" t="s">
        <v>355</v>
      </c>
      <c r="C613" s="887"/>
      <c r="D613" s="1129"/>
      <c r="E613" s="1181"/>
      <c r="F613" s="1181"/>
      <c r="G613" s="1181"/>
      <c r="H613" s="1181"/>
      <c r="I613" s="1181"/>
      <c r="J613" s="1181"/>
      <c r="K613" s="1181"/>
      <c r="L613" s="1181"/>
      <c r="M613" s="1181"/>
      <c r="N613" s="1181"/>
      <c r="O613" s="1181"/>
      <c r="P613" s="1180"/>
      <c r="Q613" s="1129"/>
      <c r="R613" s="1181"/>
      <c r="S613" s="1181"/>
      <c r="T613" s="1181"/>
      <c r="U613" s="1181"/>
      <c r="V613" s="1181"/>
      <c r="W613" s="1181"/>
      <c r="X613" s="1181"/>
      <c r="Y613" s="1181"/>
      <c r="Z613" s="1181"/>
      <c r="AA613" s="1181"/>
      <c r="AB613" s="1181"/>
      <c r="AC613" s="1181"/>
      <c r="AD613" s="1180"/>
      <c r="AF613" s="1049"/>
      <c r="AG613" s="1049"/>
      <c r="AH613" s="1049"/>
      <c r="AI613" s="1049"/>
      <c r="AJ613" s="1049"/>
      <c r="AK613" s="1049"/>
    </row>
    <row r="614" spans="2:37" ht="30" customHeight="1">
      <c r="B614" s="887" t="s">
        <v>356</v>
      </c>
      <c r="C614" s="887"/>
      <c r="D614" s="1129"/>
      <c r="E614" s="1181"/>
      <c r="F614" s="1181"/>
      <c r="G614" s="1181"/>
      <c r="H614" s="1181"/>
      <c r="I614" s="1181"/>
      <c r="J614" s="1181"/>
      <c r="K614" s="1181"/>
      <c r="L614" s="1181"/>
      <c r="M614" s="1181"/>
      <c r="N614" s="1181"/>
      <c r="O614" s="1181"/>
      <c r="P614" s="1180"/>
      <c r="Q614" s="1129"/>
      <c r="R614" s="1181"/>
      <c r="S614" s="1181"/>
      <c r="T614" s="1181"/>
      <c r="U614" s="1181"/>
      <c r="V614" s="1181"/>
      <c r="W614" s="1181"/>
      <c r="X614" s="1181"/>
      <c r="Y614" s="1181"/>
      <c r="Z614" s="1181"/>
      <c r="AA614" s="1181"/>
      <c r="AB614" s="1181"/>
      <c r="AC614" s="1181"/>
      <c r="AD614" s="1180"/>
      <c r="AF614" s="1049"/>
      <c r="AG614" s="1049"/>
      <c r="AH614" s="1049"/>
      <c r="AI614" s="1049"/>
      <c r="AJ614" s="1049"/>
      <c r="AK614" s="1049"/>
    </row>
    <row r="615" spans="2:37" ht="30" customHeight="1">
      <c r="B615" s="887" t="s">
        <v>22</v>
      </c>
      <c r="C615" s="887"/>
      <c r="D615" s="1129"/>
      <c r="E615" s="1181"/>
      <c r="F615" s="1181"/>
      <c r="G615" s="1181"/>
      <c r="H615" s="1181"/>
      <c r="I615" s="1181"/>
      <c r="J615" s="1181"/>
      <c r="K615" s="1181"/>
      <c r="L615" s="1181"/>
      <c r="M615" s="1181"/>
      <c r="N615" s="1181"/>
      <c r="O615" s="1181"/>
      <c r="P615" s="1180"/>
      <c r="Q615" s="1129"/>
      <c r="R615" s="1181"/>
      <c r="S615" s="1181"/>
      <c r="T615" s="1181"/>
      <c r="U615" s="1181"/>
      <c r="V615" s="1181"/>
      <c r="W615" s="1181"/>
      <c r="X615" s="1181"/>
      <c r="Y615" s="1181"/>
      <c r="Z615" s="1181"/>
      <c r="AA615" s="1181"/>
      <c r="AB615" s="1181"/>
      <c r="AC615" s="1181"/>
      <c r="AD615" s="1180"/>
      <c r="AF615" s="1049"/>
      <c r="AG615" s="1049"/>
      <c r="AH615" s="1049"/>
      <c r="AI615" s="1049"/>
      <c r="AJ615" s="1049"/>
      <c r="AK615" s="1049"/>
    </row>
    <row r="616" spans="2:37" ht="30" customHeight="1">
      <c r="B616" s="1275" t="s">
        <v>357</v>
      </c>
      <c r="C616" s="1275"/>
      <c r="D616" s="1275"/>
      <c r="E616" s="1275"/>
      <c r="F616" s="1275"/>
      <c r="G616" s="1275"/>
      <c r="H616" s="1275"/>
      <c r="I616" s="1275"/>
      <c r="J616" s="1275"/>
      <c r="K616" s="1275"/>
      <c r="L616" s="1275"/>
      <c r="M616" s="1275"/>
      <c r="N616" s="1275"/>
      <c r="O616" s="1275"/>
      <c r="P616" s="1275"/>
      <c r="Q616" s="1275"/>
      <c r="R616" s="1275"/>
      <c r="S616" s="1275"/>
      <c r="T616" s="1275"/>
      <c r="U616" s="1275"/>
      <c r="V616" s="1275"/>
      <c r="W616" s="1275"/>
      <c r="X616" s="1275"/>
      <c r="Y616" s="1275"/>
      <c r="Z616" s="1275"/>
      <c r="AA616" s="1275"/>
      <c r="AB616" s="1275"/>
      <c r="AC616" s="1275"/>
    </row>
    <row r="617" spans="2:37" ht="30" customHeight="1">
      <c r="B617" s="1275" t="s">
        <v>358</v>
      </c>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row>
    <row r="618" spans="2:37" ht="30" customHeight="1">
      <c r="B618" s="1372"/>
      <c r="C618" s="1372"/>
      <c r="D618" s="1372"/>
      <c r="E618" s="1372"/>
      <c r="F618" s="1372"/>
      <c r="G618" s="1372"/>
      <c r="H618" s="1372"/>
      <c r="I618" s="1372"/>
      <c r="J618" s="1372"/>
      <c r="K618" s="1372"/>
      <c r="L618" s="1372"/>
      <c r="M618" s="1372"/>
      <c r="N618" s="1372"/>
    </row>
    <row r="619" spans="2:37" ht="30" customHeight="1">
      <c r="B619" s="1372"/>
      <c r="C619" s="1372"/>
      <c r="D619" s="1372"/>
      <c r="E619" s="1372"/>
      <c r="F619" s="1372"/>
      <c r="G619" s="1372"/>
      <c r="H619" s="1372"/>
      <c r="I619" s="1372"/>
      <c r="J619" s="1372"/>
      <c r="K619" s="1372"/>
      <c r="L619" s="1372"/>
      <c r="M619" s="1372"/>
      <c r="N619" s="1372"/>
    </row>
    <row r="620" spans="2:37" ht="30" customHeight="1">
      <c r="B620" s="1372"/>
      <c r="C620" s="1372"/>
      <c r="D620" s="1372"/>
      <c r="E620" s="1372"/>
      <c r="F620" s="1372"/>
      <c r="G620" s="1372"/>
      <c r="H620" s="1372"/>
      <c r="I620" s="1372"/>
      <c r="J620" s="1372"/>
      <c r="K620" s="1372"/>
      <c r="L620" s="1372"/>
      <c r="M620" s="1372"/>
      <c r="N620" s="1372"/>
    </row>
    <row r="621" spans="2:37" ht="30" customHeight="1">
      <c r="B621" s="1372"/>
      <c r="C621" s="1372"/>
      <c r="D621" s="1372"/>
      <c r="E621" s="1372"/>
      <c r="F621" s="1372"/>
      <c r="G621" s="1372"/>
      <c r="H621" s="1372"/>
      <c r="I621" s="1372"/>
      <c r="J621" s="1372"/>
      <c r="K621" s="1372"/>
      <c r="L621" s="1372"/>
      <c r="M621" s="1372"/>
      <c r="N621" s="1372"/>
    </row>
    <row r="622" spans="2:37" ht="30" customHeight="1">
      <c r="B622" s="1372"/>
      <c r="C622" s="1372"/>
      <c r="D622" s="1372"/>
      <c r="E622" s="1372"/>
      <c r="F622" s="1372"/>
      <c r="G622" s="1372"/>
      <c r="H622" s="1372"/>
      <c r="I622" s="1372"/>
      <c r="J622" s="1372"/>
      <c r="K622" s="1372"/>
      <c r="L622" s="1372"/>
      <c r="M622" s="1372"/>
      <c r="N622" s="1372"/>
    </row>
    <row r="623" spans="2:37" ht="30" customHeight="1">
      <c r="B623" s="1372"/>
      <c r="C623" s="1372"/>
      <c r="D623" s="1372"/>
      <c r="E623" s="1372"/>
      <c r="F623" s="1372"/>
      <c r="G623" s="1372"/>
      <c r="H623" s="1372"/>
      <c r="I623" s="1372"/>
      <c r="J623" s="1372"/>
      <c r="K623" s="1372"/>
      <c r="L623" s="1372"/>
      <c r="M623" s="1372"/>
      <c r="N623" s="1372"/>
    </row>
    <row r="624" spans="2:37" ht="30" customHeight="1">
      <c r="B624" s="1372"/>
      <c r="C624" s="1372"/>
      <c r="D624" s="1372"/>
      <c r="E624" s="1372"/>
      <c r="F624" s="1372"/>
      <c r="G624" s="1372"/>
      <c r="H624" s="1372"/>
      <c r="I624" s="1372"/>
      <c r="J624" s="1372"/>
      <c r="K624" s="1372"/>
      <c r="L624" s="1372"/>
      <c r="M624" s="1372"/>
      <c r="N624" s="1372"/>
    </row>
    <row r="625" spans="2:30" ht="30" customHeight="1">
      <c r="B625" s="1372"/>
      <c r="C625" s="1372"/>
      <c r="D625" s="1372"/>
      <c r="E625" s="1372"/>
      <c r="F625" s="1372"/>
      <c r="G625" s="1372"/>
      <c r="H625" s="1372"/>
      <c r="I625" s="1372"/>
      <c r="J625" s="1372"/>
      <c r="K625" s="1372"/>
      <c r="L625" s="1372"/>
      <c r="M625" s="1372"/>
      <c r="N625" s="1372"/>
    </row>
    <row r="626" spans="2:30" ht="30" customHeight="1">
      <c r="B626" s="848" t="s">
        <v>1327</v>
      </c>
      <c r="C626" s="840"/>
      <c r="D626" s="840"/>
      <c r="E626" s="1008"/>
      <c r="F626" s="1008"/>
      <c r="G626" s="1008"/>
      <c r="H626" s="1008"/>
      <c r="I626" s="1008"/>
      <c r="J626" s="1008"/>
      <c r="K626" s="1008"/>
      <c r="L626" s="1008"/>
      <c r="M626" s="1008"/>
      <c r="N626" s="1008"/>
      <c r="O626" s="841"/>
      <c r="P626" s="841"/>
      <c r="Q626" s="841"/>
      <c r="R626" s="841"/>
      <c r="S626" s="841"/>
      <c r="T626" s="841"/>
      <c r="U626" s="841"/>
      <c r="V626" s="841"/>
      <c r="W626" s="841"/>
      <c r="X626" s="841"/>
      <c r="Y626" s="841"/>
      <c r="Z626" s="841"/>
      <c r="AA626" s="841"/>
      <c r="AB626" s="841"/>
      <c r="AC626" s="841"/>
      <c r="AD626" s="841"/>
    </row>
    <row r="627" spans="2:30" ht="30" customHeight="1">
      <c r="B627" s="841"/>
      <c r="C627" s="1008"/>
      <c r="D627" s="1008"/>
      <c r="E627" s="1008"/>
      <c r="F627" s="1008"/>
      <c r="G627" s="1008"/>
      <c r="H627" s="1008"/>
      <c r="I627" s="1008"/>
      <c r="J627" s="1008"/>
      <c r="K627" s="1008"/>
      <c r="L627" s="1008"/>
      <c r="M627" s="1008"/>
      <c r="N627" s="1008"/>
      <c r="O627" s="841"/>
      <c r="P627" s="841"/>
      <c r="Q627" s="841"/>
      <c r="R627" s="841"/>
      <c r="S627" s="846" t="s">
        <v>1328</v>
      </c>
      <c r="T627" s="846"/>
      <c r="U627" s="846"/>
      <c r="V627" s="846"/>
      <c r="W627" s="846"/>
      <c r="X627" s="1067" t="str">
        <f>X148</f>
        <v>わかくさ幼稚園</v>
      </c>
      <c r="Y627" s="1067"/>
      <c r="Z627" s="1067"/>
      <c r="AA627" s="1067"/>
      <c r="AB627" s="1067"/>
      <c r="AC627" s="1067"/>
      <c r="AD627" s="1067"/>
    </row>
    <row r="628" spans="2:30" ht="30" customHeight="1">
      <c r="B628" s="841"/>
      <c r="C628" s="1008"/>
      <c r="D628" s="1008"/>
      <c r="E628" s="1008"/>
      <c r="F628" s="1008"/>
      <c r="G628" s="1008"/>
      <c r="H628" s="1008"/>
      <c r="I628" s="1008"/>
      <c r="J628" s="1008"/>
      <c r="K628" s="1008"/>
      <c r="L628" s="1008"/>
      <c r="M628" s="1008"/>
      <c r="N628" s="1008"/>
      <c r="O628" s="841"/>
      <c r="P628" s="841"/>
      <c r="Q628" s="841"/>
      <c r="R628" s="841"/>
      <c r="S628" s="850"/>
      <c r="T628" s="850"/>
      <c r="U628" s="850"/>
      <c r="V628" s="850"/>
      <c r="W628" s="850"/>
      <c r="X628" s="1136"/>
      <c r="Y628" s="1136"/>
      <c r="Z628" s="1136"/>
      <c r="AA628" s="1136"/>
      <c r="AB628" s="1136"/>
      <c r="AC628" s="1136"/>
      <c r="AD628" s="1136"/>
    </row>
    <row r="629" spans="2:30" ht="30" customHeight="1">
      <c r="B629" s="1374" t="s">
        <v>108</v>
      </c>
      <c r="C629" s="1374"/>
      <c r="D629" s="1374"/>
      <c r="E629" s="1374"/>
      <c r="F629" s="1374"/>
      <c r="G629" s="1374"/>
      <c r="H629" s="1374"/>
      <c r="I629" s="1374"/>
      <c r="J629" s="1374"/>
      <c r="K629" s="1374"/>
      <c r="L629" s="1374"/>
      <c r="M629" s="1374"/>
      <c r="N629" s="1374"/>
      <c r="O629" s="1374"/>
      <c r="P629" s="1374"/>
      <c r="Q629" s="1374"/>
      <c r="R629" s="1374"/>
      <c r="S629" s="1374"/>
      <c r="T629" s="1374"/>
      <c r="U629" s="1374"/>
      <c r="V629" s="1374"/>
      <c r="W629" s="1374"/>
      <c r="X629" s="1374"/>
      <c r="Y629" s="1374"/>
      <c r="Z629" s="1374"/>
      <c r="AA629" s="1374"/>
      <c r="AB629" s="1374"/>
      <c r="AC629" s="1374"/>
      <c r="AD629" s="1374"/>
    </row>
    <row r="630" spans="2:30" ht="40.15" customHeight="1">
      <c r="B630" s="987" t="s">
        <v>359</v>
      </c>
      <c r="C630" s="987"/>
      <c r="D630" s="987"/>
      <c r="E630" s="860" t="s">
        <v>360</v>
      </c>
      <c r="F630" s="861"/>
      <c r="G630" s="861"/>
      <c r="H630" s="862"/>
      <c r="I630" s="1218" t="s">
        <v>1329</v>
      </c>
      <c r="J630" s="1212"/>
      <c r="K630" s="1212"/>
      <c r="L630" s="1212"/>
      <c r="M630" s="1212"/>
      <c r="N630" s="1212"/>
      <c r="O630" s="1212"/>
      <c r="P630" s="1212"/>
      <c r="Q630" s="1212"/>
      <c r="R630" s="1212"/>
      <c r="S630" s="1212"/>
      <c r="T630" s="1212"/>
      <c r="U630" s="1212"/>
      <c r="V630" s="1212"/>
      <c r="W630" s="1212"/>
      <c r="X630" s="1212"/>
      <c r="Y630" s="1212"/>
      <c r="Z630" s="1212"/>
      <c r="AA630" s="1212"/>
      <c r="AB630" s="1212"/>
      <c r="AC630" s="1212"/>
      <c r="AD630" s="1213"/>
    </row>
    <row r="631" spans="2:30" ht="40.15" customHeight="1">
      <c r="B631" s="987"/>
      <c r="C631" s="987"/>
      <c r="D631" s="987"/>
      <c r="E631" s="860" t="s">
        <v>361</v>
      </c>
      <c r="F631" s="861"/>
      <c r="G631" s="861"/>
      <c r="H631" s="862"/>
      <c r="I631" s="1218" t="s">
        <v>1330</v>
      </c>
      <c r="J631" s="1212"/>
      <c r="K631" s="1212"/>
      <c r="L631" s="1212"/>
      <c r="M631" s="1212"/>
      <c r="N631" s="1212"/>
      <c r="O631" s="1212"/>
      <c r="P631" s="1212"/>
      <c r="Q631" s="1212"/>
      <c r="R631" s="1212"/>
      <c r="S631" s="1212"/>
      <c r="T631" s="1212"/>
      <c r="U631" s="1212"/>
      <c r="V631" s="1212"/>
      <c r="W631" s="1212"/>
      <c r="X631" s="1212"/>
      <c r="Y631" s="1212"/>
      <c r="Z631" s="1212"/>
      <c r="AA631" s="1212"/>
      <c r="AB631" s="1212"/>
      <c r="AC631" s="1212"/>
      <c r="AD631" s="1213"/>
    </row>
    <row r="632" spans="2:30" ht="40.15" customHeight="1">
      <c r="B632" s="987"/>
      <c r="C632" s="987"/>
      <c r="D632" s="987"/>
      <c r="E632" s="1209" t="s">
        <v>362</v>
      </c>
      <c r="F632" s="1210"/>
      <c r="G632" s="1210"/>
      <c r="H632" s="1243"/>
      <c r="I632" s="929" t="s">
        <v>1331</v>
      </c>
      <c r="J632" s="1231"/>
      <c r="K632" s="1231"/>
      <c r="L632" s="1231"/>
      <c r="M632" s="1231"/>
      <c r="N632" s="1231"/>
      <c r="O632" s="1231"/>
      <c r="P632" s="1231"/>
      <c r="Q632" s="1231"/>
      <c r="R632" s="1231"/>
      <c r="S632" s="1231"/>
      <c r="T632" s="1231"/>
      <c r="U632" s="1231"/>
      <c r="V632" s="1231"/>
      <c r="W632" s="1231"/>
      <c r="X632" s="1231"/>
      <c r="Y632" s="1231"/>
      <c r="Z632" s="1231"/>
      <c r="AA632" s="1231"/>
      <c r="AB632" s="1231"/>
      <c r="AC632" s="1231"/>
      <c r="AD632" s="1232"/>
    </row>
    <row r="633" spans="2:30" ht="40.15" customHeight="1">
      <c r="B633" s="987"/>
      <c r="C633" s="987"/>
      <c r="D633" s="987"/>
      <c r="E633" s="1215"/>
      <c r="F633" s="853"/>
      <c r="G633" s="853"/>
      <c r="H633" s="1384"/>
      <c r="I633" s="1234"/>
      <c r="J633" s="1235"/>
      <c r="K633" s="1235"/>
      <c r="L633" s="1235"/>
      <c r="M633" s="1235"/>
      <c r="N633" s="1235"/>
      <c r="O633" s="1235"/>
      <c r="P633" s="1235"/>
      <c r="Q633" s="1235"/>
      <c r="R633" s="1235"/>
      <c r="S633" s="1235"/>
      <c r="T633" s="1235"/>
      <c r="U633" s="1235"/>
      <c r="V633" s="1235"/>
      <c r="W633" s="1235"/>
      <c r="X633" s="1235"/>
      <c r="Y633" s="1235"/>
      <c r="Z633" s="1235"/>
      <c r="AA633" s="1235"/>
      <c r="AB633" s="1235"/>
      <c r="AC633" s="1235"/>
      <c r="AD633" s="1236"/>
    </row>
    <row r="634" spans="2:30" ht="40.15" customHeight="1">
      <c r="B634" s="987" t="s">
        <v>363</v>
      </c>
      <c r="C634" s="987"/>
      <c r="D634" s="987"/>
      <c r="E634" s="887" t="s">
        <v>364</v>
      </c>
      <c r="F634" s="887"/>
      <c r="G634" s="887"/>
      <c r="H634" s="887"/>
      <c r="I634" s="1211" t="s">
        <v>637</v>
      </c>
      <c r="J634" s="1212"/>
      <c r="K634" s="1212"/>
      <c r="L634" s="1212"/>
      <c r="M634" s="1212"/>
      <c r="N634" s="1212"/>
      <c r="O634" s="1212"/>
      <c r="P634" s="1213"/>
      <c r="Q634" s="887" t="s">
        <v>365</v>
      </c>
      <c r="R634" s="887"/>
      <c r="S634" s="887"/>
      <c r="T634" s="887"/>
      <c r="U634" s="1218" t="s">
        <v>638</v>
      </c>
      <c r="V634" s="1212"/>
      <c r="W634" s="1212"/>
      <c r="X634" s="1212"/>
      <c r="Y634" s="1212"/>
      <c r="Z634" s="1212"/>
      <c r="AA634" s="1212"/>
      <c r="AB634" s="1212"/>
      <c r="AC634" s="1212"/>
      <c r="AD634" s="1213"/>
    </row>
    <row r="635" spans="2:30" ht="40.15" customHeight="1">
      <c r="B635" s="987"/>
      <c r="C635" s="987"/>
      <c r="D635" s="987"/>
      <c r="E635" s="887" t="s">
        <v>366</v>
      </c>
      <c r="F635" s="887"/>
      <c r="G635" s="887"/>
      <c r="H635" s="887"/>
      <c r="I635" s="909" t="s">
        <v>1332</v>
      </c>
      <c r="J635" s="1212"/>
      <c r="K635" s="1212"/>
      <c r="L635" s="1212"/>
      <c r="M635" s="1212"/>
      <c r="N635" s="1212"/>
      <c r="O635" s="1212"/>
      <c r="P635" s="1212"/>
      <c r="Q635" s="1212"/>
      <c r="R635" s="1212"/>
      <c r="S635" s="1212"/>
      <c r="T635" s="1212"/>
      <c r="U635" s="1212"/>
      <c r="V635" s="1212"/>
      <c r="W635" s="1212"/>
      <c r="X635" s="1212"/>
      <c r="Y635" s="1212"/>
      <c r="Z635" s="1212"/>
      <c r="AA635" s="1212"/>
      <c r="AB635" s="1212"/>
      <c r="AC635" s="1212"/>
      <c r="AD635" s="1213"/>
    </row>
    <row r="636" spans="2:30" ht="40.15" customHeight="1">
      <c r="B636" s="987"/>
      <c r="C636" s="987"/>
      <c r="D636" s="987"/>
      <c r="E636" s="1385" t="s">
        <v>367</v>
      </c>
      <c r="F636" s="1386"/>
      <c r="G636" s="1386"/>
      <c r="H636" s="1387"/>
      <c r="I636" s="1369" t="s">
        <v>1333</v>
      </c>
      <c r="J636" s="1370"/>
      <c r="K636" s="1370"/>
      <c r="L636" s="1370"/>
      <c r="M636" s="1370"/>
      <c r="N636" s="1370"/>
      <c r="O636" s="1370"/>
      <c r="P636" s="1370"/>
      <c r="Q636" s="1370"/>
      <c r="R636" s="1370"/>
      <c r="S636" s="1370"/>
      <c r="T636" s="1370"/>
      <c r="U636" s="1370"/>
      <c r="V636" s="1370"/>
      <c r="W636" s="1370"/>
      <c r="X636" s="1370"/>
      <c r="Y636" s="1370"/>
      <c r="Z636" s="1370"/>
      <c r="AA636" s="1370"/>
      <c r="AB636" s="1370"/>
      <c r="AC636" s="1370"/>
      <c r="AD636" s="1375"/>
    </row>
    <row r="637" spans="2:30" ht="40.15" customHeight="1">
      <c r="B637" s="987" t="s">
        <v>368</v>
      </c>
      <c r="C637" s="987"/>
      <c r="D637" s="987"/>
      <c r="E637" s="887" t="s">
        <v>1334</v>
      </c>
      <c r="F637" s="887"/>
      <c r="G637" s="887"/>
      <c r="H637" s="887"/>
      <c r="I637" s="1218" t="s">
        <v>1335</v>
      </c>
      <c r="J637" s="1212"/>
      <c r="K637" s="1212"/>
      <c r="L637" s="1212"/>
      <c r="M637" s="1212"/>
      <c r="N637" s="1212"/>
      <c r="O637" s="1212"/>
      <c r="P637" s="1212"/>
      <c r="Q637" s="1212"/>
      <c r="R637" s="1212"/>
      <c r="S637" s="1212"/>
      <c r="T637" s="1212"/>
      <c r="U637" s="1212"/>
      <c r="V637" s="1212"/>
      <c r="W637" s="1212"/>
      <c r="X637" s="1212"/>
      <c r="Y637" s="1212"/>
      <c r="Z637" s="1212"/>
      <c r="AA637" s="1212"/>
      <c r="AB637" s="1212"/>
      <c r="AC637" s="1212"/>
      <c r="AD637" s="1213"/>
    </row>
    <row r="638" spans="2:30" ht="40.15" customHeight="1">
      <c r="B638" s="987"/>
      <c r="C638" s="987"/>
      <c r="D638" s="987"/>
      <c r="E638" s="887" t="s">
        <v>1336</v>
      </c>
      <c r="F638" s="887"/>
      <c r="G638" s="887"/>
      <c r="H638" s="887"/>
      <c r="I638" s="1211" t="s">
        <v>1337</v>
      </c>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3"/>
    </row>
    <row r="639" spans="2:30" ht="40.15" customHeight="1">
      <c r="B639" s="987"/>
      <c r="C639" s="987"/>
      <c r="D639" s="987"/>
      <c r="E639" s="887" t="s">
        <v>1338</v>
      </c>
      <c r="F639" s="887"/>
      <c r="G639" s="887"/>
      <c r="H639" s="887"/>
      <c r="I639" s="1211" t="s">
        <v>1339</v>
      </c>
      <c r="J639" s="1212"/>
      <c r="K639" s="1212"/>
      <c r="L639" s="1212"/>
      <c r="M639" s="1212"/>
      <c r="N639" s="1212"/>
      <c r="O639" s="1212"/>
      <c r="P639" s="1212"/>
      <c r="Q639" s="1212"/>
      <c r="R639" s="1212"/>
      <c r="S639" s="1212"/>
      <c r="T639" s="1212"/>
      <c r="U639" s="1212"/>
      <c r="V639" s="1212"/>
      <c r="W639" s="1212"/>
      <c r="X639" s="1212"/>
      <c r="Y639" s="1212"/>
      <c r="Z639" s="1212"/>
      <c r="AA639" s="1212"/>
      <c r="AB639" s="1212"/>
      <c r="AC639" s="1212"/>
      <c r="AD639" s="1213"/>
    </row>
    <row r="640" spans="2:30" ht="40.15" customHeight="1">
      <c r="B640" s="987"/>
      <c r="C640" s="987"/>
      <c r="D640" s="987"/>
      <c r="E640" s="887" t="s">
        <v>369</v>
      </c>
      <c r="F640" s="887"/>
      <c r="G640" s="887"/>
      <c r="H640" s="887"/>
      <c r="I640" s="1211" t="s">
        <v>1340</v>
      </c>
      <c r="J640" s="1212"/>
      <c r="K640" s="1212"/>
      <c r="L640" s="1212"/>
      <c r="M640" s="1212"/>
      <c r="N640" s="1212"/>
      <c r="O640" s="1212"/>
      <c r="P640" s="1212"/>
      <c r="Q640" s="1212"/>
      <c r="R640" s="1212"/>
      <c r="S640" s="1212"/>
      <c r="T640" s="1212"/>
      <c r="U640" s="1212"/>
      <c r="V640" s="1212"/>
      <c r="W640" s="1212"/>
      <c r="X640" s="1212"/>
      <c r="Y640" s="1212"/>
      <c r="Z640" s="1212"/>
      <c r="AA640" s="1212"/>
      <c r="AB640" s="1212"/>
      <c r="AC640" s="1212"/>
      <c r="AD640" s="1213"/>
    </row>
    <row r="641" spans="2:30" ht="40.15" customHeight="1">
      <c r="B641" s="987"/>
      <c r="C641" s="987"/>
      <c r="D641" s="987"/>
      <c r="E641" s="887" t="s">
        <v>370</v>
      </c>
      <c r="F641" s="887"/>
      <c r="G641" s="887"/>
      <c r="H641" s="887"/>
      <c r="I641" s="887" t="s">
        <v>1341</v>
      </c>
      <c r="J641" s="887"/>
      <c r="K641" s="910" t="s">
        <v>1342</v>
      </c>
      <c r="L641" s="910"/>
      <c r="M641" s="910"/>
      <c r="N641" s="910"/>
      <c r="O641" s="910"/>
      <c r="P641" s="910"/>
      <c r="Q641" s="910"/>
      <c r="R641" s="910"/>
      <c r="S641" s="910"/>
      <c r="T641" s="910"/>
      <c r="U641" s="910"/>
      <c r="V641" s="910"/>
      <c r="W641" s="910"/>
      <c r="X641" s="910"/>
      <c r="Y641" s="910"/>
      <c r="Z641" s="910"/>
      <c r="AA641" s="910"/>
      <c r="AB641" s="910"/>
      <c r="AC641" s="910"/>
      <c r="AD641" s="911"/>
    </row>
    <row r="642" spans="2:30" ht="40.15" customHeight="1">
      <c r="B642" s="987"/>
      <c r="C642" s="987"/>
      <c r="D642" s="987"/>
      <c r="E642" s="887"/>
      <c r="F642" s="887"/>
      <c r="G642" s="887"/>
      <c r="H642" s="887"/>
      <c r="I642" s="887" t="s">
        <v>1343</v>
      </c>
      <c r="J642" s="887"/>
      <c r="K642" s="910" t="s">
        <v>1344</v>
      </c>
      <c r="L642" s="910"/>
      <c r="M642" s="910"/>
      <c r="N642" s="910"/>
      <c r="O642" s="910"/>
      <c r="P642" s="910"/>
      <c r="Q642" s="910"/>
      <c r="R642" s="910"/>
      <c r="S642" s="910"/>
      <c r="T642" s="910"/>
      <c r="U642" s="910"/>
      <c r="V642" s="910"/>
      <c r="W642" s="910"/>
      <c r="X642" s="910"/>
      <c r="Y642" s="910"/>
      <c r="Z642" s="910"/>
      <c r="AA642" s="910"/>
      <c r="AB642" s="910"/>
      <c r="AC642" s="910"/>
      <c r="AD642" s="911"/>
    </row>
    <row r="643" spans="2:30" ht="40.15" customHeight="1">
      <c r="B643" s="987"/>
      <c r="C643" s="987"/>
      <c r="D643" s="987"/>
      <c r="E643" s="860" t="s">
        <v>1345</v>
      </c>
      <c r="F643" s="861"/>
      <c r="G643" s="861"/>
      <c r="H643" s="862"/>
      <c r="I643" s="1226" t="s">
        <v>1346</v>
      </c>
      <c r="J643" s="1226"/>
      <c r="K643" s="1226"/>
      <c r="L643" s="1226"/>
      <c r="M643" s="1226"/>
      <c r="N643" s="1226"/>
      <c r="O643" s="1226"/>
      <c r="P643" s="1226"/>
      <c r="Q643" s="1226"/>
      <c r="R643" s="1226"/>
      <c r="S643" s="1226"/>
      <c r="T643" s="1226"/>
      <c r="U643" s="1226"/>
      <c r="V643" s="1226"/>
      <c r="W643" s="1226"/>
      <c r="X643" s="1226"/>
      <c r="Y643" s="1226"/>
      <c r="Z643" s="1226"/>
      <c r="AA643" s="1226"/>
      <c r="AB643" s="1226"/>
      <c r="AC643" s="1226"/>
      <c r="AD643" s="1227"/>
    </row>
    <row r="644" spans="2:30" ht="40.15" customHeight="1">
      <c r="B644" s="987"/>
      <c r="C644" s="987"/>
      <c r="D644" s="987"/>
      <c r="E644" s="887" t="s">
        <v>371</v>
      </c>
      <c r="F644" s="887"/>
      <c r="G644" s="887"/>
      <c r="H644" s="887"/>
      <c r="I644" s="909" t="s">
        <v>1347</v>
      </c>
      <c r="J644" s="910"/>
      <c r="K644" s="910"/>
      <c r="L644" s="910"/>
      <c r="M644" s="910"/>
      <c r="N644" s="910"/>
      <c r="O644" s="910"/>
      <c r="P644" s="910"/>
      <c r="Q644" s="910"/>
      <c r="R644" s="910"/>
      <c r="S644" s="910"/>
      <c r="T644" s="910"/>
      <c r="U644" s="910"/>
      <c r="V644" s="910"/>
      <c r="W644" s="910"/>
      <c r="X644" s="910"/>
      <c r="Y644" s="910"/>
      <c r="Z644" s="910"/>
      <c r="AA644" s="910"/>
      <c r="AB644" s="910"/>
      <c r="AC644" s="910"/>
      <c r="AD644" s="911"/>
    </row>
    <row r="645" spans="2:30" ht="40.15" customHeight="1">
      <c r="B645" s="987"/>
      <c r="C645" s="987"/>
      <c r="D645" s="987"/>
      <c r="E645" s="925" t="s">
        <v>372</v>
      </c>
      <c r="F645" s="887" t="s">
        <v>373</v>
      </c>
      <c r="G645" s="887"/>
      <c r="H645" s="887"/>
      <c r="I645" s="1226" t="s">
        <v>1370</v>
      </c>
      <c r="J645" s="1226"/>
      <c r="K645" s="1226"/>
      <c r="L645" s="1226"/>
      <c r="M645" s="1226"/>
      <c r="N645" s="1226"/>
      <c r="O645" s="1226"/>
      <c r="P645" s="1226"/>
      <c r="Q645" s="1226"/>
      <c r="R645" s="1226"/>
      <c r="S645" s="1226"/>
      <c r="T645" s="1226"/>
      <c r="U645" s="1226"/>
      <c r="V645" s="1226"/>
      <c r="W645" s="1226"/>
      <c r="X645" s="1226"/>
      <c r="Y645" s="1226"/>
      <c r="Z645" s="1226"/>
      <c r="AA645" s="1226"/>
      <c r="AB645" s="1226"/>
      <c r="AC645" s="1226"/>
      <c r="AD645" s="1227"/>
    </row>
    <row r="646" spans="2:30" ht="40.15" customHeight="1">
      <c r="B646" s="987"/>
      <c r="C646" s="987"/>
      <c r="D646" s="987"/>
      <c r="E646" s="927"/>
      <c r="F646" s="887" t="s">
        <v>5</v>
      </c>
      <c r="G646" s="887"/>
      <c r="H646" s="887"/>
      <c r="I646" s="1226" t="s">
        <v>1371</v>
      </c>
      <c r="J646" s="1226"/>
      <c r="K646" s="1226"/>
      <c r="L646" s="1226"/>
      <c r="M646" s="1226"/>
      <c r="N646" s="1226"/>
      <c r="O646" s="1226"/>
      <c r="P646" s="1226"/>
      <c r="Q646" s="1226"/>
      <c r="R646" s="1226"/>
      <c r="S646" s="1226"/>
      <c r="T646" s="1226"/>
      <c r="U646" s="1226"/>
      <c r="V646" s="1226"/>
      <c r="W646" s="1226"/>
      <c r="X646" s="1226"/>
      <c r="Y646" s="1226"/>
      <c r="Z646" s="1226"/>
      <c r="AA646" s="1226"/>
      <c r="AB646" s="1226"/>
      <c r="AC646" s="1226"/>
      <c r="AD646" s="1227"/>
    </row>
    <row r="647" spans="2:30" ht="40.15" customHeight="1">
      <c r="B647" s="987"/>
      <c r="C647" s="987"/>
      <c r="D647" s="987"/>
      <c r="E647" s="927"/>
      <c r="F647" s="887" t="s">
        <v>374</v>
      </c>
      <c r="G647" s="887"/>
      <c r="H647" s="887"/>
      <c r="I647" s="1226" t="s">
        <v>1372</v>
      </c>
      <c r="J647" s="1226"/>
      <c r="K647" s="1226"/>
      <c r="L647" s="1226"/>
      <c r="M647" s="1226"/>
      <c r="N647" s="1226"/>
      <c r="O647" s="1226"/>
      <c r="P647" s="1226"/>
      <c r="Q647" s="1226"/>
      <c r="R647" s="1226"/>
      <c r="S647" s="1226"/>
      <c r="T647" s="1226"/>
      <c r="U647" s="1226"/>
      <c r="V647" s="1226"/>
      <c r="W647" s="1226"/>
      <c r="X647" s="1226"/>
      <c r="Y647" s="1226"/>
      <c r="Z647" s="1226"/>
      <c r="AA647" s="1226"/>
      <c r="AB647" s="1226"/>
      <c r="AC647" s="1226"/>
      <c r="AD647" s="1227"/>
    </row>
    <row r="648" spans="2:30" ht="40.15" customHeight="1">
      <c r="B648" s="987"/>
      <c r="C648" s="987"/>
      <c r="D648" s="987"/>
      <c r="E648" s="942"/>
      <c r="F648" s="887" t="s">
        <v>375</v>
      </c>
      <c r="G648" s="887"/>
      <c r="H648" s="887"/>
      <c r="I648" s="1226" t="s">
        <v>1348</v>
      </c>
      <c r="J648" s="1226"/>
      <c r="K648" s="1226"/>
      <c r="L648" s="1226"/>
      <c r="M648" s="1226"/>
      <c r="N648" s="1226"/>
      <c r="O648" s="1226"/>
      <c r="P648" s="1226"/>
      <c r="Q648" s="1226"/>
      <c r="R648" s="1226"/>
      <c r="S648" s="1226"/>
      <c r="T648" s="1226"/>
      <c r="U648" s="1226"/>
      <c r="V648" s="1226"/>
      <c r="W648" s="1226"/>
      <c r="X648" s="1226"/>
      <c r="Y648" s="1226"/>
      <c r="Z648" s="1226"/>
      <c r="AA648" s="1226"/>
      <c r="AB648" s="1226"/>
      <c r="AC648" s="1226"/>
      <c r="AD648" s="1227"/>
    </row>
    <row r="649" spans="2:30" ht="30" customHeight="1">
      <c r="B649" s="887" t="s">
        <v>376</v>
      </c>
      <c r="C649" s="887"/>
      <c r="D649" s="887"/>
      <c r="E649" s="887" t="s">
        <v>377</v>
      </c>
      <c r="F649" s="887"/>
      <c r="G649" s="887"/>
      <c r="H649" s="887"/>
      <c r="I649" s="860" t="s">
        <v>378</v>
      </c>
      <c r="J649" s="861"/>
      <c r="K649" s="861"/>
      <c r="L649" s="861"/>
      <c r="M649" s="861"/>
      <c r="N649" s="861"/>
      <c r="O649" s="861"/>
      <c r="P649" s="861"/>
      <c r="Q649" s="861"/>
      <c r="R649" s="861"/>
      <c r="S649" s="861"/>
      <c r="T649" s="861"/>
      <c r="U649" s="861"/>
      <c r="V649" s="861"/>
      <c r="W649" s="861"/>
      <c r="X649" s="861"/>
      <c r="Y649" s="861"/>
      <c r="Z649" s="861"/>
      <c r="AA649" s="861"/>
      <c r="AB649" s="861"/>
      <c r="AC649" s="861"/>
      <c r="AD649" s="862"/>
    </row>
    <row r="650" spans="2:30" ht="30" customHeight="1">
      <c r="B650" s="887"/>
      <c r="C650" s="887"/>
      <c r="D650" s="887"/>
      <c r="E650" s="887" t="s">
        <v>1349</v>
      </c>
      <c r="F650" s="887"/>
      <c r="G650" s="887"/>
      <c r="H650" s="887"/>
      <c r="I650" s="1211" t="s">
        <v>1350</v>
      </c>
      <c r="J650" s="1212"/>
      <c r="K650" s="1212"/>
      <c r="L650" s="1212"/>
      <c r="M650" s="1212"/>
      <c r="N650" s="1212"/>
      <c r="O650" s="1212"/>
      <c r="P650" s="1212"/>
      <c r="Q650" s="1212"/>
      <c r="R650" s="1212"/>
      <c r="S650" s="1212"/>
      <c r="T650" s="1212"/>
      <c r="U650" s="1212"/>
      <c r="V650" s="1212"/>
      <c r="W650" s="1212"/>
      <c r="X650" s="1212"/>
      <c r="Y650" s="1212"/>
      <c r="Z650" s="1212"/>
      <c r="AA650" s="1212"/>
      <c r="AB650" s="1212"/>
      <c r="AC650" s="1212"/>
      <c r="AD650" s="1213"/>
    </row>
    <row r="651" spans="2:30" ht="30" customHeight="1">
      <c r="B651" s="887"/>
      <c r="C651" s="887"/>
      <c r="D651" s="887"/>
      <c r="E651" s="887" t="s">
        <v>379</v>
      </c>
      <c r="F651" s="887"/>
      <c r="G651" s="887"/>
      <c r="H651" s="887"/>
      <c r="I651" s="1211" t="s">
        <v>1351</v>
      </c>
      <c r="J651" s="1212"/>
      <c r="K651" s="1212"/>
      <c r="L651" s="1212"/>
      <c r="M651" s="1212"/>
      <c r="N651" s="1212"/>
      <c r="O651" s="1212"/>
      <c r="P651" s="1212"/>
      <c r="Q651" s="1212"/>
      <c r="R651" s="1212"/>
      <c r="S651" s="1212"/>
      <c r="T651" s="1212"/>
      <c r="U651" s="1212"/>
      <c r="V651" s="1212"/>
      <c r="W651" s="1212"/>
      <c r="X651" s="1212"/>
      <c r="Y651" s="1212"/>
      <c r="Z651" s="1212"/>
      <c r="AA651" s="1212"/>
      <c r="AB651" s="1212"/>
      <c r="AC651" s="1212"/>
      <c r="AD651" s="1213"/>
    </row>
    <row r="652" spans="2:30" ht="30" customHeight="1">
      <c r="B652" s="892"/>
      <c r="C652" s="892"/>
      <c r="D652" s="892"/>
      <c r="E652" s="892"/>
      <c r="F652" s="892"/>
      <c r="G652" s="892"/>
      <c r="H652" s="892"/>
      <c r="I652" s="1070"/>
      <c r="J652" s="1070"/>
      <c r="K652" s="1070"/>
      <c r="L652" s="1070"/>
      <c r="M652" s="1070"/>
      <c r="N652" s="1070"/>
      <c r="O652" s="1070"/>
      <c r="P652" s="1070"/>
      <c r="Q652" s="1070"/>
      <c r="R652" s="1070"/>
      <c r="S652" s="1070"/>
      <c r="T652" s="1070"/>
      <c r="U652" s="1070"/>
      <c r="V652" s="1070"/>
      <c r="W652" s="1070"/>
      <c r="X652" s="1070"/>
      <c r="Y652" s="1070"/>
      <c r="Z652" s="1070"/>
      <c r="AA652" s="1070"/>
      <c r="AB652" s="1070"/>
      <c r="AC652" s="1070"/>
      <c r="AD652" s="1070"/>
    </row>
    <row r="653" spans="2:30" ht="30" customHeight="1">
      <c r="B653" s="887" t="s">
        <v>1352</v>
      </c>
      <c r="C653" s="887"/>
      <c r="D653" s="860"/>
      <c r="E653" s="854" t="s">
        <v>380</v>
      </c>
      <c r="F653" s="855"/>
      <c r="G653" s="855"/>
      <c r="H653" s="855"/>
      <c r="I653" s="855"/>
      <c r="J653" s="1277">
        <v>20358000</v>
      </c>
      <c r="K653" s="1277"/>
      <c r="L653" s="1277"/>
      <c r="M653" s="1277"/>
      <c r="N653" s="1277"/>
      <c r="O653" s="1388"/>
      <c r="P653" s="1389" t="s">
        <v>415</v>
      </c>
      <c r="Q653" s="1390" t="s">
        <v>381</v>
      </c>
      <c r="R653" s="1390"/>
      <c r="S653" s="1390"/>
      <c r="T653" s="1390"/>
      <c r="U653" s="1390"/>
      <c r="V653" s="1391"/>
      <c r="W653" s="1392">
        <f>J653/J654</f>
        <v>0.35842811366597416</v>
      </c>
      <c r="X653" s="1393"/>
      <c r="Y653" s="1393"/>
      <c r="Z653" s="1393"/>
      <c r="AA653" s="1393"/>
      <c r="AB653" s="1393"/>
      <c r="AC653" s="1393"/>
      <c r="AD653" s="1394"/>
    </row>
    <row r="654" spans="2:30" ht="30" customHeight="1">
      <c r="B654" s="887"/>
      <c r="C654" s="887"/>
      <c r="D654" s="860"/>
      <c r="E654" s="854" t="s">
        <v>382</v>
      </c>
      <c r="F654" s="855"/>
      <c r="G654" s="855"/>
      <c r="H654" s="855"/>
      <c r="I654" s="855"/>
      <c r="J654" s="1277">
        <v>56798000</v>
      </c>
      <c r="K654" s="1277"/>
      <c r="L654" s="1277"/>
      <c r="M654" s="1277"/>
      <c r="N654" s="1277"/>
      <c r="O654" s="1388"/>
      <c r="P654" s="1389" t="s">
        <v>415</v>
      </c>
      <c r="Q654" s="1390"/>
      <c r="R654" s="1390"/>
      <c r="S654" s="1390"/>
      <c r="T654" s="1390"/>
      <c r="U654" s="1390"/>
      <c r="V654" s="1395"/>
      <c r="W654" s="1396"/>
      <c r="X654" s="1397"/>
      <c r="Y654" s="1397"/>
      <c r="Z654" s="1397"/>
      <c r="AA654" s="1397"/>
      <c r="AB654" s="1397"/>
      <c r="AC654" s="1397"/>
      <c r="AD654" s="1398"/>
    </row>
    <row r="655" spans="2:30" ht="30" customHeight="1">
      <c r="B655" s="887"/>
      <c r="C655" s="887"/>
      <c r="D655" s="860"/>
      <c r="E655" s="854" t="s">
        <v>383</v>
      </c>
      <c r="F655" s="855"/>
      <c r="G655" s="855"/>
      <c r="H655" s="855"/>
      <c r="I655" s="855"/>
      <c r="J655" s="855"/>
      <c r="K655" s="855"/>
      <c r="L655" s="856"/>
      <c r="M655" s="860" t="s">
        <v>1353</v>
      </c>
      <c r="N655" s="861"/>
      <c r="O655" s="861"/>
      <c r="P655" s="861"/>
      <c r="Q655" s="861"/>
      <c r="R655" s="861"/>
      <c r="S655" s="861"/>
      <c r="T655" s="861"/>
      <c r="U655" s="861"/>
      <c r="V655" s="861"/>
      <c r="W655" s="861"/>
      <c r="X655" s="861"/>
      <c r="Y655" s="861"/>
      <c r="Z655" s="861"/>
      <c r="AA655" s="861"/>
      <c r="AB655" s="861"/>
      <c r="AC655" s="861"/>
      <c r="AD655" s="862"/>
    </row>
    <row r="656" spans="2:30" ht="30" customHeight="1">
      <c r="B656" s="887"/>
      <c r="C656" s="887"/>
      <c r="D656" s="860"/>
      <c r="E656" s="865" t="s">
        <v>1354</v>
      </c>
      <c r="F656" s="866"/>
      <c r="G656" s="866"/>
      <c r="H656" s="866"/>
      <c r="I656" s="866"/>
      <c r="J656" s="866"/>
      <c r="K656" s="866"/>
      <c r="L656" s="867"/>
      <c r="M656" s="1237" t="s">
        <v>1355</v>
      </c>
      <c r="N656" s="1238"/>
      <c r="O656" s="1238"/>
      <c r="P656" s="1238"/>
      <c r="Q656" s="1238"/>
      <c r="R656" s="1238"/>
      <c r="S656" s="1238"/>
      <c r="T656" s="1238"/>
      <c r="U656" s="1238"/>
      <c r="V656" s="1238"/>
      <c r="W656" s="1238"/>
      <c r="X656" s="1238"/>
      <c r="Y656" s="1238"/>
      <c r="Z656" s="1238"/>
      <c r="AA656" s="1238"/>
      <c r="AB656" s="1238"/>
      <c r="AC656" s="1238"/>
      <c r="AD656" s="1239"/>
    </row>
    <row r="657" spans="2:30" ht="30" customHeight="1">
      <c r="B657" s="887"/>
      <c r="C657" s="887"/>
      <c r="D657" s="860"/>
      <c r="E657" s="1216"/>
      <c r="F657" s="1217"/>
      <c r="G657" s="1217"/>
      <c r="H657" s="1217"/>
      <c r="I657" s="1217"/>
      <c r="J657" s="1217"/>
      <c r="K657" s="1217"/>
      <c r="L657" s="1233"/>
      <c r="M657" s="1240"/>
      <c r="N657" s="1241"/>
      <c r="O657" s="1241"/>
      <c r="P657" s="1241"/>
      <c r="Q657" s="1241"/>
      <c r="R657" s="1241"/>
      <c r="S657" s="1241"/>
      <c r="T657" s="1241"/>
      <c r="U657" s="1241"/>
      <c r="V657" s="1241"/>
      <c r="W657" s="1241"/>
      <c r="X657" s="1241"/>
      <c r="Y657" s="1241"/>
      <c r="Z657" s="1241"/>
      <c r="AA657" s="1241"/>
      <c r="AB657" s="1241"/>
      <c r="AC657" s="1241"/>
      <c r="AD657" s="1242"/>
    </row>
    <row r="658" spans="2:30" ht="30" customHeight="1">
      <c r="B658" s="887"/>
      <c r="C658" s="887"/>
      <c r="D658" s="860"/>
      <c r="E658" s="1390" t="s">
        <v>384</v>
      </c>
      <c r="F658" s="1390"/>
      <c r="G658" s="1390"/>
      <c r="H658" s="863" t="s">
        <v>1356</v>
      </c>
      <c r="I658" s="883"/>
      <c r="J658" s="883"/>
      <c r="K658" s="883"/>
      <c r="L658" s="883"/>
      <c r="M658" s="883"/>
      <c r="N658" s="883"/>
      <c r="O658" s="883"/>
      <c r="P658" s="883"/>
      <c r="Q658" s="883"/>
      <c r="R658" s="884"/>
      <c r="S658" s="907" t="s">
        <v>479</v>
      </c>
      <c r="T658" s="1009"/>
      <c r="U658" s="1009"/>
      <c r="V658" s="1009"/>
      <c r="W658" s="1009"/>
      <c r="X658" s="1009"/>
      <c r="Y658" s="1009"/>
      <c r="Z658" s="1009"/>
      <c r="AA658" s="1009"/>
      <c r="AB658" s="1009"/>
      <c r="AC658" s="1009"/>
      <c r="AD658" s="1037"/>
    </row>
    <row r="659" spans="2:30" ht="30" customHeight="1">
      <c r="B659" s="887"/>
      <c r="C659" s="887"/>
      <c r="D659" s="860"/>
      <c r="E659" s="887" t="s">
        <v>385</v>
      </c>
      <c r="F659" s="887"/>
      <c r="G659" s="887"/>
      <c r="H659" s="854" t="s">
        <v>386</v>
      </c>
      <c r="I659" s="855"/>
      <c r="J659" s="855"/>
      <c r="K659" s="855"/>
      <c r="L659" s="856"/>
      <c r="M659" s="1399" t="s">
        <v>1357</v>
      </c>
      <c r="N659" s="1400"/>
      <c r="O659" s="1400"/>
      <c r="P659" s="1400"/>
      <c r="Q659" s="1400"/>
      <c r="R659" s="1400"/>
      <c r="S659" s="1400"/>
      <c r="T659" s="1400"/>
      <c r="U659" s="1400"/>
      <c r="V659" s="1400"/>
      <c r="W659" s="1400"/>
      <c r="X659" s="1400"/>
      <c r="Y659" s="1400"/>
      <c r="Z659" s="1400"/>
      <c r="AA659" s="1400"/>
      <c r="AB659" s="1400"/>
      <c r="AC659" s="1400"/>
      <c r="AD659" s="1401"/>
    </row>
    <row r="660" spans="2:30" ht="30" customHeight="1">
      <c r="B660" s="887"/>
      <c r="C660" s="887"/>
      <c r="D660" s="860"/>
      <c r="E660" s="887"/>
      <c r="F660" s="887"/>
      <c r="G660" s="887"/>
      <c r="H660" s="854" t="s">
        <v>387</v>
      </c>
      <c r="I660" s="855"/>
      <c r="J660" s="855"/>
      <c r="K660" s="855"/>
      <c r="L660" s="856"/>
      <c r="M660" s="1402" t="s">
        <v>1358</v>
      </c>
      <c r="N660" s="1403"/>
      <c r="O660" s="1403"/>
      <c r="P660" s="1403"/>
      <c r="Q660" s="1403"/>
      <c r="R660" s="1403"/>
      <c r="S660" s="1403"/>
      <c r="T660" s="1403"/>
      <c r="U660" s="1403"/>
      <c r="V660" s="1403"/>
      <c r="W660" s="1403"/>
      <c r="X660" s="1403"/>
      <c r="Y660" s="1403"/>
      <c r="Z660" s="1403"/>
      <c r="AA660" s="1403"/>
      <c r="AB660" s="1403"/>
      <c r="AC660" s="1403"/>
      <c r="AD660" s="1404"/>
    </row>
    <row r="661" spans="2:30" ht="30" customHeight="1">
      <c r="B661" s="887"/>
      <c r="C661" s="887"/>
      <c r="D661" s="860"/>
      <c r="E661" s="887"/>
      <c r="F661" s="887"/>
      <c r="G661" s="887"/>
      <c r="H661" s="854" t="s">
        <v>388</v>
      </c>
      <c r="I661" s="855"/>
      <c r="J661" s="855"/>
      <c r="K661" s="855"/>
      <c r="L661" s="856"/>
      <c r="M661" s="1405">
        <v>10</v>
      </c>
      <c r="N661" s="1406" t="s">
        <v>169</v>
      </c>
      <c r="O661" s="1406"/>
      <c r="P661" s="1406"/>
      <c r="Q661" s="1406"/>
      <c r="R661" s="1406"/>
      <c r="S661" s="1406"/>
      <c r="T661" s="1406"/>
      <c r="U661" s="1406"/>
      <c r="V661" s="1406"/>
      <c r="W661" s="1406"/>
      <c r="X661" s="1406"/>
      <c r="Y661" s="1406"/>
      <c r="Z661" s="1406"/>
      <c r="AA661" s="1406"/>
      <c r="AB661" s="1406"/>
      <c r="AC661" s="1406"/>
      <c r="AD661" s="1407"/>
    </row>
    <row r="662" spans="2:30" ht="30" customHeight="1">
      <c r="B662" s="887"/>
      <c r="C662" s="887"/>
      <c r="D662" s="860"/>
      <c r="E662" s="1390" t="s">
        <v>389</v>
      </c>
      <c r="F662" s="1390"/>
      <c r="G662" s="1390"/>
      <c r="H662" s="863" t="s">
        <v>1359</v>
      </c>
      <c r="I662" s="883"/>
      <c r="J662" s="883"/>
      <c r="K662" s="883"/>
      <c r="L662" s="883"/>
      <c r="M662" s="883"/>
      <c r="N662" s="883"/>
      <c r="O662" s="883"/>
      <c r="P662" s="883"/>
      <c r="Q662" s="883"/>
      <c r="R662" s="884"/>
      <c r="S662" s="907" t="s">
        <v>479</v>
      </c>
      <c r="T662" s="1009"/>
      <c r="U662" s="1009"/>
      <c r="V662" s="1009"/>
      <c r="W662" s="1009"/>
      <c r="X662" s="1009"/>
      <c r="Y662" s="1009"/>
      <c r="Z662" s="1009"/>
      <c r="AA662" s="1009"/>
      <c r="AB662" s="1009"/>
      <c r="AC662" s="1009"/>
      <c r="AD662" s="1037"/>
    </row>
    <row r="663" spans="2:30" ht="30" customHeight="1">
      <c r="B663" s="887"/>
      <c r="C663" s="887"/>
      <c r="D663" s="887"/>
      <c r="E663" s="887" t="s">
        <v>385</v>
      </c>
      <c r="F663" s="887"/>
      <c r="G663" s="887"/>
      <c r="H663" s="854" t="s">
        <v>386</v>
      </c>
      <c r="I663" s="855"/>
      <c r="J663" s="855"/>
      <c r="K663" s="855"/>
      <c r="L663" s="856"/>
      <c r="M663" s="1408"/>
      <c r="N663" s="1408"/>
      <c r="O663" s="1408"/>
      <c r="P663" s="1408"/>
      <c r="Q663" s="1408"/>
      <c r="R663" s="1408"/>
      <c r="S663" s="1408"/>
      <c r="T663" s="1408"/>
      <c r="U663" s="1408"/>
      <c r="V663" s="1408"/>
      <c r="W663" s="1408"/>
      <c r="X663" s="1408"/>
      <c r="Y663" s="1408"/>
      <c r="Z663" s="1408"/>
      <c r="AA663" s="1408"/>
      <c r="AB663" s="1408"/>
      <c r="AC663" s="1408"/>
      <c r="AD663" s="1408"/>
    </row>
    <row r="664" spans="2:30" ht="30" customHeight="1">
      <c r="B664" s="887"/>
      <c r="C664" s="887"/>
      <c r="D664" s="887"/>
      <c r="E664" s="887"/>
      <c r="F664" s="887"/>
      <c r="G664" s="887"/>
      <c r="H664" s="854" t="s">
        <v>387</v>
      </c>
      <c r="I664" s="855"/>
      <c r="J664" s="855"/>
      <c r="K664" s="855"/>
      <c r="L664" s="856"/>
      <c r="M664" s="1408"/>
      <c r="N664" s="1408"/>
      <c r="O664" s="1408"/>
      <c r="P664" s="1408"/>
      <c r="Q664" s="1408"/>
      <c r="R664" s="1408"/>
      <c r="S664" s="1408"/>
      <c r="T664" s="1408"/>
      <c r="U664" s="1408"/>
      <c r="V664" s="1408"/>
      <c r="W664" s="1408"/>
      <c r="X664" s="1408"/>
      <c r="Y664" s="1408"/>
      <c r="Z664" s="1408"/>
      <c r="AA664" s="1408"/>
      <c r="AB664" s="1408"/>
      <c r="AC664" s="1408"/>
      <c r="AD664" s="1408"/>
    </row>
    <row r="665" spans="2:30" ht="30" customHeight="1">
      <c r="B665" s="887"/>
      <c r="C665" s="887"/>
      <c r="D665" s="887"/>
      <c r="E665" s="887"/>
      <c r="F665" s="887"/>
      <c r="G665" s="887"/>
      <c r="H665" s="854" t="s">
        <v>388</v>
      </c>
      <c r="I665" s="855"/>
      <c r="J665" s="855"/>
      <c r="K665" s="855"/>
      <c r="L665" s="856"/>
      <c r="M665" s="1408"/>
      <c r="N665" s="1408"/>
      <c r="O665" s="1408"/>
      <c r="P665" s="1408"/>
      <c r="Q665" s="1408"/>
      <c r="R665" s="1408"/>
      <c r="S665" s="1408"/>
      <c r="T665" s="1408"/>
      <c r="U665" s="1408"/>
      <c r="V665" s="1408"/>
      <c r="W665" s="1408"/>
      <c r="X665" s="1408"/>
      <c r="Y665" s="1408"/>
      <c r="Z665" s="1408"/>
      <c r="AA665" s="1408"/>
      <c r="AB665" s="1408"/>
      <c r="AC665" s="1408"/>
      <c r="AD665" s="1408"/>
    </row>
    <row r="666" spans="2:30" ht="30" customHeight="1">
      <c r="B666" s="887"/>
      <c r="C666" s="887"/>
      <c r="D666" s="860"/>
      <c r="E666" s="885" t="s">
        <v>390</v>
      </c>
      <c r="F666" s="895"/>
      <c r="G666" s="895"/>
      <c r="H666" s="895"/>
      <c r="I666" s="886"/>
      <c r="J666" s="938" t="s">
        <v>1360</v>
      </c>
      <c r="K666" s="939"/>
      <c r="L666" s="939"/>
      <c r="M666" s="939"/>
      <c r="N666" s="939"/>
      <c r="O666" s="939"/>
      <c r="P666" s="939"/>
      <c r="Q666" s="939"/>
      <c r="R666" s="939"/>
      <c r="S666" s="939"/>
      <c r="T666" s="939"/>
      <c r="U666" s="939"/>
      <c r="V666" s="939"/>
      <c r="W666" s="939"/>
      <c r="X666" s="939"/>
      <c r="Y666" s="939"/>
      <c r="Z666" s="939"/>
      <c r="AA666" s="939"/>
      <c r="AB666" s="939"/>
      <c r="AC666" s="939"/>
      <c r="AD666" s="940"/>
    </row>
    <row r="667" spans="2:30" ht="30" customHeight="1">
      <c r="B667" s="887"/>
      <c r="C667" s="887"/>
      <c r="D667" s="860"/>
      <c r="E667" s="888"/>
      <c r="F667" s="915"/>
      <c r="G667" s="915"/>
      <c r="H667" s="915"/>
      <c r="I667" s="889"/>
      <c r="J667" s="860" t="s">
        <v>1361</v>
      </c>
      <c r="K667" s="861"/>
      <c r="L667" s="861"/>
      <c r="M667" s="861"/>
      <c r="N667" s="861"/>
      <c r="O667" s="861"/>
      <c r="P667" s="861"/>
      <c r="Q667" s="861"/>
      <c r="R667" s="861"/>
      <c r="S667" s="861"/>
      <c r="T667" s="861"/>
      <c r="U667" s="861"/>
      <c r="V667" s="861"/>
      <c r="W667" s="861"/>
      <c r="X667" s="861"/>
      <c r="Y667" s="861"/>
      <c r="Z667" s="861"/>
      <c r="AA667" s="861"/>
      <c r="AB667" s="861"/>
      <c r="AC667" s="861"/>
      <c r="AD667" s="862"/>
    </row>
    <row r="668" spans="2:30" ht="30" customHeight="1">
      <c r="B668" s="887"/>
      <c r="C668" s="887"/>
      <c r="D668" s="860"/>
      <c r="E668" s="865" t="s">
        <v>1362</v>
      </c>
      <c r="F668" s="1210"/>
      <c r="G668" s="1210"/>
      <c r="H668" s="1210"/>
      <c r="I668" s="1243"/>
      <c r="J668" s="938" t="s">
        <v>1363</v>
      </c>
      <c r="K668" s="939"/>
      <c r="L668" s="939"/>
      <c r="M668" s="939"/>
      <c r="N668" s="939"/>
      <c r="O668" s="939"/>
      <c r="P668" s="939"/>
      <c r="Q668" s="939"/>
      <c r="R668" s="939"/>
      <c r="S668" s="939"/>
      <c r="T668" s="939"/>
      <c r="U668" s="939"/>
      <c r="V668" s="939"/>
      <c r="W668" s="939"/>
      <c r="X668" s="939"/>
      <c r="Y668" s="939"/>
      <c r="Z668" s="939"/>
      <c r="AA668" s="939"/>
      <c r="AB668" s="939"/>
      <c r="AC668" s="939"/>
      <c r="AD668" s="940"/>
    </row>
    <row r="669" spans="2:30" ht="30" customHeight="1">
      <c r="B669" s="887"/>
      <c r="C669" s="887"/>
      <c r="D669" s="860"/>
      <c r="E669" s="1215"/>
      <c r="F669" s="853"/>
      <c r="G669" s="853"/>
      <c r="H669" s="853"/>
      <c r="I669" s="1384"/>
      <c r="J669" s="860" t="s">
        <v>392</v>
      </c>
      <c r="K669" s="861"/>
      <c r="L669" s="861"/>
      <c r="M669" s="861"/>
      <c r="N669" s="861"/>
      <c r="O669" s="861"/>
      <c r="P669" s="861"/>
      <c r="Q669" s="861"/>
      <c r="R669" s="861"/>
      <c r="S669" s="861"/>
      <c r="T669" s="861"/>
      <c r="U669" s="861"/>
      <c r="V669" s="861"/>
      <c r="W669" s="861"/>
      <c r="X669" s="861"/>
      <c r="Y669" s="861"/>
      <c r="Z669" s="861"/>
      <c r="AA669" s="861"/>
      <c r="AB669" s="861"/>
      <c r="AC669" s="861"/>
      <c r="AD669" s="862"/>
    </row>
    <row r="670" spans="2:30" ht="30" customHeight="1">
      <c r="B670" s="887"/>
      <c r="C670" s="887"/>
      <c r="D670" s="860"/>
      <c r="E670" s="938" t="s">
        <v>1364</v>
      </c>
      <c r="F670" s="855"/>
      <c r="G670" s="855"/>
      <c r="H670" s="855"/>
      <c r="I670" s="856"/>
      <c r="J670" s="860" t="s">
        <v>391</v>
      </c>
      <c r="K670" s="861"/>
      <c r="L670" s="861"/>
      <c r="M670" s="861"/>
      <c r="N670" s="861"/>
      <c r="O670" s="861"/>
      <c r="P670" s="861"/>
      <c r="Q670" s="861"/>
      <c r="R670" s="861"/>
      <c r="S670" s="861"/>
      <c r="T670" s="861"/>
      <c r="U670" s="861"/>
      <c r="V670" s="861"/>
      <c r="W670" s="861"/>
      <c r="X670" s="861"/>
      <c r="Y670" s="861"/>
      <c r="Z670" s="861"/>
      <c r="AA670" s="861"/>
      <c r="AB670" s="861"/>
      <c r="AC670" s="861"/>
      <c r="AD670" s="862"/>
    </row>
    <row r="671" spans="2:30" ht="30" customHeight="1">
      <c r="B671" s="887" t="s">
        <v>393</v>
      </c>
      <c r="C671" s="887"/>
      <c r="D671" s="887"/>
      <c r="E671" s="860" t="s">
        <v>394</v>
      </c>
      <c r="F671" s="861"/>
      <c r="G671" s="861"/>
      <c r="H671" s="861"/>
      <c r="I671" s="862"/>
      <c r="J671" s="1218" t="s">
        <v>1365</v>
      </c>
      <c r="K671" s="1212"/>
      <c r="L671" s="1212"/>
      <c r="M671" s="1212"/>
      <c r="N671" s="1212"/>
      <c r="O671" s="1212"/>
      <c r="P671" s="1212"/>
      <c r="Q671" s="1212"/>
      <c r="R671" s="1212"/>
      <c r="S671" s="1212"/>
      <c r="T671" s="1212"/>
      <c r="U671" s="1212"/>
      <c r="V671" s="1212"/>
      <c r="W671" s="1212"/>
      <c r="X671" s="1212"/>
      <c r="Y671" s="1212"/>
      <c r="Z671" s="1212"/>
      <c r="AA671" s="1212"/>
      <c r="AB671" s="1212"/>
      <c r="AC671" s="1212"/>
      <c r="AD671" s="1213"/>
    </row>
    <row r="672" spans="2:30" ht="30" customHeight="1">
      <c r="B672" s="887"/>
      <c r="C672" s="887"/>
      <c r="D672" s="887"/>
      <c r="E672" s="860" t="s">
        <v>395</v>
      </c>
      <c r="F672" s="861"/>
      <c r="G672" s="861"/>
      <c r="H672" s="861"/>
      <c r="I672" s="862"/>
      <c r="J672" s="1218" t="s">
        <v>1366</v>
      </c>
      <c r="K672" s="1212"/>
      <c r="L672" s="1212"/>
      <c r="M672" s="1212"/>
      <c r="N672" s="1212"/>
      <c r="O672" s="1212"/>
      <c r="P672" s="1212"/>
      <c r="Q672" s="1212"/>
      <c r="R672" s="1212"/>
      <c r="S672" s="1212"/>
      <c r="T672" s="1212"/>
      <c r="U672" s="1212"/>
      <c r="V672" s="1212"/>
      <c r="W672" s="1212"/>
      <c r="X672" s="1212"/>
      <c r="Y672" s="1212"/>
      <c r="Z672" s="1212"/>
      <c r="AA672" s="1212"/>
      <c r="AB672" s="1212"/>
      <c r="AC672" s="1212"/>
      <c r="AD672" s="1213"/>
    </row>
    <row r="673" spans="2:30" ht="30" customHeight="1">
      <c r="B673" s="887"/>
      <c r="C673" s="887"/>
      <c r="D673" s="887"/>
      <c r="E673" s="860" t="s">
        <v>396</v>
      </c>
      <c r="F673" s="861"/>
      <c r="G673" s="861"/>
      <c r="H673" s="861"/>
      <c r="I673" s="862"/>
      <c r="J673" s="1212" t="s">
        <v>1367</v>
      </c>
      <c r="K673" s="1212"/>
      <c r="L673" s="1212"/>
      <c r="M673" s="1212"/>
      <c r="N673" s="1212"/>
      <c r="O673" s="1212"/>
      <c r="P673" s="1212"/>
      <c r="Q673" s="1212"/>
      <c r="R673" s="1212"/>
      <c r="S673" s="1212"/>
      <c r="T673" s="1212"/>
      <c r="U673" s="1212"/>
      <c r="V673" s="1212"/>
      <c r="W673" s="1212"/>
      <c r="X673" s="1212"/>
      <c r="Y673" s="1212"/>
      <c r="Z673" s="1212"/>
      <c r="AA673" s="1212"/>
      <c r="AB673" s="1212"/>
      <c r="AC673" s="1212"/>
      <c r="AD673" s="1213"/>
    </row>
    <row r="674" spans="2:30" ht="30" customHeight="1">
      <c r="B674" s="996" t="s">
        <v>397</v>
      </c>
      <c r="C674" s="996"/>
      <c r="D674" s="996"/>
      <c r="E674" s="996"/>
      <c r="F674" s="996"/>
      <c r="G674" s="996"/>
      <c r="H674" s="1211" t="s">
        <v>1368</v>
      </c>
      <c r="I674" s="1212"/>
      <c r="J674" s="1212"/>
      <c r="K674" s="1212"/>
      <c r="L674" s="1212"/>
      <c r="M674" s="1212"/>
      <c r="N674" s="1212"/>
      <c r="O674" s="1212"/>
      <c r="P674" s="1212"/>
      <c r="Q674" s="1212"/>
      <c r="R674" s="1212"/>
      <c r="S674" s="1212"/>
      <c r="T674" s="1212"/>
      <c r="U674" s="1212"/>
      <c r="V674" s="1212"/>
      <c r="W674" s="1212"/>
      <c r="X674" s="1212"/>
      <c r="Y674" s="1212"/>
      <c r="Z674" s="1212"/>
      <c r="AA674" s="1212"/>
      <c r="AB674" s="1212"/>
      <c r="AC674" s="1212"/>
      <c r="AD674" s="1213"/>
    </row>
    <row r="675" spans="2:30" ht="30" customHeight="1">
      <c r="B675" s="987" t="s">
        <v>398</v>
      </c>
      <c r="C675" s="987"/>
      <c r="D675" s="987"/>
      <c r="E675" s="987"/>
      <c r="F675" s="987"/>
      <c r="G675" s="987"/>
      <c r="H675" s="909" t="s">
        <v>1369</v>
      </c>
      <c r="I675" s="910"/>
      <c r="J675" s="910"/>
      <c r="K675" s="910"/>
      <c r="L675" s="910"/>
      <c r="M675" s="910"/>
      <c r="N675" s="910"/>
      <c r="O675" s="910"/>
      <c r="P675" s="910"/>
      <c r="Q675" s="910"/>
      <c r="R675" s="910"/>
      <c r="S675" s="910"/>
      <c r="T675" s="910"/>
      <c r="U675" s="910"/>
      <c r="V675" s="910"/>
      <c r="W675" s="910"/>
      <c r="X675" s="910"/>
      <c r="Y675" s="910"/>
      <c r="Z675" s="910"/>
      <c r="AA675" s="910"/>
      <c r="AB675" s="910"/>
      <c r="AC675" s="910"/>
      <c r="AD675" s="911"/>
    </row>
    <row r="676" spans="2:30" ht="30" customHeight="1">
      <c r="B676" s="1275" t="s">
        <v>399</v>
      </c>
      <c r="C676" s="1275"/>
      <c r="D676" s="1275"/>
      <c r="E676" s="1275"/>
      <c r="F676" s="1275"/>
      <c r="G676" s="1275"/>
      <c r="H676" s="1275"/>
      <c r="I676" s="1275"/>
      <c r="J676" s="1275"/>
      <c r="K676" s="1275"/>
      <c r="L676" s="1275"/>
      <c r="M676" s="1275"/>
      <c r="N676" s="1275"/>
      <c r="O676" s="1275"/>
      <c r="P676" s="1275"/>
      <c r="Q676" s="1275"/>
      <c r="R676" s="1275"/>
      <c r="S676" s="1275"/>
      <c r="T676" s="1275"/>
      <c r="U676" s="1275"/>
      <c r="V676" s="1275"/>
      <c r="W676" s="1275"/>
      <c r="X676" s="1275"/>
      <c r="Y676" s="1275"/>
      <c r="Z676" s="1275"/>
      <c r="AA676" s="1275"/>
      <c r="AB676" s="1275"/>
      <c r="AC676" s="1275"/>
    </row>
    <row r="677" spans="2:30" ht="30" customHeight="1">
      <c r="B677" s="1275" t="s">
        <v>400</v>
      </c>
      <c r="C677" s="1275"/>
      <c r="D677" s="1275"/>
      <c r="E677" s="1275"/>
      <c r="F677" s="1275"/>
      <c r="G677" s="1275"/>
      <c r="H677" s="1275"/>
      <c r="I677" s="1275"/>
      <c r="J677" s="1275"/>
      <c r="K677" s="1275"/>
      <c r="L677" s="1275"/>
      <c r="M677" s="1275"/>
      <c r="N677" s="1275"/>
      <c r="O677" s="1275"/>
      <c r="P677" s="1275"/>
      <c r="Q677" s="1275"/>
      <c r="R677" s="1275"/>
      <c r="S677" s="1275"/>
      <c r="T677" s="1275"/>
      <c r="U677" s="1275"/>
      <c r="V677" s="1275"/>
      <c r="W677" s="1275"/>
      <c r="X677" s="1275"/>
      <c r="Y677" s="1275"/>
      <c r="Z677" s="1275"/>
      <c r="AA677" s="1275"/>
      <c r="AB677" s="1275"/>
      <c r="AC677" s="1275"/>
    </row>
    <row r="678" spans="2:30" ht="30" customHeight="1">
      <c r="B678" s="1275" t="s">
        <v>401</v>
      </c>
      <c r="C678" s="1275"/>
      <c r="D678" s="1275"/>
      <c r="E678" s="1275"/>
      <c r="F678" s="1275"/>
      <c r="G678" s="1275"/>
      <c r="H678" s="1275"/>
      <c r="I678" s="1275"/>
      <c r="J678" s="1275"/>
      <c r="K678" s="1275"/>
      <c r="L678" s="1275"/>
      <c r="M678" s="1275"/>
      <c r="N678" s="1275"/>
      <c r="O678" s="1275"/>
      <c r="P678" s="1275"/>
      <c r="Q678" s="1275"/>
      <c r="R678" s="1275"/>
      <c r="S678" s="1275"/>
      <c r="T678" s="1275"/>
      <c r="U678" s="1275"/>
      <c r="V678" s="1275"/>
      <c r="W678" s="1275"/>
      <c r="X678" s="1275"/>
      <c r="Y678" s="1275"/>
      <c r="Z678" s="1275"/>
      <c r="AA678" s="1275"/>
      <c r="AB678" s="1275"/>
      <c r="AC678" s="1275"/>
    </row>
    <row r="679" spans="2:30" ht="30" customHeight="1">
      <c r="B679" s="1275" t="s">
        <v>402</v>
      </c>
      <c r="C679" s="1275"/>
      <c r="D679" s="1275"/>
      <c r="E679" s="1275"/>
      <c r="F679" s="1275"/>
      <c r="G679" s="1275"/>
      <c r="H679" s="1275"/>
      <c r="I679" s="1275"/>
      <c r="J679" s="1275"/>
      <c r="K679" s="1275"/>
      <c r="L679" s="1275"/>
      <c r="M679" s="1275"/>
      <c r="N679" s="1275"/>
      <c r="O679" s="1275"/>
      <c r="P679" s="1275"/>
      <c r="Q679" s="1275"/>
      <c r="R679" s="1275"/>
      <c r="S679" s="1275"/>
      <c r="T679" s="1275"/>
      <c r="U679" s="1275"/>
      <c r="V679" s="1275"/>
      <c r="W679" s="1275"/>
      <c r="X679" s="1275"/>
      <c r="Y679" s="1275"/>
      <c r="Z679" s="1275"/>
      <c r="AA679" s="1275"/>
      <c r="AB679" s="1275"/>
      <c r="AC679" s="1275"/>
    </row>
  </sheetData>
  <mergeCells count="1788">
    <mergeCell ref="B678:AC678"/>
    <mergeCell ref="B679:AC679"/>
    <mergeCell ref="B674:G674"/>
    <mergeCell ref="H674:AD674"/>
    <mergeCell ref="B675:G675"/>
    <mergeCell ref="H675:AD675"/>
    <mergeCell ref="B676:AC676"/>
    <mergeCell ref="B677:AC677"/>
    <mergeCell ref="E670:I670"/>
    <mergeCell ref="J670:AD670"/>
    <mergeCell ref="B671:D673"/>
    <mergeCell ref="E671:I671"/>
    <mergeCell ref="J671:AD671"/>
    <mergeCell ref="E672:I672"/>
    <mergeCell ref="J672:AD672"/>
    <mergeCell ref="E673:I673"/>
    <mergeCell ref="J673:AD673"/>
    <mergeCell ref="E666:I667"/>
    <mergeCell ref="J666:AD666"/>
    <mergeCell ref="J667:AD667"/>
    <mergeCell ref="E668:I669"/>
    <mergeCell ref="J668:AD668"/>
    <mergeCell ref="J669:AD669"/>
    <mergeCell ref="E662:G662"/>
    <mergeCell ref="H662:R662"/>
    <mergeCell ref="S662:AD662"/>
    <mergeCell ref="E663:G665"/>
    <mergeCell ref="H663:L663"/>
    <mergeCell ref="M663:AD663"/>
    <mergeCell ref="H664:L664"/>
    <mergeCell ref="M664:AD664"/>
    <mergeCell ref="H665:L665"/>
    <mergeCell ref="M665:AD665"/>
    <mergeCell ref="M656:AD657"/>
    <mergeCell ref="E658:G658"/>
    <mergeCell ref="H658:R658"/>
    <mergeCell ref="S658:AD658"/>
    <mergeCell ref="E659:G661"/>
    <mergeCell ref="H659:L659"/>
    <mergeCell ref="H660:L660"/>
    <mergeCell ref="H661:L661"/>
    <mergeCell ref="B653:D670"/>
    <mergeCell ref="E653:I653"/>
    <mergeCell ref="J653:O653"/>
    <mergeCell ref="Q653:U654"/>
    <mergeCell ref="W653:AD654"/>
    <mergeCell ref="E654:I654"/>
    <mergeCell ref="J654:O654"/>
    <mergeCell ref="E655:L655"/>
    <mergeCell ref="M655:AD655"/>
    <mergeCell ref="E656:L657"/>
    <mergeCell ref="I648:AD648"/>
    <mergeCell ref="B649:D651"/>
    <mergeCell ref="E649:H649"/>
    <mergeCell ref="I649:AD649"/>
    <mergeCell ref="E650:H650"/>
    <mergeCell ref="I650:AD650"/>
    <mergeCell ref="E651:H651"/>
    <mergeCell ref="I651:AD651"/>
    <mergeCell ref="E644:H644"/>
    <mergeCell ref="I644:AD644"/>
    <mergeCell ref="E645:E648"/>
    <mergeCell ref="F645:H645"/>
    <mergeCell ref="I645:AD645"/>
    <mergeCell ref="F646:H646"/>
    <mergeCell ref="I646:AD646"/>
    <mergeCell ref="F647:H647"/>
    <mergeCell ref="I647:AD647"/>
    <mergeCell ref="F648:H648"/>
    <mergeCell ref="I641:J641"/>
    <mergeCell ref="K641:AD641"/>
    <mergeCell ref="I642:J642"/>
    <mergeCell ref="K642:AD642"/>
    <mergeCell ref="E643:H643"/>
    <mergeCell ref="I643:AD643"/>
    <mergeCell ref="B637:D648"/>
    <mergeCell ref="E637:H637"/>
    <mergeCell ref="I637:AD637"/>
    <mergeCell ref="E638:H638"/>
    <mergeCell ref="I638:AD638"/>
    <mergeCell ref="E639:H639"/>
    <mergeCell ref="I639:AD639"/>
    <mergeCell ref="E640:H640"/>
    <mergeCell ref="I640:AD640"/>
    <mergeCell ref="E641:H642"/>
    <mergeCell ref="B634:D636"/>
    <mergeCell ref="E634:H634"/>
    <mergeCell ref="I634:P634"/>
    <mergeCell ref="Q634:T634"/>
    <mergeCell ref="U634:AD634"/>
    <mergeCell ref="E635:H635"/>
    <mergeCell ref="I635:AD635"/>
    <mergeCell ref="E636:H636"/>
    <mergeCell ref="I636:AD636"/>
    <mergeCell ref="B630:D633"/>
    <mergeCell ref="E630:H630"/>
    <mergeCell ref="I630:AD630"/>
    <mergeCell ref="E631:H631"/>
    <mergeCell ref="I631:AD631"/>
    <mergeCell ref="E632:H633"/>
    <mergeCell ref="I632:AD633"/>
    <mergeCell ref="B616:AC616"/>
    <mergeCell ref="B617:AC617"/>
    <mergeCell ref="B626:D626"/>
    <mergeCell ref="S627:W627"/>
    <mergeCell ref="X627:AD627"/>
    <mergeCell ref="B629:AD629"/>
    <mergeCell ref="B614:C614"/>
    <mergeCell ref="D614:P614"/>
    <mergeCell ref="Q614:AD614"/>
    <mergeCell ref="B615:C615"/>
    <mergeCell ref="D615:P615"/>
    <mergeCell ref="Q615:AD615"/>
    <mergeCell ref="B612:C612"/>
    <mergeCell ref="D612:P612"/>
    <mergeCell ref="Q612:AD612"/>
    <mergeCell ref="B613:C613"/>
    <mergeCell ref="D613:P613"/>
    <mergeCell ref="Q613:AD613"/>
    <mergeCell ref="B610:C610"/>
    <mergeCell ref="D610:P610"/>
    <mergeCell ref="Q610:AD610"/>
    <mergeCell ref="B611:C611"/>
    <mergeCell ref="D611:P611"/>
    <mergeCell ref="Q611:AD611"/>
    <mergeCell ref="B607:AD607"/>
    <mergeCell ref="B608:C608"/>
    <mergeCell ref="D608:P608"/>
    <mergeCell ref="Q608:AD608"/>
    <mergeCell ref="B609:C609"/>
    <mergeCell ref="D609:P609"/>
    <mergeCell ref="Q609:AD609"/>
    <mergeCell ref="B603:D603"/>
    <mergeCell ref="E603:AD603"/>
    <mergeCell ref="B604:D604"/>
    <mergeCell ref="E604:AD604"/>
    <mergeCell ref="B605:D605"/>
    <mergeCell ref="E605:AD605"/>
    <mergeCell ref="B600:D600"/>
    <mergeCell ref="E600:AD600"/>
    <mergeCell ref="B601:D601"/>
    <mergeCell ref="E601:AD601"/>
    <mergeCell ref="B602:D602"/>
    <mergeCell ref="E602:AD602"/>
    <mergeCell ref="B597:D597"/>
    <mergeCell ref="E597:AD597"/>
    <mergeCell ref="B598:D598"/>
    <mergeCell ref="E598:AD598"/>
    <mergeCell ref="B599:D599"/>
    <mergeCell ref="E599:AD599"/>
    <mergeCell ref="B593:AD593"/>
    <mergeCell ref="B594:D594"/>
    <mergeCell ref="E594:AD594"/>
    <mergeCell ref="B595:D595"/>
    <mergeCell ref="E595:AD595"/>
    <mergeCell ref="B596:D596"/>
    <mergeCell ref="E596:AD596"/>
    <mergeCell ref="H588:L588"/>
    <mergeCell ref="M588:AD588"/>
    <mergeCell ref="B589:G589"/>
    <mergeCell ref="H589:AD589"/>
    <mergeCell ref="B590:G591"/>
    <mergeCell ref="H590:AD591"/>
    <mergeCell ref="H586:L586"/>
    <mergeCell ref="M586:R586"/>
    <mergeCell ref="S586:X586"/>
    <mergeCell ref="Y586:AD586"/>
    <mergeCell ref="H587:L587"/>
    <mergeCell ref="M587:R587"/>
    <mergeCell ref="S587:X587"/>
    <mergeCell ref="Y587:AD587"/>
    <mergeCell ref="Z584:AA584"/>
    <mergeCell ref="AC584:AD584"/>
    <mergeCell ref="H585:L585"/>
    <mergeCell ref="N585:O585"/>
    <mergeCell ref="Q585:R585"/>
    <mergeCell ref="T585:U585"/>
    <mergeCell ref="W585:X585"/>
    <mergeCell ref="Z585:AA585"/>
    <mergeCell ref="AC585:AD585"/>
    <mergeCell ref="Y582:AD582"/>
    <mergeCell ref="H583:L583"/>
    <mergeCell ref="M583:R583"/>
    <mergeCell ref="S583:X583"/>
    <mergeCell ref="Y583:AD583"/>
    <mergeCell ref="H584:L584"/>
    <mergeCell ref="N584:O584"/>
    <mergeCell ref="Q584:R584"/>
    <mergeCell ref="T584:U584"/>
    <mergeCell ref="W584:X584"/>
    <mergeCell ref="B580:G580"/>
    <mergeCell ref="H580:AD580"/>
    <mergeCell ref="B581:G588"/>
    <mergeCell ref="H581:L581"/>
    <mergeCell ref="M581:R581"/>
    <mergeCell ref="S581:X581"/>
    <mergeCell ref="Y581:AD581"/>
    <mergeCell ref="H582:L582"/>
    <mergeCell ref="M582:R582"/>
    <mergeCell ref="S582:X582"/>
    <mergeCell ref="B577:G577"/>
    <mergeCell ref="H577:AD577"/>
    <mergeCell ref="B578:G578"/>
    <mergeCell ref="H578:AD578"/>
    <mergeCell ref="B579:G579"/>
    <mergeCell ref="H579:AD579"/>
    <mergeCell ref="B573:G573"/>
    <mergeCell ref="H573:AD573"/>
    <mergeCell ref="B574:G575"/>
    <mergeCell ref="H574:AD575"/>
    <mergeCell ref="B576:G576"/>
    <mergeCell ref="H576:AD576"/>
    <mergeCell ref="B567:AD567"/>
    <mergeCell ref="B568:G572"/>
    <mergeCell ref="H568:Q568"/>
    <mergeCell ref="R568:AD568"/>
    <mergeCell ref="H569:Q569"/>
    <mergeCell ref="R569:AD569"/>
    <mergeCell ref="H570:Q570"/>
    <mergeCell ref="R570:AD570"/>
    <mergeCell ref="H571:AD571"/>
    <mergeCell ref="H572:AD572"/>
    <mergeCell ref="B554:E554"/>
    <mergeCell ref="F554:Q554"/>
    <mergeCell ref="R554:AD554"/>
    <mergeCell ref="B564:D564"/>
    <mergeCell ref="S565:W565"/>
    <mergeCell ref="X565:AD565"/>
    <mergeCell ref="B552:E552"/>
    <mergeCell ref="F552:Q552"/>
    <mergeCell ref="R552:AD552"/>
    <mergeCell ref="B553:E553"/>
    <mergeCell ref="F553:Q553"/>
    <mergeCell ref="R553:AD553"/>
    <mergeCell ref="B550:E550"/>
    <mergeCell ref="F550:Q550"/>
    <mergeCell ref="R550:AD550"/>
    <mergeCell ref="B551:E551"/>
    <mergeCell ref="F551:Q551"/>
    <mergeCell ref="R551:AD551"/>
    <mergeCell ref="B548:E548"/>
    <mergeCell ref="F548:Q548"/>
    <mergeCell ref="R548:AD548"/>
    <mergeCell ref="B549:E549"/>
    <mergeCell ref="F549:Q549"/>
    <mergeCell ref="R549:AD549"/>
    <mergeCell ref="B546:E546"/>
    <mergeCell ref="F546:Q546"/>
    <mergeCell ref="R546:AD546"/>
    <mergeCell ref="B547:E547"/>
    <mergeCell ref="F547:Q547"/>
    <mergeCell ref="R547:AD547"/>
    <mergeCell ref="B544:E544"/>
    <mergeCell ref="F544:Q544"/>
    <mergeCell ref="R544:AD544"/>
    <mergeCell ref="B545:E545"/>
    <mergeCell ref="F545:Q545"/>
    <mergeCell ref="R545:AD545"/>
    <mergeCell ref="B542:E542"/>
    <mergeCell ref="F542:Q542"/>
    <mergeCell ref="R542:AD542"/>
    <mergeCell ref="B543:E543"/>
    <mergeCell ref="F543:Q543"/>
    <mergeCell ref="R543:AD543"/>
    <mergeCell ref="B536:AD536"/>
    <mergeCell ref="B537:I537"/>
    <mergeCell ref="J537:AD537"/>
    <mergeCell ref="B538:I538"/>
    <mergeCell ref="J538:AD538"/>
    <mergeCell ref="B541:AC541"/>
    <mergeCell ref="B529:I530"/>
    <mergeCell ref="J529:AD530"/>
    <mergeCell ref="B532:AD532"/>
    <mergeCell ref="B533:I533"/>
    <mergeCell ref="J533:AD533"/>
    <mergeCell ref="B534:I534"/>
    <mergeCell ref="J534:AD534"/>
    <mergeCell ref="B524:I524"/>
    <mergeCell ref="J524:AD524"/>
    <mergeCell ref="B525:I525"/>
    <mergeCell ref="J525:AD525"/>
    <mergeCell ref="B527:AD527"/>
    <mergeCell ref="B528:I528"/>
    <mergeCell ref="J528:AD528"/>
    <mergeCell ref="B518:D518"/>
    <mergeCell ref="S519:W519"/>
    <mergeCell ref="X519:AD519"/>
    <mergeCell ref="B521:AD521"/>
    <mergeCell ref="B522:AC522"/>
    <mergeCell ref="B523:I523"/>
    <mergeCell ref="J523:AD523"/>
    <mergeCell ref="B514:AC514"/>
    <mergeCell ref="B515:N515"/>
    <mergeCell ref="O515:AD515"/>
    <mergeCell ref="B516:N516"/>
    <mergeCell ref="O516:AD516"/>
    <mergeCell ref="B517:N517"/>
    <mergeCell ref="O517:AD517"/>
    <mergeCell ref="B510:L510"/>
    <mergeCell ref="M510:AD510"/>
    <mergeCell ref="B511:L511"/>
    <mergeCell ref="M511:AD511"/>
    <mergeCell ref="B512:L512"/>
    <mergeCell ref="M512:AD512"/>
    <mergeCell ref="B505:I505"/>
    <mergeCell ref="J505:AD505"/>
    <mergeCell ref="B507:AC507"/>
    <mergeCell ref="B508:L508"/>
    <mergeCell ref="M508:AD508"/>
    <mergeCell ref="B509:L509"/>
    <mergeCell ref="M509:AD509"/>
    <mergeCell ref="J501:AD501"/>
    <mergeCell ref="D502:I502"/>
    <mergeCell ref="J502:AD502"/>
    <mergeCell ref="D503:I503"/>
    <mergeCell ref="J503:AD503"/>
    <mergeCell ref="B504:I504"/>
    <mergeCell ref="J504:AD504"/>
    <mergeCell ref="B497:C503"/>
    <mergeCell ref="D497:I497"/>
    <mergeCell ref="J497:AD497"/>
    <mergeCell ref="D498:I498"/>
    <mergeCell ref="J498:AD498"/>
    <mergeCell ref="D499:I499"/>
    <mergeCell ref="J499:AD499"/>
    <mergeCell ref="D500:I500"/>
    <mergeCell ref="J500:AD500"/>
    <mergeCell ref="D501:I501"/>
    <mergeCell ref="X490:Z490"/>
    <mergeCell ref="AA490:AD490"/>
    <mergeCell ref="B491:AC491"/>
    <mergeCell ref="B493:AC493"/>
    <mergeCell ref="B494:I495"/>
    <mergeCell ref="J494:AD495"/>
    <mergeCell ref="B490:D490"/>
    <mergeCell ref="E490:H490"/>
    <mergeCell ref="I490:K490"/>
    <mergeCell ref="L490:O490"/>
    <mergeCell ref="P490:R490"/>
    <mergeCell ref="S490:W490"/>
    <mergeCell ref="X488:Z488"/>
    <mergeCell ref="AA488:AD488"/>
    <mergeCell ref="B489:D489"/>
    <mergeCell ref="E489:H489"/>
    <mergeCell ref="I489:K489"/>
    <mergeCell ref="L489:O489"/>
    <mergeCell ref="P489:R489"/>
    <mergeCell ref="S489:W489"/>
    <mergeCell ref="X489:Z489"/>
    <mergeCell ref="AA489:AD489"/>
    <mergeCell ref="B488:D488"/>
    <mergeCell ref="E488:H488"/>
    <mergeCell ref="I488:K488"/>
    <mergeCell ref="L488:O488"/>
    <mergeCell ref="P488:R488"/>
    <mergeCell ref="S488:W488"/>
    <mergeCell ref="X486:Z486"/>
    <mergeCell ref="AA486:AD486"/>
    <mergeCell ref="B487:D487"/>
    <mergeCell ref="E487:H487"/>
    <mergeCell ref="I487:K487"/>
    <mergeCell ref="L487:O487"/>
    <mergeCell ref="P487:R487"/>
    <mergeCell ref="S487:W487"/>
    <mergeCell ref="X487:Z487"/>
    <mergeCell ref="AA487:AD487"/>
    <mergeCell ref="B486:D486"/>
    <mergeCell ref="E486:H486"/>
    <mergeCell ref="I486:K486"/>
    <mergeCell ref="L486:O486"/>
    <mergeCell ref="P486:R486"/>
    <mergeCell ref="S486:W486"/>
    <mergeCell ref="X484:Z484"/>
    <mergeCell ref="AA484:AD484"/>
    <mergeCell ref="B485:D485"/>
    <mergeCell ref="E485:H485"/>
    <mergeCell ref="I485:K485"/>
    <mergeCell ref="L485:O485"/>
    <mergeCell ref="P485:R485"/>
    <mergeCell ref="S485:W485"/>
    <mergeCell ref="X485:Z485"/>
    <mergeCell ref="AA485:AD485"/>
    <mergeCell ref="B484:D484"/>
    <mergeCell ref="E484:H484"/>
    <mergeCell ref="I484:K484"/>
    <mergeCell ref="L484:O484"/>
    <mergeCell ref="P484:R484"/>
    <mergeCell ref="S484:W484"/>
    <mergeCell ref="X482:Z482"/>
    <mergeCell ref="AA482:AD482"/>
    <mergeCell ref="B483:D483"/>
    <mergeCell ref="E483:H483"/>
    <mergeCell ref="I483:K483"/>
    <mergeCell ref="L483:O483"/>
    <mergeCell ref="P483:R483"/>
    <mergeCell ref="S483:W483"/>
    <mergeCell ref="X483:Z483"/>
    <mergeCell ref="AA483:AD483"/>
    <mergeCell ref="B482:D482"/>
    <mergeCell ref="E482:H482"/>
    <mergeCell ref="I482:K482"/>
    <mergeCell ref="L482:O482"/>
    <mergeCell ref="P482:R482"/>
    <mergeCell ref="S482:W482"/>
    <mergeCell ref="X480:Z480"/>
    <mergeCell ref="AA480:AD480"/>
    <mergeCell ref="B481:D481"/>
    <mergeCell ref="E481:H481"/>
    <mergeCell ref="I481:K481"/>
    <mergeCell ref="L481:O481"/>
    <mergeCell ref="P481:R481"/>
    <mergeCell ref="S481:W481"/>
    <mergeCell ref="X481:Z481"/>
    <mergeCell ref="AA481:AD481"/>
    <mergeCell ref="B480:D480"/>
    <mergeCell ref="E480:H480"/>
    <mergeCell ref="I480:K480"/>
    <mergeCell ref="L480:O480"/>
    <mergeCell ref="P480:R480"/>
    <mergeCell ref="S480:W480"/>
    <mergeCell ref="X478:Z478"/>
    <mergeCell ref="AA478:AD478"/>
    <mergeCell ref="B479:D479"/>
    <mergeCell ref="E479:H479"/>
    <mergeCell ref="I479:K479"/>
    <mergeCell ref="L479:O479"/>
    <mergeCell ref="P479:R479"/>
    <mergeCell ref="S479:W479"/>
    <mergeCell ref="X479:Z479"/>
    <mergeCell ref="AA479:AD479"/>
    <mergeCell ref="B478:D478"/>
    <mergeCell ref="E478:H478"/>
    <mergeCell ref="I478:K478"/>
    <mergeCell ref="L478:O478"/>
    <mergeCell ref="P478:R478"/>
    <mergeCell ref="S478:W478"/>
    <mergeCell ref="I477:K477"/>
    <mergeCell ref="L477:O477"/>
    <mergeCell ref="P477:R477"/>
    <mergeCell ref="S477:W477"/>
    <mergeCell ref="X477:Z477"/>
    <mergeCell ref="AA477:AD477"/>
    <mergeCell ref="B472:D472"/>
    <mergeCell ref="E472:P472"/>
    <mergeCell ref="Q472:AD472"/>
    <mergeCell ref="B474:AC474"/>
    <mergeCell ref="B475:D477"/>
    <mergeCell ref="E475:H477"/>
    <mergeCell ref="I475:O476"/>
    <mergeCell ref="P475:AD475"/>
    <mergeCell ref="P476:W476"/>
    <mergeCell ref="X476:AD476"/>
    <mergeCell ref="B470:D470"/>
    <mergeCell ref="E470:P470"/>
    <mergeCell ref="Q470:AD470"/>
    <mergeCell ref="B471:D471"/>
    <mergeCell ref="E471:P471"/>
    <mergeCell ref="Q471:AD471"/>
    <mergeCell ref="B468:D468"/>
    <mergeCell ref="E468:P468"/>
    <mergeCell ref="Q468:AD468"/>
    <mergeCell ref="B469:D469"/>
    <mergeCell ref="E469:P469"/>
    <mergeCell ref="Q469:AD469"/>
    <mergeCell ref="B466:D466"/>
    <mergeCell ref="E466:P466"/>
    <mergeCell ref="Q466:AD466"/>
    <mergeCell ref="B467:D467"/>
    <mergeCell ref="E467:P467"/>
    <mergeCell ref="Q467:AD467"/>
    <mergeCell ref="B464:D464"/>
    <mergeCell ref="E464:P464"/>
    <mergeCell ref="Q464:AD464"/>
    <mergeCell ref="B465:D465"/>
    <mergeCell ref="E465:P465"/>
    <mergeCell ref="Q465:AD465"/>
    <mergeCell ref="B462:D462"/>
    <mergeCell ref="E462:P462"/>
    <mergeCell ref="Q462:AD462"/>
    <mergeCell ref="B463:D463"/>
    <mergeCell ref="E463:P463"/>
    <mergeCell ref="Q463:AD463"/>
    <mergeCell ref="B459:AC459"/>
    <mergeCell ref="B460:D460"/>
    <mergeCell ref="E460:P460"/>
    <mergeCell ref="Q460:AD460"/>
    <mergeCell ref="B461:D461"/>
    <mergeCell ref="E461:P461"/>
    <mergeCell ref="Q461:AD461"/>
    <mergeCell ref="B456:G456"/>
    <mergeCell ref="H456:R456"/>
    <mergeCell ref="S456:AD456"/>
    <mergeCell ref="B457:G457"/>
    <mergeCell ref="H457:R457"/>
    <mergeCell ref="S457:AD457"/>
    <mergeCell ref="B454:G454"/>
    <mergeCell ref="H454:R454"/>
    <mergeCell ref="S454:AD454"/>
    <mergeCell ref="B455:G455"/>
    <mergeCell ref="H455:R455"/>
    <mergeCell ref="S455:AD455"/>
    <mergeCell ref="B452:G452"/>
    <mergeCell ref="H452:R452"/>
    <mergeCell ref="S452:AD452"/>
    <mergeCell ref="B453:G453"/>
    <mergeCell ref="H453:R453"/>
    <mergeCell ref="S453:AD453"/>
    <mergeCell ref="B449:AC449"/>
    <mergeCell ref="B450:G450"/>
    <mergeCell ref="H450:R450"/>
    <mergeCell ref="S450:AD450"/>
    <mergeCell ref="B451:G451"/>
    <mergeCell ref="H451:R451"/>
    <mergeCell ref="S451:AD451"/>
    <mergeCell ref="B445:H445"/>
    <mergeCell ref="I445:AD445"/>
    <mergeCell ref="B446:H446"/>
    <mergeCell ref="I446:AD446"/>
    <mergeCell ref="B447:H447"/>
    <mergeCell ref="I447:AD447"/>
    <mergeCell ref="S440:W440"/>
    <mergeCell ref="X440:AD440"/>
    <mergeCell ref="B442:AD442"/>
    <mergeCell ref="B443:AD443"/>
    <mergeCell ref="B444:H444"/>
    <mergeCell ref="I444:AD444"/>
    <mergeCell ref="B430:AC430"/>
    <mergeCell ref="B432:AC432"/>
    <mergeCell ref="B433:AD434"/>
    <mergeCell ref="B436:AC436"/>
    <mergeCell ref="B437:AD438"/>
    <mergeCell ref="B439:D439"/>
    <mergeCell ref="H429:J429"/>
    <mergeCell ref="K429:M429"/>
    <mergeCell ref="N429:P429"/>
    <mergeCell ref="Q429:S429"/>
    <mergeCell ref="T429:W429"/>
    <mergeCell ref="X429:Z429"/>
    <mergeCell ref="H428:J428"/>
    <mergeCell ref="K428:M428"/>
    <mergeCell ref="N428:P428"/>
    <mergeCell ref="Q428:S428"/>
    <mergeCell ref="T428:W428"/>
    <mergeCell ref="X428:Z428"/>
    <mergeCell ref="X426:Z426"/>
    <mergeCell ref="B427:D429"/>
    <mergeCell ref="E427:G427"/>
    <mergeCell ref="H427:J427"/>
    <mergeCell ref="K427:M427"/>
    <mergeCell ref="N427:P427"/>
    <mergeCell ref="Q427:S427"/>
    <mergeCell ref="T427:W427"/>
    <mergeCell ref="X427:Z427"/>
    <mergeCell ref="E428:G429"/>
    <mergeCell ref="B426:G426"/>
    <mergeCell ref="H426:J426"/>
    <mergeCell ref="K426:M426"/>
    <mergeCell ref="N426:P426"/>
    <mergeCell ref="Q426:S426"/>
    <mergeCell ref="T426:W426"/>
    <mergeCell ref="B424:AC424"/>
    <mergeCell ref="B425:G425"/>
    <mergeCell ref="H425:J425"/>
    <mergeCell ref="K425:M425"/>
    <mergeCell ref="N425:P425"/>
    <mergeCell ref="Q425:S425"/>
    <mergeCell ref="T425:W425"/>
    <mergeCell ref="X425:Z425"/>
    <mergeCell ref="B420:N420"/>
    <mergeCell ref="O420:W420"/>
    <mergeCell ref="X420:AD420"/>
    <mergeCell ref="B421:N421"/>
    <mergeCell ref="O421:AD421"/>
    <mergeCell ref="B422:N422"/>
    <mergeCell ref="O422:AD422"/>
    <mergeCell ref="B418:N418"/>
    <mergeCell ref="O418:W418"/>
    <mergeCell ref="X418:AD418"/>
    <mergeCell ref="B419:N419"/>
    <mergeCell ref="O419:W419"/>
    <mergeCell ref="X419:AD419"/>
    <mergeCell ref="B413:K413"/>
    <mergeCell ref="L413:AD413"/>
    <mergeCell ref="B414:K414"/>
    <mergeCell ref="L414:AD414"/>
    <mergeCell ref="B416:AC416"/>
    <mergeCell ref="B417:N417"/>
    <mergeCell ref="O417:W417"/>
    <mergeCell ref="X417:AD417"/>
    <mergeCell ref="B411:G411"/>
    <mergeCell ref="H411:O411"/>
    <mergeCell ref="Q411:W411"/>
    <mergeCell ref="X411:AC411"/>
    <mergeCell ref="B412:K412"/>
    <mergeCell ref="L412:AD412"/>
    <mergeCell ref="B408:K408"/>
    <mergeCell ref="L408:AD408"/>
    <mergeCell ref="B409:K409"/>
    <mergeCell ref="L409:AD409"/>
    <mergeCell ref="B410:K410"/>
    <mergeCell ref="L410:AD410"/>
    <mergeCell ref="B404:AC404"/>
    <mergeCell ref="B405:AC405"/>
    <mergeCell ref="B406:K406"/>
    <mergeCell ref="L406:AD406"/>
    <mergeCell ref="B407:K407"/>
    <mergeCell ref="L407:AD407"/>
    <mergeCell ref="B402:I403"/>
    <mergeCell ref="J402:M402"/>
    <mergeCell ref="N402:S402"/>
    <mergeCell ref="T402:AA402"/>
    <mergeCell ref="J403:M403"/>
    <mergeCell ref="N403:AA403"/>
    <mergeCell ref="B399:M399"/>
    <mergeCell ref="N399:S399"/>
    <mergeCell ref="T399:AA399"/>
    <mergeCell ref="B400:M400"/>
    <mergeCell ref="N400:AA400"/>
    <mergeCell ref="B401:M401"/>
    <mergeCell ref="N401:S401"/>
    <mergeCell ref="T401:AA401"/>
    <mergeCell ref="B397:M397"/>
    <mergeCell ref="N397:S397"/>
    <mergeCell ref="T397:AA397"/>
    <mergeCell ref="B398:M398"/>
    <mergeCell ref="N398:S398"/>
    <mergeCell ref="T398:AA398"/>
    <mergeCell ref="N391:T391"/>
    <mergeCell ref="U391:AA391"/>
    <mergeCell ref="B392:F393"/>
    <mergeCell ref="G392:AA393"/>
    <mergeCell ref="B395:AC395"/>
    <mergeCell ref="B396:M396"/>
    <mergeCell ref="N396:S396"/>
    <mergeCell ref="T396:AA396"/>
    <mergeCell ref="K386:L386"/>
    <mergeCell ref="R386:S386"/>
    <mergeCell ref="B388:AC388"/>
    <mergeCell ref="B389:F389"/>
    <mergeCell ref="G389:AA389"/>
    <mergeCell ref="B390:F391"/>
    <mergeCell ref="G390:M390"/>
    <mergeCell ref="N390:T390"/>
    <mergeCell ref="U390:AA390"/>
    <mergeCell ref="G391:M391"/>
    <mergeCell ref="B382:H382"/>
    <mergeCell ref="K382:N382"/>
    <mergeCell ref="Q382:T382"/>
    <mergeCell ref="M383:P383"/>
    <mergeCell ref="M384:P384"/>
    <mergeCell ref="B385:H385"/>
    <mergeCell ref="K385:L385"/>
    <mergeCell ref="O385:P385"/>
    <mergeCell ref="C379:G379"/>
    <mergeCell ref="H379:K379"/>
    <mergeCell ref="L379:O379"/>
    <mergeCell ref="P379:S379"/>
    <mergeCell ref="T379:X379"/>
    <mergeCell ref="B381:H381"/>
    <mergeCell ref="K381:N381"/>
    <mergeCell ref="Q381:T381"/>
    <mergeCell ref="C377:G377"/>
    <mergeCell ref="H377:K377"/>
    <mergeCell ref="L377:O377"/>
    <mergeCell ref="P377:S377"/>
    <mergeCell ref="T377:X377"/>
    <mergeCell ref="C378:G378"/>
    <mergeCell ref="H378:K378"/>
    <mergeCell ref="L378:O378"/>
    <mergeCell ref="P378:S378"/>
    <mergeCell ref="T378:X378"/>
    <mergeCell ref="B373:AD373"/>
    <mergeCell ref="B374:AD374"/>
    <mergeCell ref="B375:I375"/>
    <mergeCell ref="C376:G376"/>
    <mergeCell ref="H376:K376"/>
    <mergeCell ref="L376:O376"/>
    <mergeCell ref="P376:S376"/>
    <mergeCell ref="T376:X376"/>
    <mergeCell ref="B365:I365"/>
    <mergeCell ref="J365:AD365"/>
    <mergeCell ref="B367:AD367"/>
    <mergeCell ref="B368:AD369"/>
    <mergeCell ref="B370:D370"/>
    <mergeCell ref="S371:W371"/>
    <mergeCell ref="X371:AD371"/>
    <mergeCell ref="B360:J360"/>
    <mergeCell ref="K360:AD360"/>
    <mergeCell ref="B362:AD362"/>
    <mergeCell ref="B363:I363"/>
    <mergeCell ref="J363:AD363"/>
    <mergeCell ref="B364:I364"/>
    <mergeCell ref="J364:AD364"/>
    <mergeCell ref="B357:J357"/>
    <mergeCell ref="K357:AD357"/>
    <mergeCell ref="B358:J358"/>
    <mergeCell ref="K358:AD358"/>
    <mergeCell ref="B359:J359"/>
    <mergeCell ref="K359:AD359"/>
    <mergeCell ref="B352:I352"/>
    <mergeCell ref="J352:AD352"/>
    <mergeCell ref="B353:I353"/>
    <mergeCell ref="J353:AD353"/>
    <mergeCell ref="B355:AD355"/>
    <mergeCell ref="B356:J356"/>
    <mergeCell ref="K356:AD356"/>
    <mergeCell ref="B349:I349"/>
    <mergeCell ref="J349:AD349"/>
    <mergeCell ref="B350:I350"/>
    <mergeCell ref="J350:AD350"/>
    <mergeCell ref="B351:I351"/>
    <mergeCell ref="J351:AD351"/>
    <mergeCell ref="B345:AD345"/>
    <mergeCell ref="B346:I346"/>
    <mergeCell ref="J346:AD346"/>
    <mergeCell ref="B347:I347"/>
    <mergeCell ref="J347:AD347"/>
    <mergeCell ref="B348:I348"/>
    <mergeCell ref="J348:AD348"/>
    <mergeCell ref="A338:AD338"/>
    <mergeCell ref="B339:I340"/>
    <mergeCell ref="J339:AD340"/>
    <mergeCell ref="B341:I342"/>
    <mergeCell ref="J341:AD342"/>
    <mergeCell ref="B343:I344"/>
    <mergeCell ref="J343:AD344"/>
    <mergeCell ref="B334:F336"/>
    <mergeCell ref="G334:I334"/>
    <mergeCell ref="J334:AD334"/>
    <mergeCell ref="G335:I335"/>
    <mergeCell ref="J335:AD335"/>
    <mergeCell ref="G336:I336"/>
    <mergeCell ref="J336:AD336"/>
    <mergeCell ref="B331:F333"/>
    <mergeCell ref="G331:I331"/>
    <mergeCell ref="J331:AD331"/>
    <mergeCell ref="G332:I332"/>
    <mergeCell ref="J332:AD332"/>
    <mergeCell ref="G333:I333"/>
    <mergeCell ref="J333:AD333"/>
    <mergeCell ref="B328:F330"/>
    <mergeCell ref="G328:I328"/>
    <mergeCell ref="J328:AD328"/>
    <mergeCell ref="G329:I329"/>
    <mergeCell ref="J329:AD329"/>
    <mergeCell ref="G330:I330"/>
    <mergeCell ref="J330:AD330"/>
    <mergeCell ref="B325:F327"/>
    <mergeCell ref="G325:I325"/>
    <mergeCell ref="J325:AD325"/>
    <mergeCell ref="G326:I326"/>
    <mergeCell ref="J326:AD326"/>
    <mergeCell ref="G327:I327"/>
    <mergeCell ref="J327:AD327"/>
    <mergeCell ref="B321:AD321"/>
    <mergeCell ref="B322:F324"/>
    <mergeCell ref="G322:I322"/>
    <mergeCell ref="J322:AD322"/>
    <mergeCell ref="G323:I323"/>
    <mergeCell ref="J323:AD323"/>
    <mergeCell ref="G324:I324"/>
    <mergeCell ref="J324:AD324"/>
    <mergeCell ref="B317:F319"/>
    <mergeCell ref="G317:I317"/>
    <mergeCell ref="J317:AD317"/>
    <mergeCell ref="G318:I318"/>
    <mergeCell ref="J318:AD318"/>
    <mergeCell ref="G319:I319"/>
    <mergeCell ref="J319:AD319"/>
    <mergeCell ref="B314:F316"/>
    <mergeCell ref="G314:I314"/>
    <mergeCell ref="J314:AD314"/>
    <mergeCell ref="G315:I315"/>
    <mergeCell ref="J315:AD315"/>
    <mergeCell ref="G316:I316"/>
    <mergeCell ref="J316:AD316"/>
    <mergeCell ref="G310:I310"/>
    <mergeCell ref="J310:AD310"/>
    <mergeCell ref="B311:F313"/>
    <mergeCell ref="G311:I311"/>
    <mergeCell ref="J311:AD311"/>
    <mergeCell ref="G312:I312"/>
    <mergeCell ref="J312:AD312"/>
    <mergeCell ref="G313:I313"/>
    <mergeCell ref="J313:AD313"/>
    <mergeCell ref="B300:AD300"/>
    <mergeCell ref="B302:AD302"/>
    <mergeCell ref="B303:AD304"/>
    <mergeCell ref="B306:AD306"/>
    <mergeCell ref="B307:AD307"/>
    <mergeCell ref="B308:F310"/>
    <mergeCell ref="G308:I308"/>
    <mergeCell ref="J308:AD308"/>
    <mergeCell ref="G309:I309"/>
    <mergeCell ref="J309:AD309"/>
    <mergeCell ref="B290:AC290"/>
    <mergeCell ref="B291:AD292"/>
    <mergeCell ref="B293:AD293"/>
    <mergeCell ref="B294:AD295"/>
    <mergeCell ref="B297:D297"/>
    <mergeCell ref="S298:W298"/>
    <mergeCell ref="X298:AD298"/>
    <mergeCell ref="K285:L285"/>
    <mergeCell ref="O285:P285"/>
    <mergeCell ref="K286:L286"/>
    <mergeCell ref="O286:P286"/>
    <mergeCell ref="T287:U287"/>
    <mergeCell ref="X287:Y287"/>
    <mergeCell ref="B281:K281"/>
    <mergeCell ref="L281:AD281"/>
    <mergeCell ref="B282:AC282"/>
    <mergeCell ref="B283:AC283"/>
    <mergeCell ref="K284:L284"/>
    <mergeCell ref="O284:P284"/>
    <mergeCell ref="B278:K278"/>
    <mergeCell ref="L278:AD278"/>
    <mergeCell ref="B279:K279"/>
    <mergeCell ref="L279:AD279"/>
    <mergeCell ref="B280:K280"/>
    <mergeCell ref="L280:AD280"/>
    <mergeCell ref="B275:H275"/>
    <mergeCell ref="K275:L275"/>
    <mergeCell ref="O275:P275"/>
    <mergeCell ref="B276:AC276"/>
    <mergeCell ref="B277:K277"/>
    <mergeCell ref="L277:AD277"/>
    <mergeCell ref="B273:H273"/>
    <mergeCell ref="J273:K273"/>
    <mergeCell ref="P273:Q273"/>
    <mergeCell ref="T273:U273"/>
    <mergeCell ref="W273:Y273"/>
    <mergeCell ref="B274:H274"/>
    <mergeCell ref="K274:L274"/>
    <mergeCell ref="S271:T271"/>
    <mergeCell ref="U271:AD272"/>
    <mergeCell ref="B272:F272"/>
    <mergeCell ref="G272:H272"/>
    <mergeCell ref="I272:J272"/>
    <mergeCell ref="K272:L272"/>
    <mergeCell ref="M272:N272"/>
    <mergeCell ref="O272:P272"/>
    <mergeCell ref="Q272:R272"/>
    <mergeCell ref="S272:T272"/>
    <mergeCell ref="B269:H269"/>
    <mergeCell ref="J269:L269"/>
    <mergeCell ref="B270:AC270"/>
    <mergeCell ref="B271:F271"/>
    <mergeCell ref="G271:H271"/>
    <mergeCell ref="I271:J271"/>
    <mergeCell ref="K271:L271"/>
    <mergeCell ref="M271:N271"/>
    <mergeCell ref="O271:P271"/>
    <mergeCell ref="Q271:R271"/>
    <mergeCell ref="B266:K266"/>
    <mergeCell ref="M266:N266"/>
    <mergeCell ref="O266:Q266"/>
    <mergeCell ref="B267:K267"/>
    <mergeCell ref="M267:N267"/>
    <mergeCell ref="B268:AD268"/>
    <mergeCell ref="U261:W261"/>
    <mergeCell ref="X261:Y261"/>
    <mergeCell ref="Z261:AA261"/>
    <mergeCell ref="AB261:AD261"/>
    <mergeCell ref="B264:AC264"/>
    <mergeCell ref="B265:H265"/>
    <mergeCell ref="J265:K265"/>
    <mergeCell ref="U260:W260"/>
    <mergeCell ref="X260:Y260"/>
    <mergeCell ref="Z260:AA260"/>
    <mergeCell ref="AB260:AD260"/>
    <mergeCell ref="B261:H261"/>
    <mergeCell ref="I261:L261"/>
    <mergeCell ref="M261:N261"/>
    <mergeCell ref="O261:P261"/>
    <mergeCell ref="Q261:R261"/>
    <mergeCell ref="S261:T261"/>
    <mergeCell ref="U259:W259"/>
    <mergeCell ref="X259:Y259"/>
    <mergeCell ref="Z259:AA259"/>
    <mergeCell ref="AB259:AD259"/>
    <mergeCell ref="B260:H260"/>
    <mergeCell ref="I260:L260"/>
    <mergeCell ref="M260:N260"/>
    <mergeCell ref="O260:P260"/>
    <mergeCell ref="Q260:R260"/>
    <mergeCell ref="S260:T260"/>
    <mergeCell ref="U258:W258"/>
    <mergeCell ref="X258:Y258"/>
    <mergeCell ref="Z258:AA258"/>
    <mergeCell ref="AB258:AD258"/>
    <mergeCell ref="B259:H259"/>
    <mergeCell ref="I259:L259"/>
    <mergeCell ref="M259:N259"/>
    <mergeCell ref="O259:P259"/>
    <mergeCell ref="Q259:R259"/>
    <mergeCell ref="S259:T259"/>
    <mergeCell ref="U257:W257"/>
    <mergeCell ref="X257:Y257"/>
    <mergeCell ref="Z257:AA257"/>
    <mergeCell ref="AB257:AD257"/>
    <mergeCell ref="B258:H258"/>
    <mergeCell ref="I258:L258"/>
    <mergeCell ref="M258:N258"/>
    <mergeCell ref="O258:P258"/>
    <mergeCell ref="Q258:R258"/>
    <mergeCell ref="S258:T258"/>
    <mergeCell ref="U256:W256"/>
    <mergeCell ref="X256:Y256"/>
    <mergeCell ref="Z256:AA256"/>
    <mergeCell ref="AB256:AD256"/>
    <mergeCell ref="B257:H257"/>
    <mergeCell ref="I257:L257"/>
    <mergeCell ref="M257:N257"/>
    <mergeCell ref="O257:P257"/>
    <mergeCell ref="Q257:R257"/>
    <mergeCell ref="S257:T257"/>
    <mergeCell ref="U255:W255"/>
    <mergeCell ref="X255:Y255"/>
    <mergeCell ref="Z255:AA255"/>
    <mergeCell ref="AB255:AD255"/>
    <mergeCell ref="B256:H256"/>
    <mergeCell ref="I256:L256"/>
    <mergeCell ref="M256:N256"/>
    <mergeCell ref="O256:P256"/>
    <mergeCell ref="Q256:R256"/>
    <mergeCell ref="S256:T256"/>
    <mergeCell ref="U254:W254"/>
    <mergeCell ref="X254:Y254"/>
    <mergeCell ref="Z254:AA254"/>
    <mergeCell ref="AB254:AD254"/>
    <mergeCell ref="B255:H255"/>
    <mergeCell ref="I255:L255"/>
    <mergeCell ref="M255:N255"/>
    <mergeCell ref="O255:P255"/>
    <mergeCell ref="Q255:R255"/>
    <mergeCell ref="S255:T255"/>
    <mergeCell ref="B254:H254"/>
    <mergeCell ref="I254:L254"/>
    <mergeCell ref="M254:N254"/>
    <mergeCell ref="O254:P254"/>
    <mergeCell ref="Q254:R254"/>
    <mergeCell ref="S254:T254"/>
    <mergeCell ref="Z252:AD252"/>
    <mergeCell ref="M253:N253"/>
    <mergeCell ref="O253:P253"/>
    <mergeCell ref="Q253:R253"/>
    <mergeCell ref="S253:T253"/>
    <mergeCell ref="U253:W253"/>
    <mergeCell ref="X253:Y253"/>
    <mergeCell ref="Z253:AA253"/>
    <mergeCell ref="AB253:AD253"/>
    <mergeCell ref="R248:S248"/>
    <mergeCell ref="B249:M249"/>
    <mergeCell ref="O249:P249"/>
    <mergeCell ref="B250:AC250"/>
    <mergeCell ref="B251:H253"/>
    <mergeCell ref="I251:L253"/>
    <mergeCell ref="M251:AD251"/>
    <mergeCell ref="M252:P252"/>
    <mergeCell ref="Q252:T252"/>
    <mergeCell ref="U252:Y252"/>
    <mergeCell ref="P247:Q247"/>
    <mergeCell ref="R247:S247"/>
    <mergeCell ref="T247:AD248"/>
    <mergeCell ref="B248:E248"/>
    <mergeCell ref="F248:G248"/>
    <mergeCell ref="H248:I248"/>
    <mergeCell ref="J248:K248"/>
    <mergeCell ref="L248:M248"/>
    <mergeCell ref="N248:O248"/>
    <mergeCell ref="P248:Q248"/>
    <mergeCell ref="B247:E247"/>
    <mergeCell ref="F247:G247"/>
    <mergeCell ref="H247:I247"/>
    <mergeCell ref="J247:K247"/>
    <mergeCell ref="L247:M247"/>
    <mergeCell ref="N247:O247"/>
    <mergeCell ref="B243:K243"/>
    <mergeCell ref="B244:J244"/>
    <mergeCell ref="L244:M244"/>
    <mergeCell ref="B245:R245"/>
    <mergeCell ref="T245:V245"/>
    <mergeCell ref="B246:F246"/>
    <mergeCell ref="G246:H246"/>
    <mergeCell ref="I246:J246"/>
    <mergeCell ref="V246:X246"/>
    <mergeCell ref="C237:J238"/>
    <mergeCell ref="K237:AD238"/>
    <mergeCell ref="C239:J240"/>
    <mergeCell ref="K239:AD240"/>
    <mergeCell ref="C241:J242"/>
    <mergeCell ref="K241:AD242"/>
    <mergeCell ref="B230:AD230"/>
    <mergeCell ref="B231:AC231"/>
    <mergeCell ref="B232:AC232"/>
    <mergeCell ref="B233:AC233"/>
    <mergeCell ref="B234:AC234"/>
    <mergeCell ref="C235:J236"/>
    <mergeCell ref="K235:AD236"/>
    <mergeCell ref="T218:W218"/>
    <mergeCell ref="X218:AA218"/>
    <mergeCell ref="AB218:AD218"/>
    <mergeCell ref="B227:D227"/>
    <mergeCell ref="S228:W228"/>
    <mergeCell ref="X228:AD228"/>
    <mergeCell ref="X216:AA216"/>
    <mergeCell ref="AB216:AD216"/>
    <mergeCell ref="B217:C217"/>
    <mergeCell ref="D217:I217"/>
    <mergeCell ref="J217:L217"/>
    <mergeCell ref="M217:O217"/>
    <mergeCell ref="P217:R217"/>
    <mergeCell ref="T217:W217"/>
    <mergeCell ref="X217:AA217"/>
    <mergeCell ref="AB217:AD217"/>
    <mergeCell ref="B216:C216"/>
    <mergeCell ref="D216:I216"/>
    <mergeCell ref="J216:L216"/>
    <mergeCell ref="M216:O216"/>
    <mergeCell ref="P216:R216"/>
    <mergeCell ref="T216:W216"/>
    <mergeCell ref="X214:AA214"/>
    <mergeCell ref="AB214:AD214"/>
    <mergeCell ref="B215:C215"/>
    <mergeCell ref="D215:I215"/>
    <mergeCell ref="J215:L215"/>
    <mergeCell ref="M215:O215"/>
    <mergeCell ref="P215:R215"/>
    <mergeCell ref="T215:W215"/>
    <mergeCell ref="X215:AA215"/>
    <mergeCell ref="AB215:AD215"/>
    <mergeCell ref="B214:C214"/>
    <mergeCell ref="D214:I214"/>
    <mergeCell ref="J214:L214"/>
    <mergeCell ref="M214:O214"/>
    <mergeCell ref="P214:R214"/>
    <mergeCell ref="T214:W214"/>
    <mergeCell ref="X212:AA212"/>
    <mergeCell ref="AB212:AD212"/>
    <mergeCell ref="B213:C213"/>
    <mergeCell ref="D213:I213"/>
    <mergeCell ref="J213:L213"/>
    <mergeCell ref="M213:O213"/>
    <mergeCell ref="P213:R213"/>
    <mergeCell ref="T213:W213"/>
    <mergeCell ref="X213:AA213"/>
    <mergeCell ref="AB213:AD213"/>
    <mergeCell ref="B212:C212"/>
    <mergeCell ref="D212:I212"/>
    <mergeCell ref="J212:L212"/>
    <mergeCell ref="M212:O212"/>
    <mergeCell ref="P212:R212"/>
    <mergeCell ref="T212:W212"/>
    <mergeCell ref="X210:AA210"/>
    <mergeCell ref="AB210:AD210"/>
    <mergeCell ref="B211:C211"/>
    <mergeCell ref="D211:I211"/>
    <mergeCell ref="J211:L211"/>
    <mergeCell ref="M211:O211"/>
    <mergeCell ref="P211:R211"/>
    <mergeCell ref="T211:W211"/>
    <mergeCell ref="X211:AA211"/>
    <mergeCell ref="AB211:AD211"/>
    <mergeCell ref="B210:C210"/>
    <mergeCell ref="D210:I210"/>
    <mergeCell ref="J210:L210"/>
    <mergeCell ref="M210:O210"/>
    <mergeCell ref="P210:R210"/>
    <mergeCell ref="T210:W210"/>
    <mergeCell ref="X208:AA208"/>
    <mergeCell ref="AB208:AD208"/>
    <mergeCell ref="B209:C209"/>
    <mergeCell ref="D209:I209"/>
    <mergeCell ref="J209:L209"/>
    <mergeCell ref="M209:O209"/>
    <mergeCell ref="P209:R209"/>
    <mergeCell ref="T209:W209"/>
    <mergeCell ref="X209:AA209"/>
    <mergeCell ref="AB209:AD209"/>
    <mergeCell ref="B208:C208"/>
    <mergeCell ref="D208:I208"/>
    <mergeCell ref="J208:L208"/>
    <mergeCell ref="M208:O208"/>
    <mergeCell ref="P208:R208"/>
    <mergeCell ref="T208:W208"/>
    <mergeCell ref="X206:AA206"/>
    <mergeCell ref="AB206:AD206"/>
    <mergeCell ref="B207:C207"/>
    <mergeCell ref="D207:I207"/>
    <mergeCell ref="J207:L207"/>
    <mergeCell ref="M207:O207"/>
    <mergeCell ref="P207:R207"/>
    <mergeCell ref="T207:W207"/>
    <mergeCell ref="X207:AA207"/>
    <mergeCell ref="AB207:AD207"/>
    <mergeCell ref="B206:C206"/>
    <mergeCell ref="D206:I206"/>
    <mergeCell ref="J206:L206"/>
    <mergeCell ref="M206:O206"/>
    <mergeCell ref="P206:R206"/>
    <mergeCell ref="T206:W206"/>
    <mergeCell ref="X204:AA204"/>
    <mergeCell ref="AB204:AD204"/>
    <mergeCell ref="B205:C205"/>
    <mergeCell ref="D205:I205"/>
    <mergeCell ref="J205:L205"/>
    <mergeCell ref="M205:O205"/>
    <mergeCell ref="P205:R205"/>
    <mergeCell ref="T205:W205"/>
    <mergeCell ref="X205:AA205"/>
    <mergeCell ref="AB205:AD205"/>
    <mergeCell ref="B204:C204"/>
    <mergeCell ref="D204:I204"/>
    <mergeCell ref="J204:L204"/>
    <mergeCell ref="M204:O204"/>
    <mergeCell ref="P204:R204"/>
    <mergeCell ref="T204:W204"/>
    <mergeCell ref="X202:AA202"/>
    <mergeCell ref="AB202:AD202"/>
    <mergeCell ref="B203:C203"/>
    <mergeCell ref="D203:I203"/>
    <mergeCell ref="J203:L203"/>
    <mergeCell ref="M203:O203"/>
    <mergeCell ref="P203:R203"/>
    <mergeCell ref="T203:W203"/>
    <mergeCell ref="X203:AA203"/>
    <mergeCell ref="AB203:AD203"/>
    <mergeCell ref="B202:C202"/>
    <mergeCell ref="D202:I202"/>
    <mergeCell ref="J202:L202"/>
    <mergeCell ref="M202:O202"/>
    <mergeCell ref="P202:R202"/>
    <mergeCell ref="T202:W202"/>
    <mergeCell ref="X200:AA200"/>
    <mergeCell ref="AB200:AD200"/>
    <mergeCell ref="B201:C201"/>
    <mergeCell ref="D201:I201"/>
    <mergeCell ref="J201:L201"/>
    <mergeCell ref="M201:O201"/>
    <mergeCell ref="P201:R201"/>
    <mergeCell ref="T201:W201"/>
    <mergeCell ref="X201:AA201"/>
    <mergeCell ref="AB201:AD201"/>
    <mergeCell ref="B200:C200"/>
    <mergeCell ref="D200:I200"/>
    <mergeCell ref="J200:L200"/>
    <mergeCell ref="M200:O200"/>
    <mergeCell ref="P200:R200"/>
    <mergeCell ref="T200:W200"/>
    <mergeCell ref="X198:AA198"/>
    <mergeCell ref="AB198:AD198"/>
    <mergeCell ref="B199:C199"/>
    <mergeCell ref="D199:I199"/>
    <mergeCell ref="J199:L199"/>
    <mergeCell ref="M199:O199"/>
    <mergeCell ref="P199:R199"/>
    <mergeCell ref="T199:W199"/>
    <mergeCell ref="X199:AA199"/>
    <mergeCell ref="AB199:AD199"/>
    <mergeCell ref="B198:C198"/>
    <mergeCell ref="D198:I198"/>
    <mergeCell ref="J198:L198"/>
    <mergeCell ref="M198:O198"/>
    <mergeCell ref="P198:R198"/>
    <mergeCell ref="T198:W198"/>
    <mergeCell ref="X196:AA196"/>
    <mergeCell ref="AB196:AD196"/>
    <mergeCell ref="B197:C197"/>
    <mergeCell ref="D197:I197"/>
    <mergeCell ref="J197:L197"/>
    <mergeCell ref="M197:O197"/>
    <mergeCell ref="P197:R197"/>
    <mergeCell ref="T197:W197"/>
    <mergeCell ref="X197:AA197"/>
    <mergeCell ref="AB197:AD197"/>
    <mergeCell ref="B196:C196"/>
    <mergeCell ref="D196:I196"/>
    <mergeCell ref="J196:L196"/>
    <mergeCell ref="M196:O196"/>
    <mergeCell ref="P196:R196"/>
    <mergeCell ref="T196:W196"/>
    <mergeCell ref="X194:AA194"/>
    <mergeCell ref="AB194:AD194"/>
    <mergeCell ref="B195:C195"/>
    <mergeCell ref="D195:I195"/>
    <mergeCell ref="J195:L195"/>
    <mergeCell ref="M195:O195"/>
    <mergeCell ref="P195:R195"/>
    <mergeCell ref="T195:W195"/>
    <mergeCell ref="X195:AA195"/>
    <mergeCell ref="AB195:AD195"/>
    <mergeCell ref="B194:C194"/>
    <mergeCell ref="D194:I194"/>
    <mergeCell ref="J194:L194"/>
    <mergeCell ref="M194:O194"/>
    <mergeCell ref="P194:R194"/>
    <mergeCell ref="T194:W194"/>
    <mergeCell ref="X192:AA192"/>
    <mergeCell ref="AB192:AD192"/>
    <mergeCell ref="B193:C193"/>
    <mergeCell ref="D193:I193"/>
    <mergeCell ref="J193:L193"/>
    <mergeCell ref="M193:O193"/>
    <mergeCell ref="P193:R193"/>
    <mergeCell ref="T193:W193"/>
    <mergeCell ref="X193:AA193"/>
    <mergeCell ref="AB193:AD193"/>
    <mergeCell ref="B192:C192"/>
    <mergeCell ref="D192:I192"/>
    <mergeCell ref="J192:L192"/>
    <mergeCell ref="M192:O192"/>
    <mergeCell ref="P192:R192"/>
    <mergeCell ref="T192:W192"/>
    <mergeCell ref="X190:AA190"/>
    <mergeCell ref="AB190:AD190"/>
    <mergeCell ref="B191:C191"/>
    <mergeCell ref="D191:I191"/>
    <mergeCell ref="J191:L191"/>
    <mergeCell ref="M191:O191"/>
    <mergeCell ref="P191:R191"/>
    <mergeCell ref="T191:W191"/>
    <mergeCell ref="X191:AA191"/>
    <mergeCell ref="AB191:AD191"/>
    <mergeCell ref="B190:C190"/>
    <mergeCell ref="D190:I190"/>
    <mergeCell ref="J190:L190"/>
    <mergeCell ref="M190:O190"/>
    <mergeCell ref="P190:R190"/>
    <mergeCell ref="T190:W190"/>
    <mergeCell ref="X188:AA188"/>
    <mergeCell ref="AB188:AD188"/>
    <mergeCell ref="B189:C189"/>
    <mergeCell ref="D189:I189"/>
    <mergeCell ref="J189:L189"/>
    <mergeCell ref="M189:O189"/>
    <mergeCell ref="P189:R189"/>
    <mergeCell ref="T189:W189"/>
    <mergeCell ref="X189:AA189"/>
    <mergeCell ref="AB189:AD189"/>
    <mergeCell ref="B188:C188"/>
    <mergeCell ref="D188:I188"/>
    <mergeCell ref="J188:L188"/>
    <mergeCell ref="M188:O188"/>
    <mergeCell ref="P188:R188"/>
    <mergeCell ref="T188:W188"/>
    <mergeCell ref="X186:AA186"/>
    <mergeCell ref="AB186:AD186"/>
    <mergeCell ref="B187:C187"/>
    <mergeCell ref="D187:I187"/>
    <mergeCell ref="J187:L187"/>
    <mergeCell ref="M187:O187"/>
    <mergeCell ref="P187:W187"/>
    <mergeCell ref="X187:AA187"/>
    <mergeCell ref="AB187:AD187"/>
    <mergeCell ref="B186:C186"/>
    <mergeCell ref="D186:I186"/>
    <mergeCell ref="J186:L186"/>
    <mergeCell ref="M186:O186"/>
    <mergeCell ref="P186:R186"/>
    <mergeCell ref="T186:W186"/>
    <mergeCell ref="X184:AA184"/>
    <mergeCell ref="AB184:AD184"/>
    <mergeCell ref="B185:C185"/>
    <mergeCell ref="D185:I185"/>
    <mergeCell ref="J185:L185"/>
    <mergeCell ref="M185:O185"/>
    <mergeCell ref="P185:R185"/>
    <mergeCell ref="T185:W185"/>
    <mergeCell ref="X185:AA185"/>
    <mergeCell ref="AB185:AD185"/>
    <mergeCell ref="B184:C184"/>
    <mergeCell ref="D184:I184"/>
    <mergeCell ref="J184:L184"/>
    <mergeCell ref="M184:O184"/>
    <mergeCell ref="P184:R184"/>
    <mergeCell ref="T184:W184"/>
    <mergeCell ref="X182:AA182"/>
    <mergeCell ref="AB182:AD182"/>
    <mergeCell ref="B183:C183"/>
    <mergeCell ref="D183:I183"/>
    <mergeCell ref="J183:L183"/>
    <mergeCell ref="M183:O183"/>
    <mergeCell ref="P183:R183"/>
    <mergeCell ref="T183:W183"/>
    <mergeCell ref="X183:AA183"/>
    <mergeCell ref="AB183:AD183"/>
    <mergeCell ref="B182:C182"/>
    <mergeCell ref="D182:I182"/>
    <mergeCell ref="J182:L182"/>
    <mergeCell ref="M182:O182"/>
    <mergeCell ref="P182:R182"/>
    <mergeCell ref="T182:W182"/>
    <mergeCell ref="X180:AA180"/>
    <mergeCell ref="AB180:AD180"/>
    <mergeCell ref="B181:C181"/>
    <mergeCell ref="D181:I181"/>
    <mergeCell ref="J181:L181"/>
    <mergeCell ref="M181:O181"/>
    <mergeCell ref="P181:R181"/>
    <mergeCell ref="T181:W181"/>
    <mergeCell ref="X181:AA181"/>
    <mergeCell ref="AB181:AD181"/>
    <mergeCell ref="B180:C180"/>
    <mergeCell ref="D180:I180"/>
    <mergeCell ref="J180:L180"/>
    <mergeCell ref="M180:O180"/>
    <mergeCell ref="P180:R180"/>
    <mergeCell ref="T180:W180"/>
    <mergeCell ref="X178:AA178"/>
    <mergeCell ref="AB178:AD178"/>
    <mergeCell ref="B179:C179"/>
    <mergeCell ref="D179:I179"/>
    <mergeCell ref="J179:L179"/>
    <mergeCell ref="M179:O179"/>
    <mergeCell ref="P179:R179"/>
    <mergeCell ref="T179:W179"/>
    <mergeCell ref="X179:AA179"/>
    <mergeCell ref="AB179:AD179"/>
    <mergeCell ref="B178:C178"/>
    <mergeCell ref="D178:I178"/>
    <mergeCell ref="J178:L178"/>
    <mergeCell ref="M178:O178"/>
    <mergeCell ref="P178:R178"/>
    <mergeCell ref="T178:W178"/>
    <mergeCell ref="AB176:AD176"/>
    <mergeCell ref="B177:C177"/>
    <mergeCell ref="D177:I177"/>
    <mergeCell ref="J177:L177"/>
    <mergeCell ref="M177:O177"/>
    <mergeCell ref="P177:R177"/>
    <mergeCell ref="T177:W177"/>
    <mergeCell ref="X177:AA177"/>
    <mergeCell ref="AB177:AD177"/>
    <mergeCell ref="B176:C176"/>
    <mergeCell ref="D176:I176"/>
    <mergeCell ref="J176:L176"/>
    <mergeCell ref="M176:O176"/>
    <mergeCell ref="P176:W176"/>
    <mergeCell ref="X176:AA176"/>
    <mergeCell ref="X173:AA173"/>
    <mergeCell ref="AB173:AD173"/>
    <mergeCell ref="B174:C174"/>
    <mergeCell ref="D174:I174"/>
    <mergeCell ref="J174:L174"/>
    <mergeCell ref="M174:O174"/>
    <mergeCell ref="P174:R174"/>
    <mergeCell ref="T174:W174"/>
    <mergeCell ref="X174:AA174"/>
    <mergeCell ref="AB174:AD174"/>
    <mergeCell ref="B173:C173"/>
    <mergeCell ref="D173:I173"/>
    <mergeCell ref="J173:L173"/>
    <mergeCell ref="M173:O173"/>
    <mergeCell ref="P173:R173"/>
    <mergeCell ref="T173:W173"/>
    <mergeCell ref="X171:AA171"/>
    <mergeCell ref="AB171:AD171"/>
    <mergeCell ref="B172:C172"/>
    <mergeCell ref="D172:I172"/>
    <mergeCell ref="J172:L172"/>
    <mergeCell ref="M172:O172"/>
    <mergeCell ref="P172:R172"/>
    <mergeCell ref="T172:W172"/>
    <mergeCell ref="X172:AA172"/>
    <mergeCell ref="AB172:AD172"/>
    <mergeCell ref="B171:C171"/>
    <mergeCell ref="D171:I171"/>
    <mergeCell ref="J171:L171"/>
    <mergeCell ref="M171:O171"/>
    <mergeCell ref="P171:R171"/>
    <mergeCell ref="T171:W171"/>
    <mergeCell ref="AA164:AC164"/>
    <mergeCell ref="B165:AC165"/>
    <mergeCell ref="B167:AD167"/>
    <mergeCell ref="B170:C170"/>
    <mergeCell ref="D170:I170"/>
    <mergeCell ref="J170:L170"/>
    <mergeCell ref="M170:O170"/>
    <mergeCell ref="P170:W170"/>
    <mergeCell ref="X170:AA170"/>
    <mergeCell ref="AB170:AD170"/>
    <mergeCell ref="B164:D164"/>
    <mergeCell ref="E164:F164"/>
    <mergeCell ref="J164:K164"/>
    <mergeCell ref="O164:P164"/>
    <mergeCell ref="T164:W164"/>
    <mergeCell ref="X164:Z164"/>
    <mergeCell ref="AA162:AC162"/>
    <mergeCell ref="B163:D163"/>
    <mergeCell ref="E163:F163"/>
    <mergeCell ref="J163:K163"/>
    <mergeCell ref="O163:P163"/>
    <mergeCell ref="T163:W163"/>
    <mergeCell ref="X163:Z163"/>
    <mergeCell ref="AA163:AC163"/>
    <mergeCell ref="B162:D162"/>
    <mergeCell ref="E162:F162"/>
    <mergeCell ref="J162:K162"/>
    <mergeCell ref="O162:P162"/>
    <mergeCell ref="T162:W162"/>
    <mergeCell ref="X162:Z162"/>
    <mergeCell ref="AA160:AC160"/>
    <mergeCell ref="B161:D161"/>
    <mergeCell ref="E161:F161"/>
    <mergeCell ref="J161:K161"/>
    <mergeCell ref="O161:P161"/>
    <mergeCell ref="T161:W161"/>
    <mergeCell ref="X161:Z161"/>
    <mergeCell ref="AA161:AC161"/>
    <mergeCell ref="B160:D160"/>
    <mergeCell ref="E160:F160"/>
    <mergeCell ref="J160:K160"/>
    <mergeCell ref="O160:P160"/>
    <mergeCell ref="T160:W160"/>
    <mergeCell ref="X160:Z160"/>
    <mergeCell ref="AA158:AC158"/>
    <mergeCell ref="B159:D159"/>
    <mergeCell ref="E159:I159"/>
    <mergeCell ref="J159:N159"/>
    <mergeCell ref="O159:S159"/>
    <mergeCell ref="T159:W159"/>
    <mergeCell ref="X159:Z159"/>
    <mergeCell ref="AA159:AC159"/>
    <mergeCell ref="B157:D157"/>
    <mergeCell ref="E157:P157"/>
    <mergeCell ref="T157:W157"/>
    <mergeCell ref="X157:Z157"/>
    <mergeCell ref="B158:D158"/>
    <mergeCell ref="E158:P158"/>
    <mergeCell ref="T158:W158"/>
    <mergeCell ref="X158:Z158"/>
    <mergeCell ref="B155:D155"/>
    <mergeCell ref="E155:P155"/>
    <mergeCell ref="T155:W155"/>
    <mergeCell ref="X155:Z155"/>
    <mergeCell ref="AA155:AC155"/>
    <mergeCell ref="B156:D156"/>
    <mergeCell ref="E156:P156"/>
    <mergeCell ref="T156:W156"/>
    <mergeCell ref="X156:Z156"/>
    <mergeCell ref="AA156:AC157"/>
    <mergeCell ref="B150:AD150"/>
    <mergeCell ref="B153:D153"/>
    <mergeCell ref="E153:S153"/>
    <mergeCell ref="T153:W153"/>
    <mergeCell ref="X153:Z154"/>
    <mergeCell ref="AA153:AC154"/>
    <mergeCell ref="B154:D154"/>
    <mergeCell ref="E154:S154"/>
    <mergeCell ref="T154:W154"/>
    <mergeCell ref="C133:W133"/>
    <mergeCell ref="X133:Z133"/>
    <mergeCell ref="AA133:AD133"/>
    <mergeCell ref="B137:AD138"/>
    <mergeCell ref="S148:W148"/>
    <mergeCell ref="X148:AD148"/>
    <mergeCell ref="B131:B132"/>
    <mergeCell ref="C131:W132"/>
    <mergeCell ref="X131:Z131"/>
    <mergeCell ref="AA131:AD131"/>
    <mergeCell ref="X132:Z132"/>
    <mergeCell ref="AA132:AD132"/>
    <mergeCell ref="B128:B129"/>
    <mergeCell ref="C128:W129"/>
    <mergeCell ref="X128:Z129"/>
    <mergeCell ref="AA128:AD128"/>
    <mergeCell ref="AA129:AD129"/>
    <mergeCell ref="C130:W130"/>
    <mergeCell ref="X130:Z130"/>
    <mergeCell ref="AA130:AD130"/>
    <mergeCell ref="C126:W126"/>
    <mergeCell ref="X126:Z126"/>
    <mergeCell ref="AA126:AD126"/>
    <mergeCell ref="C127:W127"/>
    <mergeCell ref="X127:Z127"/>
    <mergeCell ref="AA127:AD127"/>
    <mergeCell ref="C124:W124"/>
    <mergeCell ref="X124:Z124"/>
    <mergeCell ref="AA124:AD124"/>
    <mergeCell ref="C125:W125"/>
    <mergeCell ref="X125:Z125"/>
    <mergeCell ref="AA125:AD125"/>
    <mergeCell ref="C122:W122"/>
    <mergeCell ref="X122:Z122"/>
    <mergeCell ref="AA122:AD122"/>
    <mergeCell ref="C123:W123"/>
    <mergeCell ref="X123:Z123"/>
    <mergeCell ref="AA123:AD123"/>
    <mergeCell ref="C120:W120"/>
    <mergeCell ref="X120:Z120"/>
    <mergeCell ref="AA120:AD120"/>
    <mergeCell ref="C121:W121"/>
    <mergeCell ref="X121:Z121"/>
    <mergeCell ref="AA121:AD121"/>
    <mergeCell ref="C118:W118"/>
    <mergeCell ref="X118:Z118"/>
    <mergeCell ref="AA118:AD118"/>
    <mergeCell ref="C119:W119"/>
    <mergeCell ref="X119:Z119"/>
    <mergeCell ref="AA119:AD119"/>
    <mergeCell ref="C116:W116"/>
    <mergeCell ref="X116:Z116"/>
    <mergeCell ref="AA116:AD116"/>
    <mergeCell ref="C117:W117"/>
    <mergeCell ref="X117:Z117"/>
    <mergeCell ref="AA117:AD117"/>
    <mergeCell ref="C114:W114"/>
    <mergeCell ref="X114:Z114"/>
    <mergeCell ref="AA114:AD114"/>
    <mergeCell ref="C115:W115"/>
    <mergeCell ref="X115:Z115"/>
    <mergeCell ref="AA115:AD115"/>
    <mergeCell ref="C112:W112"/>
    <mergeCell ref="X112:Z112"/>
    <mergeCell ref="AA112:AD112"/>
    <mergeCell ref="C113:W113"/>
    <mergeCell ref="X113:Z113"/>
    <mergeCell ref="AA113:AD113"/>
    <mergeCell ref="C110:W110"/>
    <mergeCell ref="X110:Z110"/>
    <mergeCell ref="AA110:AD110"/>
    <mergeCell ref="C111:W111"/>
    <mergeCell ref="X111:Z111"/>
    <mergeCell ref="AA111:AD111"/>
    <mergeCell ref="Y104:AA104"/>
    <mergeCell ref="AB104:AD104"/>
    <mergeCell ref="B108:W108"/>
    <mergeCell ref="X108:Z108"/>
    <mergeCell ref="AA108:AD108"/>
    <mergeCell ref="C109:W109"/>
    <mergeCell ref="X109:Z109"/>
    <mergeCell ref="AA109:AD109"/>
    <mergeCell ref="G104:I104"/>
    <mergeCell ref="J104:L104"/>
    <mergeCell ref="M104:O104"/>
    <mergeCell ref="P104:R104"/>
    <mergeCell ref="S104:U104"/>
    <mergeCell ref="V104:X104"/>
    <mergeCell ref="Y102:AA102"/>
    <mergeCell ref="AB102:AD102"/>
    <mergeCell ref="G103:I103"/>
    <mergeCell ref="J103:L103"/>
    <mergeCell ref="M103:O103"/>
    <mergeCell ref="P103:R103"/>
    <mergeCell ref="S103:U103"/>
    <mergeCell ref="V103:X103"/>
    <mergeCell ref="Y103:AA103"/>
    <mergeCell ref="AB103:AD103"/>
    <mergeCell ref="F101:S101"/>
    <mergeCell ref="T101:X101"/>
    <mergeCell ref="Y101:AD101"/>
    <mergeCell ref="D102:F104"/>
    <mergeCell ref="G102:I102"/>
    <mergeCell ref="J102:L102"/>
    <mergeCell ref="M102:O102"/>
    <mergeCell ref="P102:R102"/>
    <mergeCell ref="S102:U102"/>
    <mergeCell ref="V102:X102"/>
    <mergeCell ref="F99:K99"/>
    <mergeCell ref="N99:P99"/>
    <mergeCell ref="R99:AD99"/>
    <mergeCell ref="F100:K100"/>
    <mergeCell ref="L100:Q100"/>
    <mergeCell ref="R100:S100"/>
    <mergeCell ref="T100:AD100"/>
    <mergeCell ref="F97:K97"/>
    <mergeCell ref="N97:P97"/>
    <mergeCell ref="R97:X97"/>
    <mergeCell ref="AA97:AC97"/>
    <mergeCell ref="F98:K98"/>
    <mergeCell ref="L98:Q98"/>
    <mergeCell ref="R98:AD98"/>
    <mergeCell ref="F95:K95"/>
    <mergeCell ref="N95:P95"/>
    <mergeCell ref="R95:X95"/>
    <mergeCell ref="AA95:AC95"/>
    <mergeCell ref="F96:K96"/>
    <mergeCell ref="N96:P96"/>
    <mergeCell ref="R96:X96"/>
    <mergeCell ref="AA96:AC96"/>
    <mergeCell ref="F93:K93"/>
    <mergeCell ref="N93:P93"/>
    <mergeCell ref="R93:X93"/>
    <mergeCell ref="AA93:AC93"/>
    <mergeCell ref="F94:K94"/>
    <mergeCell ref="N94:P94"/>
    <mergeCell ref="R94:X94"/>
    <mergeCell ref="AA94:AC94"/>
    <mergeCell ref="Q91:W91"/>
    <mergeCell ref="X91:AD91"/>
    <mergeCell ref="F92:I92"/>
    <mergeCell ref="J92:N92"/>
    <mergeCell ref="P92:V92"/>
    <mergeCell ref="W92:Z92"/>
    <mergeCell ref="AA92:AC92"/>
    <mergeCell ref="F89:X89"/>
    <mergeCell ref="Y89:AA89"/>
    <mergeCell ref="B90:C104"/>
    <mergeCell ref="D90:E101"/>
    <mergeCell ref="F90:I90"/>
    <mergeCell ref="J90:O90"/>
    <mergeCell ref="Q90:W90"/>
    <mergeCell ref="X90:AC90"/>
    <mergeCell ref="F91:I91"/>
    <mergeCell ref="J91:P91"/>
    <mergeCell ref="F87:K87"/>
    <mergeCell ref="L87:N87"/>
    <mergeCell ref="R87:X87"/>
    <mergeCell ref="Y87:AA87"/>
    <mergeCell ref="F88:K88"/>
    <mergeCell ref="L88:N88"/>
    <mergeCell ref="R88:X88"/>
    <mergeCell ref="Y88:AA88"/>
    <mergeCell ref="Y84:AA84"/>
    <mergeCell ref="F85:K85"/>
    <mergeCell ref="L85:N85"/>
    <mergeCell ref="R85:X85"/>
    <mergeCell ref="Y85:AA85"/>
    <mergeCell ref="F86:K86"/>
    <mergeCell ref="L86:N86"/>
    <mergeCell ref="R86:X86"/>
    <mergeCell ref="Y86:AA86"/>
    <mergeCell ref="B83:C89"/>
    <mergeCell ref="D83:D89"/>
    <mergeCell ref="E83:K83"/>
    <mergeCell ref="L83:N83"/>
    <mergeCell ref="R83:X83"/>
    <mergeCell ref="Y83:AA83"/>
    <mergeCell ref="E84:E89"/>
    <mergeCell ref="F84:K84"/>
    <mergeCell ref="L84:N84"/>
    <mergeCell ref="R84:X84"/>
    <mergeCell ref="B79:C82"/>
    <mergeCell ref="D79:D82"/>
    <mergeCell ref="E79:P79"/>
    <mergeCell ref="Q79:AD79"/>
    <mergeCell ref="E80:P80"/>
    <mergeCell ref="Q80:AD80"/>
    <mergeCell ref="E81:P81"/>
    <mergeCell ref="Q81:AD82"/>
    <mergeCell ref="E82:P82"/>
    <mergeCell ref="H77:R77"/>
    <mergeCell ref="S77:T77"/>
    <mergeCell ref="V77:W77"/>
    <mergeCell ref="Y77:AD77"/>
    <mergeCell ref="D78:G78"/>
    <mergeCell ref="H78:AD78"/>
    <mergeCell ref="S75:T75"/>
    <mergeCell ref="V75:W75"/>
    <mergeCell ref="Y75:AD75"/>
    <mergeCell ref="H76:R76"/>
    <mergeCell ref="S76:T76"/>
    <mergeCell ref="V76:W76"/>
    <mergeCell ref="Y76:AD76"/>
    <mergeCell ref="H73:R73"/>
    <mergeCell ref="S73:T73"/>
    <mergeCell ref="V73:W73"/>
    <mergeCell ref="Y73:AD73"/>
    <mergeCell ref="D74:G77"/>
    <mergeCell ref="H74:R74"/>
    <mergeCell ref="S74:T74"/>
    <mergeCell ref="V74:W74"/>
    <mergeCell ref="Y74:AD74"/>
    <mergeCell ref="H75:R75"/>
    <mergeCell ref="H71:R71"/>
    <mergeCell ref="S71:T71"/>
    <mergeCell ref="V71:W71"/>
    <mergeCell ref="Y71:AD71"/>
    <mergeCell ref="H72:R72"/>
    <mergeCell ref="S72:T72"/>
    <mergeCell ref="V72:W72"/>
    <mergeCell ref="Y72:AD72"/>
    <mergeCell ref="B69:C78"/>
    <mergeCell ref="D69:G69"/>
    <mergeCell ref="H69:R69"/>
    <mergeCell ref="S69:X69"/>
    <mergeCell ref="Y69:AD69"/>
    <mergeCell ref="D70:G73"/>
    <mergeCell ref="H70:R70"/>
    <mergeCell ref="S70:T70"/>
    <mergeCell ref="V70:W70"/>
    <mergeCell ref="Y70:AD70"/>
    <mergeCell ref="D64:W65"/>
    <mergeCell ref="X64:AD65"/>
    <mergeCell ref="D66:N66"/>
    <mergeCell ref="O66:AD66"/>
    <mergeCell ref="D67:N68"/>
    <mergeCell ref="O67:AD68"/>
    <mergeCell ref="D58:W59"/>
    <mergeCell ref="X58:AD59"/>
    <mergeCell ref="D60:W61"/>
    <mergeCell ref="X60:AD61"/>
    <mergeCell ref="D62:W63"/>
    <mergeCell ref="X62:AD63"/>
    <mergeCell ref="F53:I53"/>
    <mergeCell ref="J53:N53"/>
    <mergeCell ref="O53:S53"/>
    <mergeCell ref="T53:X53"/>
    <mergeCell ref="Y53:AD53"/>
    <mergeCell ref="B54:C68"/>
    <mergeCell ref="D54:W55"/>
    <mergeCell ref="X54:AD55"/>
    <mergeCell ref="D56:W57"/>
    <mergeCell ref="X56:AD57"/>
    <mergeCell ref="F51:I51"/>
    <mergeCell ref="J51:N51"/>
    <mergeCell ref="O51:S51"/>
    <mergeCell ref="T51:X51"/>
    <mergeCell ref="Y51:AD51"/>
    <mergeCell ref="F52:I52"/>
    <mergeCell ref="J52:N52"/>
    <mergeCell ref="O52:S52"/>
    <mergeCell ref="T52:X52"/>
    <mergeCell ref="Y52:AD52"/>
    <mergeCell ref="F49:I50"/>
    <mergeCell ref="J49:N50"/>
    <mergeCell ref="O49:X49"/>
    <mergeCell ref="Y49:AD50"/>
    <mergeCell ref="O50:S50"/>
    <mergeCell ref="T50:X50"/>
    <mergeCell ref="J47:L47"/>
    <mergeCell ref="N47:P47"/>
    <mergeCell ref="Q47:AD47"/>
    <mergeCell ref="F48:I48"/>
    <mergeCell ref="J48:L48"/>
    <mergeCell ref="N48:P48"/>
    <mergeCell ref="Q48:AD48"/>
    <mergeCell ref="Y30:AD30"/>
    <mergeCell ref="B34:C53"/>
    <mergeCell ref="D34:AD34"/>
    <mergeCell ref="D35:AD38"/>
    <mergeCell ref="D39:AD39"/>
    <mergeCell ref="D40:AD45"/>
    <mergeCell ref="D46:E53"/>
    <mergeCell ref="F46:I46"/>
    <mergeCell ref="J46:AD46"/>
    <mergeCell ref="F47:I47"/>
    <mergeCell ref="B29:C30"/>
    <mergeCell ref="D29:I29"/>
    <mergeCell ref="J29:N29"/>
    <mergeCell ref="O29:S29"/>
    <mergeCell ref="T29:X29"/>
    <mergeCell ref="Y29:AD29"/>
    <mergeCell ref="D30:I30"/>
    <mergeCell ref="J30:N30"/>
    <mergeCell ref="O30:S30"/>
    <mergeCell ref="T30:X30"/>
    <mergeCell ref="B26:I26"/>
    <mergeCell ref="J26:AD26"/>
    <mergeCell ref="B27:I27"/>
    <mergeCell ref="J27:AD27"/>
    <mergeCell ref="B28:I28"/>
    <mergeCell ref="J28:S28"/>
    <mergeCell ref="T28:X28"/>
    <mergeCell ref="Y28:AD28"/>
    <mergeCell ref="P22:AC22"/>
    <mergeCell ref="K23:O23"/>
    <mergeCell ref="P23:AC23"/>
    <mergeCell ref="K24:O24"/>
    <mergeCell ref="P24:AC24"/>
    <mergeCell ref="K25:O25"/>
    <mergeCell ref="P25:AC25"/>
    <mergeCell ref="B17:I17"/>
    <mergeCell ref="J17:AD17"/>
    <mergeCell ref="B18:I18"/>
    <mergeCell ref="J18:AD18"/>
    <mergeCell ref="B19:I25"/>
    <mergeCell ref="K20:M20"/>
    <mergeCell ref="N20:Q20"/>
    <mergeCell ref="R20:T20"/>
    <mergeCell ref="U20:Y20"/>
    <mergeCell ref="K22:O22"/>
    <mergeCell ref="S11:AD11"/>
    <mergeCell ref="B13:AD14"/>
    <mergeCell ref="B15:I15"/>
    <mergeCell ref="J15:AD15"/>
    <mergeCell ref="B16:I16"/>
    <mergeCell ref="J16:AD16"/>
    <mergeCell ref="A1:E1"/>
    <mergeCell ref="B3:AD4"/>
    <mergeCell ref="V6:X6"/>
    <mergeCell ref="O8:R9"/>
    <mergeCell ref="S8:T8"/>
    <mergeCell ref="U8:AD8"/>
    <mergeCell ref="S9:T9"/>
    <mergeCell ref="U9:AB9"/>
    <mergeCell ref="AC9:AD10"/>
    <mergeCell ref="U10:AB10"/>
  </mergeCells>
  <phoneticPr fontId="1"/>
  <pageMargins left="0.70866141732283472" right="0.70866141732283472" top="0.74803149606299213" bottom="0.74803149606299213" header="0" footer="0"/>
  <pageSetup paperSize="9" scale="79" fitToHeight="0" orientation="portrait" cellComments="asDisplayed" r:id="rId1"/>
  <rowBreaks count="21" manualBreakCount="21">
    <brk id="33" max="29" man="1"/>
    <brk id="68" max="29" man="1"/>
    <brk id="107" max="29" man="1"/>
    <brk id="146" max="29" man="1"/>
    <brk id="186" max="29" man="1"/>
    <brk id="226" max="29" man="1"/>
    <brk id="263" max="29" man="1"/>
    <brk id="296" max="29" man="1"/>
    <brk id="320" max="29" man="1"/>
    <brk id="344" max="29" man="1"/>
    <brk id="369" max="29" man="1"/>
    <brk id="404" max="29" man="1"/>
    <brk id="438" max="29" man="1"/>
    <brk id="473" max="29" man="1"/>
    <brk id="492" max="29" man="1"/>
    <brk id="517" max="29" man="1"/>
    <brk id="540" max="29" man="1"/>
    <brk id="563" max="29" man="1"/>
    <brk id="592" max="29" man="1"/>
    <brk id="625" max="29" man="1"/>
    <brk id="652"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36"/>
  <sheetViews>
    <sheetView view="pageBreakPreview" zoomScale="90" zoomScaleNormal="100" zoomScaleSheetLayoutView="90" workbookViewId="0">
      <selection activeCell="AC6" sqref="AC6"/>
    </sheetView>
  </sheetViews>
  <sheetFormatPr defaultColWidth="6.625" defaultRowHeight="30" customHeight="1" outlineLevelCol="1"/>
  <cols>
    <col min="1" max="1" width="1.75" style="179" customWidth="1"/>
    <col min="2" max="9" width="3.625" style="179" customWidth="1"/>
    <col min="10" max="10" width="3.625" style="179" customWidth="1" outlineLevel="1"/>
    <col min="11" max="11" width="8" style="179" customWidth="1" outlineLevel="1"/>
    <col min="12" max="17" width="3.625" style="179" customWidth="1" outlineLevel="1"/>
    <col min="18" max="18" width="8" style="179" customWidth="1" outlineLevel="1"/>
    <col min="19" max="24" width="3.625" style="179" customWidth="1" outlineLevel="1"/>
    <col min="25" max="25" width="3.625" style="179" customWidth="1"/>
    <col min="26" max="26" width="8" style="179" customWidth="1"/>
    <col min="27" max="30" width="3.625" style="179" customWidth="1"/>
    <col min="31" max="31" width="1.25" style="179" customWidth="1"/>
    <col min="32" max="32" width="5.625" style="179" customWidth="1"/>
    <col min="33" max="33" width="5.625" style="1431" customWidth="1"/>
    <col min="34" max="16384" width="6.625" style="179"/>
  </cols>
  <sheetData>
    <row r="1" spans="1:33" s="195" customFormat="1" ht="30" customHeight="1">
      <c r="A1" s="238" t="s">
        <v>0</v>
      </c>
      <c r="B1" s="238"/>
      <c r="C1" s="238"/>
      <c r="D1" s="238"/>
      <c r="E1" s="23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G1" s="1415"/>
    </row>
    <row r="2" spans="1:33" s="195" customFormat="1" ht="30"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G2" s="1415"/>
    </row>
    <row r="3" spans="1:33" s="195" customFormat="1" ht="30" customHeight="1">
      <c r="A3" s="168"/>
      <c r="B3" s="619" t="s">
        <v>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G3" s="1415"/>
    </row>
    <row r="4" spans="1:33" s="195" customFormat="1" ht="30" customHeight="1">
      <c r="A4" s="168"/>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G4" s="1415"/>
    </row>
    <row r="5" spans="1:33" s="195" customFormat="1" ht="30" customHeight="1">
      <c r="A5" s="168"/>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G5" s="1415"/>
    </row>
    <row r="6" spans="1:33" s="195" customFormat="1" ht="30" customHeight="1">
      <c r="A6" s="168"/>
      <c r="B6" s="168"/>
      <c r="C6" s="168"/>
      <c r="D6" s="168"/>
      <c r="E6" s="168"/>
      <c r="F6" s="168"/>
      <c r="G6" s="168"/>
      <c r="H6" s="168"/>
      <c r="I6" s="168"/>
      <c r="J6" s="168"/>
      <c r="K6" s="168"/>
      <c r="L6" s="168"/>
      <c r="M6" s="168"/>
      <c r="N6" s="168"/>
      <c r="O6" s="168"/>
      <c r="P6" s="168"/>
      <c r="Q6" s="168"/>
      <c r="R6" s="168"/>
      <c r="S6" s="168"/>
      <c r="T6" s="168"/>
      <c r="U6" s="168"/>
      <c r="V6" s="556" t="s">
        <v>954</v>
      </c>
      <c r="W6" s="556"/>
      <c r="X6" s="556"/>
      <c r="Y6" s="4" t="s">
        <v>169</v>
      </c>
      <c r="Z6" s="194">
        <v>9</v>
      </c>
      <c r="AA6" s="4" t="s">
        <v>572</v>
      </c>
      <c r="AB6" s="4">
        <v>15</v>
      </c>
      <c r="AC6" s="4" t="s">
        <v>571</v>
      </c>
      <c r="AD6" s="4"/>
      <c r="AG6" s="1415"/>
    </row>
    <row r="7" spans="1:33" s="195" customFormat="1" ht="30" customHeight="1">
      <c r="A7" s="168"/>
      <c r="B7" s="168" t="s">
        <v>2</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G7" s="1415"/>
    </row>
    <row r="8" spans="1:33" s="195" customFormat="1" ht="30" customHeight="1">
      <c r="A8" s="168"/>
      <c r="B8" s="168"/>
      <c r="C8" s="168"/>
      <c r="D8" s="168"/>
      <c r="E8" s="168"/>
      <c r="F8" s="168"/>
      <c r="G8" s="168"/>
      <c r="H8" s="168"/>
      <c r="I8" s="168"/>
      <c r="J8" s="168"/>
      <c r="K8" s="168"/>
      <c r="L8" s="168"/>
      <c r="M8" s="168"/>
      <c r="N8" s="168"/>
      <c r="O8" s="313" t="s">
        <v>143</v>
      </c>
      <c r="P8" s="313"/>
      <c r="Q8" s="313"/>
      <c r="R8" s="313"/>
      <c r="S8" s="558" t="s">
        <v>142</v>
      </c>
      <c r="T8" s="558"/>
      <c r="U8" s="238" t="s">
        <v>1373</v>
      </c>
      <c r="V8" s="238"/>
      <c r="W8" s="238"/>
      <c r="X8" s="238"/>
      <c r="Y8" s="238"/>
      <c r="Z8" s="238"/>
      <c r="AA8" s="238"/>
      <c r="AB8" s="238"/>
      <c r="AC8" s="238"/>
      <c r="AD8" s="238"/>
      <c r="AG8" s="1415"/>
    </row>
    <row r="9" spans="1:33" s="195" customFormat="1" ht="30" customHeight="1">
      <c r="A9" s="168"/>
      <c r="B9" s="168"/>
      <c r="C9" s="168"/>
      <c r="D9" s="168"/>
      <c r="E9" s="168"/>
      <c r="F9" s="168"/>
      <c r="G9" s="168"/>
      <c r="H9" s="168"/>
      <c r="I9" s="168"/>
      <c r="J9" s="168"/>
      <c r="K9" s="168"/>
      <c r="L9" s="168"/>
      <c r="M9" s="168"/>
      <c r="N9" s="168"/>
      <c r="O9" s="313"/>
      <c r="P9" s="313"/>
      <c r="Q9" s="313"/>
      <c r="R9" s="313"/>
      <c r="S9" s="313" t="s">
        <v>435</v>
      </c>
      <c r="T9" s="313"/>
      <c r="U9" s="237" t="s">
        <v>1374</v>
      </c>
      <c r="V9" s="237"/>
      <c r="W9" s="238"/>
      <c r="X9" s="238"/>
      <c r="Y9" s="238"/>
      <c r="Z9" s="238"/>
      <c r="AA9" s="238"/>
      <c r="AB9" s="238"/>
      <c r="AC9" s="620" t="s">
        <v>1375</v>
      </c>
      <c r="AD9" s="620"/>
      <c r="AG9" s="1415"/>
    </row>
    <row r="10" spans="1:33" s="195" customFormat="1" ht="30" customHeight="1">
      <c r="A10" s="168"/>
      <c r="B10" s="168"/>
      <c r="C10" s="168"/>
      <c r="D10" s="168"/>
      <c r="E10" s="168"/>
      <c r="F10" s="168"/>
      <c r="G10" s="168"/>
      <c r="H10" s="168"/>
      <c r="I10" s="168"/>
      <c r="J10" s="168"/>
      <c r="K10" s="168"/>
      <c r="L10" s="168"/>
      <c r="M10" s="168"/>
      <c r="N10" s="168"/>
      <c r="O10" s="169"/>
      <c r="P10" s="169"/>
      <c r="Q10" s="169"/>
      <c r="R10" s="169"/>
      <c r="S10" s="169"/>
      <c r="T10" s="169"/>
      <c r="U10" s="237" t="s">
        <v>1376</v>
      </c>
      <c r="V10" s="237"/>
      <c r="W10" s="238"/>
      <c r="X10" s="238"/>
      <c r="Y10" s="238"/>
      <c r="Z10" s="238"/>
      <c r="AA10" s="238"/>
      <c r="AB10" s="238"/>
      <c r="AC10" s="620"/>
      <c r="AD10" s="620"/>
      <c r="AG10" s="1415"/>
    </row>
    <row r="11" spans="1:33" s="195" customFormat="1" ht="30" customHeight="1">
      <c r="A11" s="168"/>
      <c r="B11" s="168"/>
      <c r="C11" s="168"/>
      <c r="D11" s="168"/>
      <c r="E11" s="168"/>
      <c r="F11" s="168"/>
      <c r="G11" s="168"/>
      <c r="H11" s="168"/>
      <c r="I11" s="168"/>
      <c r="J11" s="168"/>
      <c r="K11" s="168"/>
      <c r="L11" s="168"/>
      <c r="M11" s="168"/>
      <c r="N11" s="168"/>
      <c r="O11" s="168"/>
      <c r="P11" s="168"/>
      <c r="Q11" s="168"/>
      <c r="R11" s="168"/>
      <c r="S11" s="558" t="s">
        <v>3</v>
      </c>
      <c r="T11" s="558"/>
      <c r="U11" s="558"/>
      <c r="V11" s="558"/>
      <c r="W11" s="558"/>
      <c r="X11" s="558"/>
      <c r="Y11" s="558"/>
      <c r="Z11" s="558"/>
      <c r="AA11" s="558"/>
      <c r="AB11" s="558"/>
      <c r="AC11" s="558"/>
      <c r="AD11" s="558"/>
      <c r="AG11" s="1415"/>
    </row>
    <row r="12" spans="1:33" s="195" customFormat="1" ht="30"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G12" s="1415"/>
    </row>
    <row r="13" spans="1:33" s="195" customFormat="1" ht="30" customHeight="1">
      <c r="A13" s="168"/>
      <c r="B13" s="621" t="s">
        <v>1377</v>
      </c>
      <c r="C13" s="621"/>
      <c r="D13" s="621"/>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G13" s="1415"/>
    </row>
    <row r="14" spans="1:33" s="195" customFormat="1" ht="30" customHeight="1">
      <c r="A14" s="168"/>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G14" s="1415"/>
    </row>
    <row r="15" spans="1:33" s="195" customFormat="1" ht="30" customHeight="1">
      <c r="A15" s="168"/>
      <c r="B15" s="218" t="s">
        <v>4</v>
      </c>
      <c r="C15" s="219"/>
      <c r="D15" s="219"/>
      <c r="E15" s="219"/>
      <c r="F15" s="219"/>
      <c r="G15" s="219"/>
      <c r="H15" s="219"/>
      <c r="I15" s="220"/>
      <c r="J15" s="554" t="s">
        <v>1378</v>
      </c>
      <c r="K15" s="555"/>
      <c r="L15" s="555"/>
      <c r="M15" s="555"/>
      <c r="N15" s="555"/>
      <c r="O15" s="555"/>
      <c r="P15" s="555"/>
      <c r="Q15" s="555"/>
      <c r="R15" s="555"/>
      <c r="S15" s="555"/>
      <c r="T15" s="555"/>
      <c r="U15" s="555"/>
      <c r="V15" s="555"/>
      <c r="W15" s="555"/>
      <c r="X15" s="555"/>
      <c r="Y15" s="555"/>
      <c r="Z15" s="555"/>
      <c r="AA15" s="555"/>
      <c r="AB15" s="555"/>
      <c r="AC15" s="555"/>
      <c r="AD15" s="590"/>
      <c r="AG15" s="1415"/>
    </row>
    <row r="16" spans="1:33" s="195" customFormat="1" ht="30" customHeight="1">
      <c r="A16" s="168"/>
      <c r="B16" s="218" t="s">
        <v>5</v>
      </c>
      <c r="C16" s="219"/>
      <c r="D16" s="219"/>
      <c r="E16" s="219"/>
      <c r="F16" s="219"/>
      <c r="G16" s="219"/>
      <c r="H16" s="219"/>
      <c r="I16" s="220"/>
      <c r="J16" s="210" t="s">
        <v>1379</v>
      </c>
      <c r="K16" s="211"/>
      <c r="L16" s="211"/>
      <c r="M16" s="211"/>
      <c r="N16" s="211"/>
      <c r="O16" s="211"/>
      <c r="P16" s="211"/>
      <c r="Q16" s="211"/>
      <c r="R16" s="211"/>
      <c r="S16" s="211"/>
      <c r="T16" s="211"/>
      <c r="U16" s="211"/>
      <c r="V16" s="211"/>
      <c r="W16" s="211"/>
      <c r="X16" s="211"/>
      <c r="Y16" s="211"/>
      <c r="Z16" s="211"/>
      <c r="AA16" s="211"/>
      <c r="AB16" s="211"/>
      <c r="AC16" s="211"/>
      <c r="AD16" s="212"/>
      <c r="AG16" s="1415"/>
    </row>
    <row r="17" spans="1:33" s="195" customFormat="1" ht="30" customHeight="1">
      <c r="A17" s="168"/>
      <c r="B17" s="218" t="s">
        <v>6</v>
      </c>
      <c r="C17" s="219"/>
      <c r="D17" s="219"/>
      <c r="E17" s="219"/>
      <c r="F17" s="219"/>
      <c r="G17" s="219"/>
      <c r="H17" s="219"/>
      <c r="I17" s="220"/>
      <c r="J17" s="346" t="s">
        <v>1380</v>
      </c>
      <c r="K17" s="211"/>
      <c r="L17" s="211"/>
      <c r="M17" s="211"/>
      <c r="N17" s="211"/>
      <c r="O17" s="211"/>
      <c r="P17" s="211"/>
      <c r="Q17" s="211"/>
      <c r="R17" s="211"/>
      <c r="S17" s="211"/>
      <c r="T17" s="211"/>
      <c r="U17" s="211"/>
      <c r="V17" s="211"/>
      <c r="W17" s="211"/>
      <c r="X17" s="211"/>
      <c r="Y17" s="211"/>
      <c r="Z17" s="211"/>
      <c r="AA17" s="211"/>
      <c r="AB17" s="211"/>
      <c r="AC17" s="211"/>
      <c r="AD17" s="212"/>
      <c r="AG17" s="1415"/>
    </row>
    <row r="18" spans="1:33" s="195" customFormat="1" ht="30" customHeight="1">
      <c r="A18" s="168"/>
      <c r="B18" s="218" t="s">
        <v>7</v>
      </c>
      <c r="C18" s="219"/>
      <c r="D18" s="219"/>
      <c r="E18" s="219"/>
      <c r="F18" s="219"/>
      <c r="G18" s="219"/>
      <c r="H18" s="219"/>
      <c r="I18" s="220"/>
      <c r="J18" s="623"/>
      <c r="K18" s="211"/>
      <c r="L18" s="211"/>
      <c r="M18" s="211"/>
      <c r="N18" s="211"/>
      <c r="O18" s="211"/>
      <c r="P18" s="211"/>
      <c r="Q18" s="211"/>
      <c r="R18" s="211"/>
      <c r="S18" s="211"/>
      <c r="T18" s="211"/>
      <c r="U18" s="211"/>
      <c r="V18" s="211"/>
      <c r="W18" s="211"/>
      <c r="X18" s="211"/>
      <c r="Y18" s="211"/>
      <c r="Z18" s="211"/>
      <c r="AA18" s="211"/>
      <c r="AB18" s="211"/>
      <c r="AC18" s="211"/>
      <c r="AD18" s="212"/>
      <c r="AG18" s="1415"/>
    </row>
    <row r="19" spans="1:33" s="195" customFormat="1" ht="30" customHeight="1">
      <c r="A19" s="168"/>
      <c r="B19" s="274" t="s">
        <v>1381</v>
      </c>
      <c r="C19" s="275"/>
      <c r="D19" s="275"/>
      <c r="E19" s="275"/>
      <c r="F19" s="275"/>
      <c r="G19" s="275"/>
      <c r="H19" s="275"/>
      <c r="I19" s="276"/>
      <c r="J19" s="158"/>
      <c r="K19" s="168"/>
      <c r="L19" s="168"/>
      <c r="M19" s="168"/>
      <c r="N19" s="168"/>
      <c r="O19" s="168"/>
      <c r="P19" s="168"/>
      <c r="Q19" s="168"/>
      <c r="R19" s="168"/>
      <c r="S19" s="168"/>
      <c r="T19" s="168"/>
      <c r="U19" s="168"/>
      <c r="V19" s="168"/>
      <c r="W19" s="168"/>
      <c r="X19" s="168"/>
      <c r="Y19" s="168"/>
      <c r="Z19" s="158"/>
      <c r="AA19" s="158"/>
      <c r="AB19" s="158"/>
      <c r="AC19" s="158"/>
      <c r="AD19" s="186"/>
      <c r="AG19" s="1415"/>
    </row>
    <row r="20" spans="1:33" s="195" customFormat="1" ht="30" customHeight="1">
      <c r="A20" s="168"/>
      <c r="B20" s="471"/>
      <c r="C20" s="472"/>
      <c r="D20" s="472"/>
      <c r="E20" s="472"/>
      <c r="F20" s="472"/>
      <c r="G20" s="472"/>
      <c r="H20" s="472"/>
      <c r="I20" s="589"/>
      <c r="J20" s="9"/>
      <c r="K20" s="261" t="s">
        <v>1382</v>
      </c>
      <c r="L20" s="261"/>
      <c r="M20" s="261"/>
      <c r="N20" s="261" t="s">
        <v>1035</v>
      </c>
      <c r="O20" s="261"/>
      <c r="P20" s="261"/>
      <c r="Q20" s="261"/>
      <c r="R20" s="261" t="s">
        <v>434</v>
      </c>
      <c r="S20" s="261"/>
      <c r="T20" s="261"/>
      <c r="U20" s="261"/>
      <c r="V20" s="261"/>
      <c r="W20" s="261"/>
      <c r="X20" s="261"/>
      <c r="Y20" s="261"/>
      <c r="Z20" s="7"/>
      <c r="AA20" s="7"/>
      <c r="AB20" s="7"/>
      <c r="AC20" s="7"/>
      <c r="AD20" s="8"/>
      <c r="AG20" s="1415"/>
    </row>
    <row r="21" spans="1:33" s="195" customFormat="1" ht="30" customHeight="1">
      <c r="A21" s="168"/>
      <c r="B21" s="471"/>
      <c r="C21" s="472"/>
      <c r="D21" s="472"/>
      <c r="E21" s="472"/>
      <c r="F21" s="472"/>
      <c r="G21" s="472"/>
      <c r="H21" s="472"/>
      <c r="I21" s="589"/>
      <c r="J21" s="197"/>
      <c r="K21" s="197"/>
      <c r="L21" s="197"/>
      <c r="M21" s="197"/>
      <c r="N21" s="197"/>
      <c r="O21" s="197"/>
      <c r="P21" s="197"/>
      <c r="Q21" s="197"/>
      <c r="R21" s="197"/>
      <c r="S21" s="197"/>
      <c r="T21" s="197"/>
      <c r="U21" s="197"/>
      <c r="V21" s="197"/>
      <c r="W21" s="197"/>
      <c r="X21" s="197"/>
      <c r="Y21" s="7"/>
      <c r="Z21" s="7"/>
      <c r="AA21" s="7"/>
      <c r="AB21" s="7"/>
      <c r="AC21" s="7"/>
      <c r="AD21" s="8"/>
      <c r="AG21" s="1415"/>
    </row>
    <row r="22" spans="1:33" s="195" customFormat="1" ht="30" customHeight="1">
      <c r="A22" s="168"/>
      <c r="B22" s="471"/>
      <c r="C22" s="472"/>
      <c r="D22" s="472"/>
      <c r="E22" s="472"/>
      <c r="F22" s="472"/>
      <c r="G22" s="472"/>
      <c r="H22" s="472"/>
      <c r="I22" s="589"/>
      <c r="J22" s="10"/>
      <c r="K22" s="455" t="s">
        <v>138</v>
      </c>
      <c r="L22" s="455"/>
      <c r="M22" s="455"/>
      <c r="N22" s="455"/>
      <c r="O22" s="455"/>
      <c r="P22" s="472" t="s">
        <v>1383</v>
      </c>
      <c r="Q22" s="455"/>
      <c r="R22" s="455"/>
      <c r="S22" s="455"/>
      <c r="T22" s="455"/>
      <c r="U22" s="455"/>
      <c r="V22" s="455"/>
      <c r="W22" s="455"/>
      <c r="X22" s="455"/>
      <c r="Y22" s="455"/>
      <c r="Z22" s="455"/>
      <c r="AA22" s="455"/>
      <c r="AB22" s="455"/>
      <c r="AC22" s="455"/>
      <c r="AD22" s="12"/>
      <c r="AG22" s="1415"/>
    </row>
    <row r="23" spans="1:33" s="195" customFormat="1" ht="30" customHeight="1">
      <c r="A23" s="168"/>
      <c r="B23" s="471"/>
      <c r="C23" s="472"/>
      <c r="D23" s="472"/>
      <c r="E23" s="472"/>
      <c r="F23" s="472"/>
      <c r="G23" s="472"/>
      <c r="H23" s="472"/>
      <c r="I23" s="589"/>
      <c r="J23" s="10"/>
      <c r="K23" s="455" t="s">
        <v>139</v>
      </c>
      <c r="L23" s="455"/>
      <c r="M23" s="455"/>
      <c r="N23" s="455"/>
      <c r="O23" s="455"/>
      <c r="P23" s="624">
        <v>20664</v>
      </c>
      <c r="Q23" s="455"/>
      <c r="R23" s="455"/>
      <c r="S23" s="455"/>
      <c r="T23" s="455"/>
      <c r="U23" s="455"/>
      <c r="V23" s="455"/>
      <c r="W23" s="455"/>
      <c r="X23" s="455"/>
      <c r="Y23" s="455"/>
      <c r="Z23" s="455"/>
      <c r="AA23" s="455"/>
      <c r="AB23" s="455"/>
      <c r="AC23" s="455"/>
      <c r="AD23" s="12"/>
      <c r="AG23" s="1415"/>
    </row>
    <row r="24" spans="1:33" s="195" customFormat="1" ht="30" customHeight="1">
      <c r="A24" s="168"/>
      <c r="B24" s="471"/>
      <c r="C24" s="472"/>
      <c r="D24" s="472"/>
      <c r="E24" s="472"/>
      <c r="F24" s="472"/>
      <c r="G24" s="472"/>
      <c r="H24" s="472"/>
      <c r="I24" s="589"/>
      <c r="J24" s="10"/>
      <c r="K24" s="472" t="s">
        <v>960</v>
      </c>
      <c r="L24" s="472"/>
      <c r="M24" s="472"/>
      <c r="N24" s="472"/>
      <c r="O24" s="472"/>
      <c r="P24" s="455">
        <v>120</v>
      </c>
      <c r="Q24" s="455"/>
      <c r="R24" s="455"/>
      <c r="S24" s="455"/>
      <c r="T24" s="455"/>
      <c r="U24" s="455"/>
      <c r="V24" s="455"/>
      <c r="W24" s="455"/>
      <c r="X24" s="455"/>
      <c r="Y24" s="455"/>
      <c r="Z24" s="455"/>
      <c r="AA24" s="455"/>
      <c r="AB24" s="455"/>
      <c r="AC24" s="455"/>
      <c r="AD24" s="8"/>
      <c r="AG24" s="1415"/>
    </row>
    <row r="25" spans="1:33" s="195" customFormat="1" ht="30" customHeight="1">
      <c r="A25" s="168"/>
      <c r="B25" s="471"/>
      <c r="C25" s="472"/>
      <c r="D25" s="472"/>
      <c r="E25" s="472"/>
      <c r="F25" s="472"/>
      <c r="G25" s="472"/>
      <c r="H25" s="472"/>
      <c r="I25" s="589"/>
      <c r="J25" s="10"/>
      <c r="K25" s="247"/>
      <c r="L25" s="247"/>
      <c r="M25" s="247"/>
      <c r="N25" s="247"/>
      <c r="O25" s="247"/>
      <c r="P25" s="247"/>
      <c r="Q25" s="247"/>
      <c r="R25" s="247"/>
      <c r="S25" s="247"/>
      <c r="T25" s="247"/>
      <c r="U25" s="247"/>
      <c r="V25" s="247"/>
      <c r="W25" s="247"/>
      <c r="X25" s="247"/>
      <c r="Y25" s="247"/>
      <c r="Z25" s="247"/>
      <c r="AA25" s="247"/>
      <c r="AB25" s="247"/>
      <c r="AC25" s="247"/>
      <c r="AD25" s="12"/>
      <c r="AG25" s="1415"/>
    </row>
    <row r="26" spans="1:33" s="195" customFormat="1" ht="30" customHeight="1">
      <c r="A26" s="168"/>
      <c r="B26" s="218" t="s">
        <v>8</v>
      </c>
      <c r="C26" s="219"/>
      <c r="D26" s="219"/>
      <c r="E26" s="219"/>
      <c r="F26" s="219"/>
      <c r="G26" s="219"/>
      <c r="H26" s="219"/>
      <c r="I26" s="220"/>
      <c r="J26" s="1416">
        <v>105</v>
      </c>
      <c r="K26" s="1417"/>
      <c r="L26" s="1417"/>
      <c r="M26" s="1417"/>
      <c r="N26" s="1417"/>
      <c r="O26" s="1417"/>
      <c r="P26" s="1417"/>
      <c r="Q26" s="1417"/>
      <c r="R26" s="1417"/>
      <c r="S26" s="1417"/>
      <c r="T26" s="1417"/>
      <c r="U26" s="1417"/>
      <c r="V26" s="1417"/>
      <c r="W26" s="1417"/>
      <c r="X26" s="1417"/>
      <c r="Y26" s="1417"/>
      <c r="Z26" s="1417"/>
      <c r="AA26" s="1417"/>
      <c r="AB26" s="1417"/>
      <c r="AC26" s="1417"/>
      <c r="AD26" s="1418"/>
      <c r="AG26" s="1415"/>
    </row>
    <row r="27" spans="1:33" s="195" customFormat="1" ht="30" customHeight="1">
      <c r="A27" s="168"/>
      <c r="B27" s="218" t="s">
        <v>9</v>
      </c>
      <c r="C27" s="219"/>
      <c r="D27" s="219"/>
      <c r="E27" s="219"/>
      <c r="F27" s="219"/>
      <c r="G27" s="219"/>
      <c r="H27" s="219"/>
      <c r="I27" s="220"/>
      <c r="J27" s="346" t="s">
        <v>1384</v>
      </c>
      <c r="K27" s="211"/>
      <c r="L27" s="211"/>
      <c r="M27" s="211"/>
      <c r="N27" s="211"/>
      <c r="O27" s="211"/>
      <c r="P27" s="211"/>
      <c r="Q27" s="211"/>
      <c r="R27" s="211"/>
      <c r="S27" s="211"/>
      <c r="T27" s="211"/>
      <c r="U27" s="211"/>
      <c r="V27" s="211"/>
      <c r="W27" s="211"/>
      <c r="X27" s="211"/>
      <c r="Y27" s="211"/>
      <c r="Z27" s="211"/>
      <c r="AA27" s="211"/>
      <c r="AB27" s="211"/>
      <c r="AC27" s="211"/>
      <c r="AD27" s="212"/>
      <c r="AG27" s="1415"/>
    </row>
    <row r="28" spans="1:33" s="195" customFormat="1" ht="30" customHeight="1">
      <c r="A28" s="168"/>
      <c r="B28" s="218" t="s">
        <v>10</v>
      </c>
      <c r="C28" s="219"/>
      <c r="D28" s="219"/>
      <c r="E28" s="219"/>
      <c r="F28" s="219"/>
      <c r="G28" s="219"/>
      <c r="H28" s="219"/>
      <c r="I28" s="220"/>
      <c r="J28" s="346" t="s">
        <v>1385</v>
      </c>
      <c r="K28" s="347"/>
      <c r="L28" s="347"/>
      <c r="M28" s="347"/>
      <c r="N28" s="347"/>
      <c r="O28" s="347"/>
      <c r="P28" s="347"/>
      <c r="Q28" s="347"/>
      <c r="R28" s="347"/>
      <c r="S28" s="348"/>
      <c r="T28" s="210" t="s">
        <v>11</v>
      </c>
      <c r="U28" s="211"/>
      <c r="V28" s="211"/>
      <c r="W28" s="211"/>
      <c r="X28" s="212"/>
      <c r="Y28" s="346" t="s">
        <v>1386</v>
      </c>
      <c r="Z28" s="347"/>
      <c r="AA28" s="347"/>
      <c r="AB28" s="347"/>
      <c r="AC28" s="347"/>
      <c r="AD28" s="348"/>
      <c r="AG28" s="1415"/>
    </row>
    <row r="29" spans="1:33" s="195" customFormat="1" ht="30" customHeight="1">
      <c r="A29" s="168"/>
      <c r="B29" s="251" t="s">
        <v>12</v>
      </c>
      <c r="C29" s="253"/>
      <c r="D29" s="218" t="s">
        <v>13</v>
      </c>
      <c r="E29" s="219"/>
      <c r="F29" s="219"/>
      <c r="G29" s="219"/>
      <c r="H29" s="219"/>
      <c r="I29" s="220"/>
      <c r="J29" s="210" t="s">
        <v>14</v>
      </c>
      <c r="K29" s="211"/>
      <c r="L29" s="211"/>
      <c r="M29" s="211"/>
      <c r="N29" s="212"/>
      <c r="O29" s="213" t="s">
        <v>15</v>
      </c>
      <c r="P29" s="213"/>
      <c r="Q29" s="213"/>
      <c r="R29" s="213"/>
      <c r="S29" s="213"/>
      <c r="T29" s="210" t="s">
        <v>16</v>
      </c>
      <c r="U29" s="211"/>
      <c r="V29" s="211"/>
      <c r="W29" s="211"/>
      <c r="X29" s="211"/>
      <c r="Y29" s="213" t="s">
        <v>17</v>
      </c>
      <c r="Z29" s="213"/>
      <c r="AA29" s="213"/>
      <c r="AB29" s="213"/>
      <c r="AC29" s="213"/>
      <c r="AD29" s="213"/>
      <c r="AG29" s="1415"/>
    </row>
    <row r="30" spans="1:33" s="195" customFormat="1" ht="30" customHeight="1">
      <c r="A30" s="168"/>
      <c r="B30" s="254"/>
      <c r="C30" s="256"/>
      <c r="D30" s="218" t="s">
        <v>140</v>
      </c>
      <c r="E30" s="219"/>
      <c r="F30" s="219"/>
      <c r="G30" s="219"/>
      <c r="H30" s="219"/>
      <c r="I30" s="220"/>
      <c r="J30" s="210">
        <v>60</v>
      </c>
      <c r="K30" s="211"/>
      <c r="L30" s="211"/>
      <c r="M30" s="211"/>
      <c r="N30" s="212"/>
      <c r="O30" s="213">
        <v>30</v>
      </c>
      <c r="P30" s="213"/>
      <c r="Q30" s="213"/>
      <c r="R30" s="213"/>
      <c r="S30" s="213"/>
      <c r="T30" s="1419">
        <v>15</v>
      </c>
      <c r="U30" s="1417"/>
      <c r="V30" s="1417"/>
      <c r="W30" s="1417"/>
      <c r="X30" s="1418"/>
      <c r="Y30" s="262">
        <f>J30+O30+T30</f>
        <v>105</v>
      </c>
      <c r="Z30" s="262"/>
      <c r="AA30" s="262"/>
      <c r="AB30" s="262"/>
      <c r="AC30" s="262"/>
      <c r="AD30" s="262"/>
      <c r="AG30" s="1415"/>
    </row>
    <row r="31" spans="1:33" s="195" customFormat="1" ht="30" customHeight="1">
      <c r="A31" s="168"/>
      <c r="B31" s="202" t="s">
        <v>141</v>
      </c>
      <c r="C31" s="202"/>
      <c r="D31" s="202"/>
      <c r="E31" s="159"/>
      <c r="F31" s="159"/>
      <c r="G31" s="159"/>
      <c r="H31" s="159"/>
      <c r="I31" s="159"/>
      <c r="J31" s="159"/>
      <c r="K31" s="159"/>
      <c r="L31" s="159"/>
      <c r="M31" s="159"/>
      <c r="N31" s="159"/>
      <c r="O31" s="159"/>
      <c r="P31" s="159"/>
      <c r="Q31" s="159"/>
      <c r="R31" s="159"/>
      <c r="S31" s="159"/>
      <c r="T31" s="1420"/>
      <c r="U31" s="159"/>
      <c r="V31" s="159"/>
      <c r="W31" s="159"/>
      <c r="X31" s="159"/>
      <c r="Y31" s="159"/>
      <c r="Z31" s="159"/>
      <c r="AA31" s="159"/>
      <c r="AB31" s="159"/>
      <c r="AC31" s="159"/>
      <c r="AD31" s="159"/>
      <c r="AG31" s="1415"/>
    </row>
    <row r="32" spans="1:33" s="195" customFormat="1" ht="30" customHeight="1">
      <c r="A32" s="168"/>
      <c r="B32" s="202"/>
      <c r="C32" s="202" t="s">
        <v>489</v>
      </c>
      <c r="D32" s="202"/>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G32" s="1415"/>
    </row>
    <row r="33" spans="1:33" s="195" customFormat="1" ht="30" customHeight="1">
      <c r="A33" s="168"/>
      <c r="B33" s="202"/>
      <c r="C33" s="202"/>
      <c r="D33" s="202"/>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G33" s="1415"/>
    </row>
    <row r="34" spans="1:33" s="195" customFormat="1" ht="30" customHeight="1">
      <c r="A34" s="168"/>
      <c r="B34" s="591" t="s">
        <v>1387</v>
      </c>
      <c r="C34" s="592"/>
      <c r="D34" s="251" t="s">
        <v>18</v>
      </c>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3"/>
      <c r="AG34" s="1415"/>
    </row>
    <row r="35" spans="1:33" s="195" customFormat="1" ht="30" customHeight="1">
      <c r="A35" s="168"/>
      <c r="B35" s="593"/>
      <c r="C35" s="594"/>
      <c r="D35" s="502" t="s">
        <v>1388</v>
      </c>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4"/>
      <c r="AG35" s="1415"/>
    </row>
    <row r="36" spans="1:33" s="195" customFormat="1" ht="30" customHeight="1">
      <c r="A36" s="168"/>
      <c r="B36" s="593"/>
      <c r="C36" s="594"/>
      <c r="D36" s="502"/>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4"/>
      <c r="AG36" s="1415"/>
    </row>
    <row r="37" spans="1:33" s="195" customFormat="1" ht="30" customHeight="1">
      <c r="A37" s="168"/>
      <c r="B37" s="593"/>
      <c r="C37" s="594"/>
      <c r="D37" s="505"/>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4"/>
      <c r="AG37" s="1415"/>
    </row>
    <row r="38" spans="1:33" s="195" customFormat="1" ht="30" customHeight="1">
      <c r="A38" s="168"/>
      <c r="B38" s="593"/>
      <c r="C38" s="594"/>
      <c r="D38" s="505"/>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4"/>
      <c r="AG38" s="1415"/>
    </row>
    <row r="39" spans="1:33" s="195" customFormat="1" ht="30" customHeight="1">
      <c r="A39" s="168"/>
      <c r="B39" s="593"/>
      <c r="C39" s="594"/>
      <c r="D39" s="251" t="s">
        <v>19</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3"/>
      <c r="AG39" s="1415"/>
    </row>
    <row r="40" spans="1:33" s="195" customFormat="1" ht="30" customHeight="1">
      <c r="A40" s="168"/>
      <c r="B40" s="593"/>
      <c r="C40" s="594"/>
      <c r="D40" s="502" t="s">
        <v>1389</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4"/>
      <c r="AG40" s="1415"/>
    </row>
    <row r="41" spans="1:33" s="195" customFormat="1" ht="30" customHeight="1">
      <c r="A41" s="168"/>
      <c r="B41" s="593"/>
      <c r="C41" s="594"/>
      <c r="D41" s="505"/>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4"/>
      <c r="AG41" s="1415"/>
    </row>
    <row r="42" spans="1:33" s="195" customFormat="1" ht="30" customHeight="1">
      <c r="A42" s="168"/>
      <c r="B42" s="593"/>
      <c r="C42" s="594"/>
      <c r="D42" s="505"/>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4"/>
      <c r="AG42" s="1415"/>
    </row>
    <row r="43" spans="1:33" s="195" customFormat="1" ht="30" customHeight="1">
      <c r="A43" s="168"/>
      <c r="B43" s="593"/>
      <c r="C43" s="594"/>
      <c r="D43" s="505"/>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4"/>
      <c r="AG43" s="1415"/>
    </row>
    <row r="44" spans="1:33" s="195" customFormat="1" ht="30" customHeight="1">
      <c r="A44" s="168"/>
      <c r="B44" s="593"/>
      <c r="C44" s="594"/>
      <c r="D44" s="505"/>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4"/>
      <c r="AG44" s="1415"/>
    </row>
    <row r="45" spans="1:33" s="195" customFormat="1" ht="30" customHeight="1">
      <c r="A45" s="168"/>
      <c r="B45" s="593"/>
      <c r="C45" s="594"/>
      <c r="D45" s="505"/>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4"/>
      <c r="AG45" s="1415"/>
    </row>
    <row r="46" spans="1:33" s="195" customFormat="1" ht="30" customHeight="1">
      <c r="A46" s="168"/>
      <c r="B46" s="593"/>
      <c r="C46" s="594"/>
      <c r="D46" s="573" t="s">
        <v>1390</v>
      </c>
      <c r="E46" s="574"/>
      <c r="F46" s="210" t="s">
        <v>20</v>
      </c>
      <c r="G46" s="211"/>
      <c r="H46" s="211"/>
      <c r="I46" s="211"/>
      <c r="J46" s="261" t="s">
        <v>1391</v>
      </c>
      <c r="K46" s="213"/>
      <c r="L46" s="213"/>
      <c r="M46" s="213"/>
      <c r="N46" s="213"/>
      <c r="O46" s="213"/>
      <c r="P46" s="213"/>
      <c r="Q46" s="213"/>
      <c r="R46" s="213"/>
      <c r="S46" s="213"/>
      <c r="T46" s="213"/>
      <c r="U46" s="213"/>
      <c r="V46" s="213"/>
      <c r="W46" s="213"/>
      <c r="X46" s="213"/>
      <c r="Y46" s="213"/>
      <c r="Z46" s="213"/>
      <c r="AA46" s="213"/>
      <c r="AB46" s="213"/>
      <c r="AC46" s="213"/>
      <c r="AD46" s="213"/>
      <c r="AG46" s="1415"/>
    </row>
    <row r="47" spans="1:33" s="195" customFormat="1" ht="30" customHeight="1">
      <c r="A47" s="168"/>
      <c r="B47" s="593"/>
      <c r="C47" s="594"/>
      <c r="D47" s="587"/>
      <c r="E47" s="588"/>
      <c r="F47" s="210" t="s">
        <v>21</v>
      </c>
      <c r="G47" s="211"/>
      <c r="H47" s="211"/>
      <c r="I47" s="211"/>
      <c r="J47" s="668">
        <v>21</v>
      </c>
      <c r="K47" s="668"/>
      <c r="L47" s="1421"/>
      <c r="M47" s="1422" t="s">
        <v>437</v>
      </c>
      <c r="N47" s="1423" t="s">
        <v>438</v>
      </c>
      <c r="O47" s="1423"/>
      <c r="P47" s="1423"/>
      <c r="Q47" s="292" t="s">
        <v>1392</v>
      </c>
      <c r="R47" s="224"/>
      <c r="S47" s="224"/>
      <c r="T47" s="224"/>
      <c r="U47" s="224"/>
      <c r="V47" s="224"/>
      <c r="W47" s="224"/>
      <c r="X47" s="224"/>
      <c r="Y47" s="224"/>
      <c r="Z47" s="224"/>
      <c r="AA47" s="224"/>
      <c r="AB47" s="224"/>
      <c r="AC47" s="224"/>
      <c r="AD47" s="225"/>
      <c r="AG47" s="1415"/>
    </row>
    <row r="48" spans="1:33" s="195" customFormat="1" ht="38.25" customHeight="1">
      <c r="A48" s="168"/>
      <c r="B48" s="593"/>
      <c r="C48" s="594"/>
      <c r="D48" s="587"/>
      <c r="E48" s="588"/>
      <c r="F48" s="1424" t="s">
        <v>1393</v>
      </c>
      <c r="G48" s="607"/>
      <c r="H48" s="607"/>
      <c r="I48" s="607"/>
      <c r="J48" s="668">
        <v>2</v>
      </c>
      <c r="K48" s="668"/>
      <c r="L48" s="1421"/>
      <c r="M48" s="1425" t="s">
        <v>22</v>
      </c>
      <c r="N48" s="1423" t="s">
        <v>438</v>
      </c>
      <c r="O48" s="1423"/>
      <c r="P48" s="1423"/>
      <c r="Q48" s="292" t="s">
        <v>1394</v>
      </c>
      <c r="R48" s="224"/>
      <c r="S48" s="224"/>
      <c r="T48" s="224"/>
      <c r="U48" s="224"/>
      <c r="V48" s="224"/>
      <c r="W48" s="224"/>
      <c r="X48" s="224"/>
      <c r="Y48" s="224"/>
      <c r="Z48" s="224"/>
      <c r="AA48" s="224"/>
      <c r="AB48" s="224"/>
      <c r="AC48" s="224"/>
      <c r="AD48" s="225"/>
      <c r="AG48" s="1415"/>
    </row>
    <row r="49" spans="1:33" s="195" customFormat="1" ht="30" customHeight="1">
      <c r="A49" s="168"/>
      <c r="B49" s="593"/>
      <c r="C49" s="594"/>
      <c r="D49" s="587"/>
      <c r="E49" s="588"/>
      <c r="F49" s="251" t="s">
        <v>23</v>
      </c>
      <c r="G49" s="252"/>
      <c r="H49" s="252"/>
      <c r="I49" s="253"/>
      <c r="J49" s="213" t="s">
        <v>24</v>
      </c>
      <c r="K49" s="213"/>
      <c r="L49" s="213"/>
      <c r="M49" s="213"/>
      <c r="N49" s="213"/>
      <c r="O49" s="213" t="s">
        <v>25</v>
      </c>
      <c r="P49" s="213"/>
      <c r="Q49" s="213"/>
      <c r="R49" s="213"/>
      <c r="S49" s="213"/>
      <c r="T49" s="213"/>
      <c r="U49" s="213"/>
      <c r="V49" s="213"/>
      <c r="W49" s="213"/>
      <c r="X49" s="213"/>
      <c r="Y49" s="251" t="s">
        <v>26</v>
      </c>
      <c r="Z49" s="252"/>
      <c r="AA49" s="252"/>
      <c r="AB49" s="252"/>
      <c r="AC49" s="252"/>
      <c r="AD49" s="253"/>
      <c r="AG49" s="1415"/>
    </row>
    <row r="50" spans="1:33" s="195" customFormat="1" ht="30" customHeight="1">
      <c r="A50" s="168"/>
      <c r="B50" s="593"/>
      <c r="C50" s="594"/>
      <c r="D50" s="587"/>
      <c r="E50" s="588"/>
      <c r="F50" s="254"/>
      <c r="G50" s="255"/>
      <c r="H50" s="255"/>
      <c r="I50" s="256"/>
      <c r="J50" s="213"/>
      <c r="K50" s="213"/>
      <c r="L50" s="213"/>
      <c r="M50" s="213"/>
      <c r="N50" s="213"/>
      <c r="O50" s="213" t="s">
        <v>542</v>
      </c>
      <c r="P50" s="213"/>
      <c r="Q50" s="213"/>
      <c r="R50" s="213"/>
      <c r="S50" s="210"/>
      <c r="T50" s="522" t="s">
        <v>541</v>
      </c>
      <c r="U50" s="213"/>
      <c r="V50" s="213"/>
      <c r="W50" s="213"/>
      <c r="X50" s="213"/>
      <c r="Y50" s="254"/>
      <c r="Z50" s="255"/>
      <c r="AA50" s="255"/>
      <c r="AB50" s="255"/>
      <c r="AC50" s="255"/>
      <c r="AD50" s="256"/>
      <c r="AG50" s="1415"/>
    </row>
    <row r="51" spans="1:33" s="195" customFormat="1" ht="30" customHeight="1">
      <c r="A51" s="168"/>
      <c r="B51" s="593"/>
      <c r="C51" s="594"/>
      <c r="D51" s="587"/>
      <c r="E51" s="588"/>
      <c r="F51" s="210" t="s">
        <v>27</v>
      </c>
      <c r="G51" s="211"/>
      <c r="H51" s="211"/>
      <c r="I51" s="211"/>
      <c r="J51" s="261" t="s">
        <v>1395</v>
      </c>
      <c r="K51" s="261"/>
      <c r="L51" s="261"/>
      <c r="M51" s="261"/>
      <c r="N51" s="346"/>
      <c r="O51" s="261" t="s">
        <v>1396</v>
      </c>
      <c r="P51" s="261"/>
      <c r="Q51" s="261"/>
      <c r="R51" s="261"/>
      <c r="S51" s="346"/>
      <c r="T51" s="260" t="s">
        <v>1397</v>
      </c>
      <c r="U51" s="261"/>
      <c r="V51" s="261"/>
      <c r="W51" s="261"/>
      <c r="X51" s="261"/>
      <c r="Y51" s="213" t="s">
        <v>1398</v>
      </c>
      <c r="Z51" s="213"/>
      <c r="AA51" s="213"/>
      <c r="AB51" s="213"/>
      <c r="AC51" s="213"/>
      <c r="AD51" s="213"/>
      <c r="AG51" s="1415"/>
    </row>
    <row r="52" spans="1:33" s="195" customFormat="1" ht="30" customHeight="1">
      <c r="A52" s="168"/>
      <c r="B52" s="593"/>
      <c r="C52" s="594"/>
      <c r="D52" s="587"/>
      <c r="E52" s="588"/>
      <c r="F52" s="1419" t="s">
        <v>29</v>
      </c>
      <c r="G52" s="1417"/>
      <c r="H52" s="1417"/>
      <c r="I52" s="1417"/>
      <c r="J52" s="1426" t="s">
        <v>1397</v>
      </c>
      <c r="K52" s="1426"/>
      <c r="L52" s="1426"/>
      <c r="M52" s="1426"/>
      <c r="N52" s="1426"/>
      <c r="O52" s="1426" t="s">
        <v>1399</v>
      </c>
      <c r="P52" s="1426"/>
      <c r="Q52" s="1426"/>
      <c r="R52" s="1426"/>
      <c r="S52" s="1416"/>
      <c r="T52" s="1427" t="s">
        <v>1397</v>
      </c>
      <c r="U52" s="1426"/>
      <c r="V52" s="1426"/>
      <c r="W52" s="1426"/>
      <c r="X52" s="1426"/>
      <c r="Y52" s="213" t="s">
        <v>1400</v>
      </c>
      <c r="Z52" s="213"/>
      <c r="AA52" s="213"/>
      <c r="AB52" s="213"/>
      <c r="AC52" s="213"/>
      <c r="AD52" s="213"/>
      <c r="AG52" s="1415"/>
    </row>
    <row r="53" spans="1:33" s="195" customFormat="1" ht="30" customHeight="1">
      <c r="A53" s="168"/>
      <c r="B53" s="595"/>
      <c r="C53" s="596"/>
      <c r="D53" s="576"/>
      <c r="E53" s="577"/>
      <c r="F53" s="210" t="s">
        <v>30</v>
      </c>
      <c r="G53" s="211"/>
      <c r="H53" s="211"/>
      <c r="I53" s="211"/>
      <c r="J53" s="213" t="s">
        <v>28</v>
      </c>
      <c r="K53" s="213"/>
      <c r="L53" s="213"/>
      <c r="M53" s="213"/>
      <c r="N53" s="213"/>
      <c r="O53" s="210" t="s">
        <v>28</v>
      </c>
      <c r="P53" s="211"/>
      <c r="Q53" s="211"/>
      <c r="R53" s="211"/>
      <c r="S53" s="211"/>
      <c r="T53" s="585"/>
      <c r="U53" s="211"/>
      <c r="V53" s="211"/>
      <c r="W53" s="211"/>
      <c r="X53" s="212"/>
      <c r="Y53" s="213" t="s">
        <v>28</v>
      </c>
      <c r="Z53" s="213"/>
      <c r="AA53" s="213"/>
      <c r="AB53" s="213"/>
      <c r="AC53" s="213"/>
      <c r="AD53" s="213"/>
      <c r="AG53" s="1415"/>
    </row>
    <row r="54" spans="1:33" s="195" customFormat="1" ht="24.95" customHeight="1">
      <c r="A54" s="168"/>
      <c r="B54" s="512" t="s">
        <v>31</v>
      </c>
      <c r="C54" s="513"/>
      <c r="D54" s="213" t="s">
        <v>32</v>
      </c>
      <c r="E54" s="213"/>
      <c r="F54" s="213"/>
      <c r="G54" s="213"/>
      <c r="H54" s="213"/>
      <c r="I54" s="213"/>
      <c r="J54" s="213"/>
      <c r="K54" s="213"/>
      <c r="L54" s="213"/>
      <c r="M54" s="213"/>
      <c r="N54" s="213"/>
      <c r="O54" s="213"/>
      <c r="P54" s="213"/>
      <c r="Q54" s="213"/>
      <c r="R54" s="213"/>
      <c r="S54" s="213"/>
      <c r="T54" s="213"/>
      <c r="U54" s="213"/>
      <c r="V54" s="213"/>
      <c r="W54" s="213"/>
      <c r="X54" s="261" t="s">
        <v>1401</v>
      </c>
      <c r="Y54" s="261"/>
      <c r="Z54" s="261"/>
      <c r="AA54" s="261"/>
      <c r="AB54" s="261"/>
      <c r="AC54" s="261"/>
      <c r="AD54" s="261"/>
      <c r="AG54" s="1415"/>
    </row>
    <row r="55" spans="1:33" s="195" customFormat="1" ht="24.95" customHeight="1">
      <c r="A55" s="168"/>
      <c r="B55" s="514"/>
      <c r="C55" s="515"/>
      <c r="D55" s="213"/>
      <c r="E55" s="213"/>
      <c r="F55" s="213"/>
      <c r="G55" s="213"/>
      <c r="H55" s="213"/>
      <c r="I55" s="213"/>
      <c r="J55" s="213"/>
      <c r="K55" s="213"/>
      <c r="L55" s="213"/>
      <c r="M55" s="213"/>
      <c r="N55" s="213"/>
      <c r="O55" s="213"/>
      <c r="P55" s="213"/>
      <c r="Q55" s="213"/>
      <c r="R55" s="213"/>
      <c r="S55" s="213"/>
      <c r="T55" s="213"/>
      <c r="U55" s="213"/>
      <c r="V55" s="213"/>
      <c r="W55" s="213"/>
      <c r="X55" s="261"/>
      <c r="Y55" s="261"/>
      <c r="Z55" s="261"/>
      <c r="AA55" s="261"/>
      <c r="AB55" s="261"/>
      <c r="AC55" s="261"/>
      <c r="AD55" s="261"/>
      <c r="AG55" s="1415"/>
    </row>
    <row r="56" spans="1:33" s="195" customFormat="1" ht="24.95" customHeight="1">
      <c r="A56" s="168"/>
      <c r="B56" s="514"/>
      <c r="C56" s="515"/>
      <c r="D56" s="285" t="s">
        <v>1402</v>
      </c>
      <c r="E56" s="496"/>
      <c r="F56" s="496"/>
      <c r="G56" s="496"/>
      <c r="H56" s="496"/>
      <c r="I56" s="496"/>
      <c r="J56" s="496"/>
      <c r="K56" s="496"/>
      <c r="L56" s="496"/>
      <c r="M56" s="496"/>
      <c r="N56" s="496"/>
      <c r="O56" s="496"/>
      <c r="P56" s="496"/>
      <c r="Q56" s="496"/>
      <c r="R56" s="496"/>
      <c r="S56" s="496"/>
      <c r="T56" s="496"/>
      <c r="U56" s="496"/>
      <c r="V56" s="496"/>
      <c r="W56" s="497"/>
      <c r="X56" s="501" t="s">
        <v>978</v>
      </c>
      <c r="Y56" s="501"/>
      <c r="Z56" s="501"/>
      <c r="AA56" s="501"/>
      <c r="AB56" s="501"/>
      <c r="AC56" s="501"/>
      <c r="AD56" s="501"/>
      <c r="AG56" s="1415"/>
    </row>
    <row r="57" spans="1:33" s="195" customFormat="1" ht="24.95" customHeight="1">
      <c r="A57" s="168"/>
      <c r="B57" s="514"/>
      <c r="C57" s="515"/>
      <c r="D57" s="498"/>
      <c r="E57" s="499"/>
      <c r="F57" s="499"/>
      <c r="G57" s="499"/>
      <c r="H57" s="499"/>
      <c r="I57" s="499"/>
      <c r="J57" s="499"/>
      <c r="K57" s="499"/>
      <c r="L57" s="499"/>
      <c r="M57" s="499"/>
      <c r="N57" s="499"/>
      <c r="O57" s="499"/>
      <c r="P57" s="499"/>
      <c r="Q57" s="499"/>
      <c r="R57" s="499"/>
      <c r="S57" s="499"/>
      <c r="T57" s="499"/>
      <c r="U57" s="499"/>
      <c r="V57" s="499"/>
      <c r="W57" s="500"/>
      <c r="X57" s="501"/>
      <c r="Y57" s="501"/>
      <c r="Z57" s="501"/>
      <c r="AA57" s="501"/>
      <c r="AB57" s="501"/>
      <c r="AC57" s="501"/>
      <c r="AD57" s="501"/>
      <c r="AG57" s="1415"/>
    </row>
    <row r="58" spans="1:33" s="195" customFormat="1" ht="24.95" customHeight="1">
      <c r="A58" s="168"/>
      <c r="B58" s="514"/>
      <c r="C58" s="515"/>
      <c r="D58" s="285" t="s">
        <v>1403</v>
      </c>
      <c r="E58" s="496"/>
      <c r="F58" s="496"/>
      <c r="G58" s="496"/>
      <c r="H58" s="496"/>
      <c r="I58" s="496"/>
      <c r="J58" s="496"/>
      <c r="K58" s="496"/>
      <c r="L58" s="496"/>
      <c r="M58" s="496"/>
      <c r="N58" s="496"/>
      <c r="O58" s="496"/>
      <c r="P58" s="496"/>
      <c r="Q58" s="496"/>
      <c r="R58" s="496"/>
      <c r="S58" s="496"/>
      <c r="T58" s="496"/>
      <c r="U58" s="496"/>
      <c r="V58" s="496"/>
      <c r="W58" s="497"/>
      <c r="X58" s="230" t="s">
        <v>1404</v>
      </c>
      <c r="Y58" s="230"/>
      <c r="Z58" s="230"/>
      <c r="AA58" s="230"/>
      <c r="AB58" s="230"/>
      <c r="AC58" s="230"/>
      <c r="AD58" s="230"/>
      <c r="AG58" s="1415"/>
    </row>
    <row r="59" spans="1:33" s="195" customFormat="1" ht="24.95" customHeight="1">
      <c r="A59" s="168"/>
      <c r="B59" s="514"/>
      <c r="C59" s="515"/>
      <c r="D59" s="498"/>
      <c r="E59" s="499"/>
      <c r="F59" s="499"/>
      <c r="G59" s="499"/>
      <c r="H59" s="499"/>
      <c r="I59" s="499"/>
      <c r="J59" s="499"/>
      <c r="K59" s="499"/>
      <c r="L59" s="499"/>
      <c r="M59" s="499"/>
      <c r="N59" s="499"/>
      <c r="O59" s="499"/>
      <c r="P59" s="499"/>
      <c r="Q59" s="499"/>
      <c r="R59" s="499"/>
      <c r="S59" s="499"/>
      <c r="T59" s="499"/>
      <c r="U59" s="499"/>
      <c r="V59" s="499"/>
      <c r="W59" s="500"/>
      <c r="X59" s="230"/>
      <c r="Y59" s="230"/>
      <c r="Z59" s="230"/>
      <c r="AA59" s="230"/>
      <c r="AB59" s="230"/>
      <c r="AC59" s="230"/>
      <c r="AD59" s="230"/>
      <c r="AG59" s="1415"/>
    </row>
    <row r="60" spans="1:33" s="195" customFormat="1" ht="24.95" customHeight="1">
      <c r="A60" s="168"/>
      <c r="B60" s="514"/>
      <c r="C60" s="515"/>
      <c r="D60" s="285" t="s">
        <v>1405</v>
      </c>
      <c r="E60" s="496"/>
      <c r="F60" s="496"/>
      <c r="G60" s="496"/>
      <c r="H60" s="496"/>
      <c r="I60" s="496"/>
      <c r="J60" s="496"/>
      <c r="K60" s="496"/>
      <c r="L60" s="496"/>
      <c r="M60" s="496"/>
      <c r="N60" s="496"/>
      <c r="O60" s="496"/>
      <c r="P60" s="496"/>
      <c r="Q60" s="496"/>
      <c r="R60" s="496"/>
      <c r="S60" s="496"/>
      <c r="T60" s="496"/>
      <c r="U60" s="496"/>
      <c r="V60" s="496"/>
      <c r="W60" s="497"/>
      <c r="X60" s="241" t="s">
        <v>1406</v>
      </c>
      <c r="Y60" s="241"/>
      <c r="Z60" s="241"/>
      <c r="AA60" s="241"/>
      <c r="AB60" s="241"/>
      <c r="AC60" s="241"/>
      <c r="AD60" s="241"/>
      <c r="AG60" s="1415"/>
    </row>
    <row r="61" spans="1:33" s="195" customFormat="1" ht="24.95" customHeight="1">
      <c r="A61" s="168"/>
      <c r="B61" s="514"/>
      <c r="C61" s="515"/>
      <c r="D61" s="498"/>
      <c r="E61" s="499"/>
      <c r="F61" s="499"/>
      <c r="G61" s="499"/>
      <c r="H61" s="499"/>
      <c r="I61" s="499"/>
      <c r="J61" s="499"/>
      <c r="K61" s="499"/>
      <c r="L61" s="499"/>
      <c r="M61" s="499"/>
      <c r="N61" s="499"/>
      <c r="O61" s="499"/>
      <c r="P61" s="499"/>
      <c r="Q61" s="499"/>
      <c r="R61" s="499"/>
      <c r="S61" s="499"/>
      <c r="T61" s="499"/>
      <c r="U61" s="499"/>
      <c r="V61" s="499"/>
      <c r="W61" s="500"/>
      <c r="X61" s="241"/>
      <c r="Y61" s="241"/>
      <c r="Z61" s="241"/>
      <c r="AA61" s="241"/>
      <c r="AB61" s="241"/>
      <c r="AC61" s="241"/>
      <c r="AD61" s="241"/>
      <c r="AG61" s="1415"/>
    </row>
    <row r="62" spans="1:33" s="195" customFormat="1" ht="24.95" customHeight="1">
      <c r="A62" s="168"/>
      <c r="B62" s="514"/>
      <c r="C62" s="515"/>
      <c r="D62" s="285" t="s">
        <v>1407</v>
      </c>
      <c r="E62" s="496"/>
      <c r="F62" s="496"/>
      <c r="G62" s="496"/>
      <c r="H62" s="496"/>
      <c r="I62" s="496"/>
      <c r="J62" s="496"/>
      <c r="K62" s="496"/>
      <c r="L62" s="496"/>
      <c r="M62" s="496"/>
      <c r="N62" s="496"/>
      <c r="O62" s="496"/>
      <c r="P62" s="496"/>
      <c r="Q62" s="496"/>
      <c r="R62" s="496"/>
      <c r="S62" s="496"/>
      <c r="T62" s="496"/>
      <c r="U62" s="496"/>
      <c r="V62" s="496"/>
      <c r="W62" s="497"/>
      <c r="X62" s="501" t="s">
        <v>984</v>
      </c>
      <c r="Y62" s="501"/>
      <c r="Z62" s="501"/>
      <c r="AA62" s="501"/>
      <c r="AB62" s="501"/>
      <c r="AC62" s="501"/>
      <c r="AD62" s="501"/>
      <c r="AG62" s="1415"/>
    </row>
    <row r="63" spans="1:33" s="195" customFormat="1" ht="24.95" customHeight="1">
      <c r="A63" s="168"/>
      <c r="B63" s="514"/>
      <c r="C63" s="515"/>
      <c r="D63" s="498"/>
      <c r="E63" s="499"/>
      <c r="F63" s="499"/>
      <c r="G63" s="499"/>
      <c r="H63" s="499"/>
      <c r="I63" s="499"/>
      <c r="J63" s="499"/>
      <c r="K63" s="499"/>
      <c r="L63" s="499"/>
      <c r="M63" s="499"/>
      <c r="N63" s="499"/>
      <c r="O63" s="499"/>
      <c r="P63" s="499"/>
      <c r="Q63" s="499"/>
      <c r="R63" s="499"/>
      <c r="S63" s="499"/>
      <c r="T63" s="499"/>
      <c r="U63" s="499"/>
      <c r="V63" s="499"/>
      <c r="W63" s="500"/>
      <c r="X63" s="501"/>
      <c r="Y63" s="501"/>
      <c r="Z63" s="501"/>
      <c r="AA63" s="501"/>
      <c r="AB63" s="501"/>
      <c r="AC63" s="501"/>
      <c r="AD63" s="501"/>
      <c r="AG63" s="1415"/>
    </row>
    <row r="64" spans="1:33" s="195" customFormat="1" ht="24.95" customHeight="1">
      <c r="A64" s="168"/>
      <c r="B64" s="514"/>
      <c r="C64" s="515"/>
      <c r="D64" s="285" t="s">
        <v>1408</v>
      </c>
      <c r="E64" s="496"/>
      <c r="F64" s="496"/>
      <c r="G64" s="496"/>
      <c r="H64" s="496"/>
      <c r="I64" s="496"/>
      <c r="J64" s="496"/>
      <c r="K64" s="496"/>
      <c r="L64" s="496"/>
      <c r="M64" s="496"/>
      <c r="N64" s="496"/>
      <c r="O64" s="496"/>
      <c r="P64" s="496"/>
      <c r="Q64" s="496"/>
      <c r="R64" s="496"/>
      <c r="S64" s="496"/>
      <c r="T64" s="496"/>
      <c r="U64" s="496"/>
      <c r="V64" s="496"/>
      <c r="W64" s="497"/>
      <c r="X64" s="501" t="s">
        <v>986</v>
      </c>
      <c r="Y64" s="501"/>
      <c r="Z64" s="501"/>
      <c r="AA64" s="501"/>
      <c r="AB64" s="501"/>
      <c r="AC64" s="501"/>
      <c r="AD64" s="501"/>
      <c r="AG64" s="1415"/>
    </row>
    <row r="65" spans="1:33" s="195" customFormat="1" ht="24.95" customHeight="1">
      <c r="A65" s="168"/>
      <c r="B65" s="514"/>
      <c r="C65" s="515"/>
      <c r="D65" s="498"/>
      <c r="E65" s="499"/>
      <c r="F65" s="499"/>
      <c r="G65" s="499"/>
      <c r="H65" s="499"/>
      <c r="I65" s="499"/>
      <c r="J65" s="499"/>
      <c r="K65" s="499"/>
      <c r="L65" s="499"/>
      <c r="M65" s="499"/>
      <c r="N65" s="499"/>
      <c r="O65" s="499"/>
      <c r="P65" s="499"/>
      <c r="Q65" s="499"/>
      <c r="R65" s="499"/>
      <c r="S65" s="499"/>
      <c r="T65" s="499"/>
      <c r="U65" s="499"/>
      <c r="V65" s="499"/>
      <c r="W65" s="500"/>
      <c r="X65" s="501"/>
      <c r="Y65" s="501"/>
      <c r="Z65" s="501"/>
      <c r="AA65" s="501"/>
      <c r="AB65" s="501"/>
      <c r="AC65" s="501"/>
      <c r="AD65" s="501"/>
      <c r="AG65" s="1415"/>
    </row>
    <row r="66" spans="1:33" s="195" customFormat="1" ht="24.95" customHeight="1">
      <c r="A66" s="168"/>
      <c r="B66" s="514"/>
      <c r="C66" s="515"/>
      <c r="D66" s="385" t="s">
        <v>987</v>
      </c>
      <c r="E66" s="387"/>
      <c r="F66" s="387"/>
      <c r="G66" s="387"/>
      <c r="H66" s="387"/>
      <c r="I66" s="387"/>
      <c r="J66" s="387"/>
      <c r="K66" s="387"/>
      <c r="L66" s="387"/>
      <c r="M66" s="387"/>
      <c r="N66" s="388"/>
      <c r="O66" s="347" t="s">
        <v>1409</v>
      </c>
      <c r="P66" s="347"/>
      <c r="Q66" s="347"/>
      <c r="R66" s="347"/>
      <c r="S66" s="347"/>
      <c r="T66" s="347"/>
      <c r="U66" s="347"/>
      <c r="V66" s="347"/>
      <c r="W66" s="347"/>
      <c r="X66" s="347"/>
      <c r="Y66" s="347"/>
      <c r="Z66" s="347"/>
      <c r="AA66" s="347"/>
      <c r="AB66" s="347"/>
      <c r="AC66" s="347"/>
      <c r="AD66" s="348"/>
      <c r="AG66" s="1415"/>
    </row>
    <row r="67" spans="1:33" s="195" customFormat="1" ht="24.95" customHeight="1">
      <c r="A67" s="168"/>
      <c r="B67" s="514"/>
      <c r="C67" s="515"/>
      <c r="D67" s="573" t="s">
        <v>988</v>
      </c>
      <c r="E67" s="574"/>
      <c r="F67" s="574"/>
      <c r="G67" s="574"/>
      <c r="H67" s="574"/>
      <c r="I67" s="574"/>
      <c r="J67" s="574"/>
      <c r="K67" s="574"/>
      <c r="L67" s="574"/>
      <c r="M67" s="574"/>
      <c r="N67" s="575"/>
      <c r="O67" s="285" t="s">
        <v>1410</v>
      </c>
      <c r="P67" s="496"/>
      <c r="Q67" s="496"/>
      <c r="R67" s="496"/>
      <c r="S67" s="496"/>
      <c r="T67" s="496"/>
      <c r="U67" s="496"/>
      <c r="V67" s="496"/>
      <c r="W67" s="496"/>
      <c r="X67" s="496"/>
      <c r="Y67" s="496"/>
      <c r="Z67" s="496"/>
      <c r="AA67" s="496"/>
      <c r="AB67" s="496"/>
      <c r="AC67" s="496"/>
      <c r="AD67" s="497"/>
      <c r="AG67" s="1415"/>
    </row>
    <row r="68" spans="1:33" s="195" customFormat="1" ht="24.95" customHeight="1">
      <c r="A68" s="168"/>
      <c r="B68" s="516"/>
      <c r="C68" s="517"/>
      <c r="D68" s="576"/>
      <c r="E68" s="577"/>
      <c r="F68" s="577"/>
      <c r="G68" s="577"/>
      <c r="H68" s="577"/>
      <c r="I68" s="577"/>
      <c r="J68" s="577"/>
      <c r="K68" s="577"/>
      <c r="L68" s="577"/>
      <c r="M68" s="577"/>
      <c r="N68" s="578"/>
      <c r="O68" s="498"/>
      <c r="P68" s="499"/>
      <c r="Q68" s="499"/>
      <c r="R68" s="499"/>
      <c r="S68" s="499"/>
      <c r="T68" s="499"/>
      <c r="U68" s="499"/>
      <c r="V68" s="499"/>
      <c r="W68" s="499"/>
      <c r="X68" s="499"/>
      <c r="Y68" s="499"/>
      <c r="Z68" s="499"/>
      <c r="AA68" s="499"/>
      <c r="AB68" s="499"/>
      <c r="AC68" s="499"/>
      <c r="AD68" s="500"/>
      <c r="AG68" s="1415"/>
    </row>
    <row r="69" spans="1:33" s="195" customFormat="1" ht="24.95" customHeight="1">
      <c r="A69" s="168"/>
      <c r="B69" s="512" t="s">
        <v>33</v>
      </c>
      <c r="C69" s="513"/>
      <c r="D69" s="518"/>
      <c r="E69" s="519"/>
      <c r="F69" s="519"/>
      <c r="G69" s="519"/>
      <c r="H69" s="213" t="s">
        <v>34</v>
      </c>
      <c r="I69" s="213"/>
      <c r="J69" s="213"/>
      <c r="K69" s="213"/>
      <c r="L69" s="213"/>
      <c r="M69" s="213"/>
      <c r="N69" s="213"/>
      <c r="O69" s="213"/>
      <c r="P69" s="213"/>
      <c r="Q69" s="213"/>
      <c r="R69" s="213"/>
      <c r="S69" s="213" t="s">
        <v>35</v>
      </c>
      <c r="T69" s="213"/>
      <c r="U69" s="213"/>
      <c r="V69" s="213"/>
      <c r="W69" s="213"/>
      <c r="X69" s="213"/>
      <c r="Y69" s="789" t="s">
        <v>512</v>
      </c>
      <c r="Z69" s="490"/>
      <c r="AA69" s="490"/>
      <c r="AB69" s="490"/>
      <c r="AC69" s="490"/>
      <c r="AD69" s="490"/>
      <c r="AG69" s="1415"/>
    </row>
    <row r="70" spans="1:33" s="195" customFormat="1" ht="24.95" customHeight="1">
      <c r="A70" s="168"/>
      <c r="B70" s="514"/>
      <c r="C70" s="515"/>
      <c r="D70" s="573" t="s">
        <v>482</v>
      </c>
      <c r="E70" s="574"/>
      <c r="F70" s="574"/>
      <c r="G70" s="574"/>
      <c r="H70" s="241" t="s">
        <v>1411</v>
      </c>
      <c r="I70" s="241"/>
      <c r="J70" s="241"/>
      <c r="K70" s="241"/>
      <c r="L70" s="241"/>
      <c r="M70" s="241"/>
      <c r="N70" s="241"/>
      <c r="O70" s="241"/>
      <c r="P70" s="241"/>
      <c r="Q70" s="241"/>
      <c r="R70" s="241"/>
      <c r="S70" s="261" t="s">
        <v>991</v>
      </c>
      <c r="T70" s="261"/>
      <c r="U70" s="108"/>
      <c r="V70" s="213" t="s">
        <v>594</v>
      </c>
      <c r="W70" s="213"/>
      <c r="X70" s="164" t="s">
        <v>1000</v>
      </c>
      <c r="Y70" s="608">
        <v>900</v>
      </c>
      <c r="Z70" s="597"/>
      <c r="AA70" s="597"/>
      <c r="AB70" s="597"/>
      <c r="AC70" s="597"/>
      <c r="AD70" s="597"/>
      <c r="AG70" s="1415"/>
    </row>
    <row r="71" spans="1:33" s="195" customFormat="1" ht="24.95" customHeight="1">
      <c r="A71" s="168"/>
      <c r="B71" s="514"/>
      <c r="C71" s="515"/>
      <c r="D71" s="587"/>
      <c r="E71" s="588"/>
      <c r="F71" s="588"/>
      <c r="G71" s="588"/>
      <c r="H71" s="241"/>
      <c r="I71" s="241"/>
      <c r="J71" s="241"/>
      <c r="K71" s="241"/>
      <c r="L71" s="241"/>
      <c r="M71" s="241"/>
      <c r="N71" s="241"/>
      <c r="O71" s="241"/>
      <c r="P71" s="241"/>
      <c r="Q71" s="241"/>
      <c r="R71" s="241"/>
      <c r="S71" s="261" t="s">
        <v>997</v>
      </c>
      <c r="T71" s="261"/>
      <c r="U71" s="108"/>
      <c r="V71" s="213" t="s">
        <v>594</v>
      </c>
      <c r="W71" s="213"/>
      <c r="X71" s="164"/>
      <c r="Y71" s="597"/>
      <c r="Z71" s="597"/>
      <c r="AA71" s="597"/>
      <c r="AB71" s="597"/>
      <c r="AC71" s="597"/>
      <c r="AD71" s="597"/>
      <c r="AG71" s="1415"/>
    </row>
    <row r="72" spans="1:33" s="195" customFormat="1" ht="24.95" customHeight="1">
      <c r="A72" s="168"/>
      <c r="B72" s="514"/>
      <c r="C72" s="515"/>
      <c r="D72" s="587"/>
      <c r="E72" s="588"/>
      <c r="F72" s="588"/>
      <c r="G72" s="588"/>
      <c r="H72" s="241"/>
      <c r="I72" s="241"/>
      <c r="J72" s="241"/>
      <c r="K72" s="241"/>
      <c r="L72" s="241"/>
      <c r="M72" s="241"/>
      <c r="N72" s="241"/>
      <c r="O72" s="241"/>
      <c r="P72" s="241"/>
      <c r="Q72" s="241"/>
      <c r="R72" s="241"/>
      <c r="S72" s="261" t="s">
        <v>994</v>
      </c>
      <c r="T72" s="261"/>
      <c r="U72" s="108"/>
      <c r="V72" s="213" t="s">
        <v>594</v>
      </c>
      <c r="W72" s="213"/>
      <c r="X72" s="164"/>
      <c r="Y72" s="597"/>
      <c r="Z72" s="597"/>
      <c r="AA72" s="597"/>
      <c r="AB72" s="597"/>
      <c r="AC72" s="597"/>
      <c r="AD72" s="597"/>
      <c r="AG72" s="1415"/>
    </row>
    <row r="73" spans="1:33" s="195" customFormat="1" ht="24.95" customHeight="1">
      <c r="A73" s="168"/>
      <c r="B73" s="514"/>
      <c r="C73" s="515"/>
      <c r="D73" s="576"/>
      <c r="E73" s="577"/>
      <c r="F73" s="577"/>
      <c r="G73" s="577"/>
      <c r="H73" s="241"/>
      <c r="I73" s="241"/>
      <c r="J73" s="241"/>
      <c r="K73" s="241"/>
      <c r="L73" s="241"/>
      <c r="M73" s="241"/>
      <c r="N73" s="241"/>
      <c r="O73" s="241"/>
      <c r="P73" s="241"/>
      <c r="Q73" s="241"/>
      <c r="R73" s="241"/>
      <c r="S73" s="261" t="s">
        <v>1412</v>
      </c>
      <c r="T73" s="261"/>
      <c r="U73" s="108"/>
      <c r="V73" s="213" t="s">
        <v>594</v>
      </c>
      <c r="W73" s="213"/>
      <c r="X73" s="164"/>
      <c r="Y73" s="597"/>
      <c r="Z73" s="597"/>
      <c r="AA73" s="597"/>
      <c r="AB73" s="597"/>
      <c r="AC73" s="597"/>
      <c r="AD73" s="597"/>
      <c r="AG73" s="1415"/>
    </row>
    <row r="74" spans="1:33" s="195" customFormat="1" ht="24.95" customHeight="1">
      <c r="A74" s="168"/>
      <c r="B74" s="514"/>
      <c r="C74" s="515"/>
      <c r="D74" s="573" t="s">
        <v>998</v>
      </c>
      <c r="E74" s="574"/>
      <c r="F74" s="574"/>
      <c r="G74" s="574"/>
      <c r="H74" s="241" t="s">
        <v>1413</v>
      </c>
      <c r="I74" s="241"/>
      <c r="J74" s="241"/>
      <c r="K74" s="241"/>
      <c r="L74" s="241"/>
      <c r="M74" s="241"/>
      <c r="N74" s="241"/>
      <c r="O74" s="241"/>
      <c r="P74" s="241"/>
      <c r="Q74" s="241"/>
      <c r="R74" s="241"/>
      <c r="S74" s="261" t="s">
        <v>1412</v>
      </c>
      <c r="T74" s="261"/>
      <c r="U74" s="108"/>
      <c r="V74" s="213" t="s">
        <v>594</v>
      </c>
      <c r="W74" s="213"/>
      <c r="X74" s="164" t="s">
        <v>1414</v>
      </c>
      <c r="Y74" s="597">
        <v>3500</v>
      </c>
      <c r="Z74" s="597"/>
      <c r="AA74" s="597"/>
      <c r="AB74" s="597"/>
      <c r="AC74" s="597"/>
      <c r="AD74" s="597"/>
      <c r="AG74" s="1415"/>
    </row>
    <row r="75" spans="1:33" s="195" customFormat="1" ht="30" customHeight="1">
      <c r="A75" s="168"/>
      <c r="B75" s="514"/>
      <c r="C75" s="515"/>
      <c r="D75" s="587"/>
      <c r="E75" s="588"/>
      <c r="F75" s="588"/>
      <c r="G75" s="588"/>
      <c r="H75" s="241" t="s">
        <v>1415</v>
      </c>
      <c r="I75" s="241"/>
      <c r="J75" s="241"/>
      <c r="K75" s="241"/>
      <c r="L75" s="241"/>
      <c r="M75" s="241"/>
      <c r="N75" s="241"/>
      <c r="O75" s="241"/>
      <c r="P75" s="241"/>
      <c r="Q75" s="241"/>
      <c r="R75" s="241"/>
      <c r="S75" s="261" t="s">
        <v>994</v>
      </c>
      <c r="T75" s="261"/>
      <c r="U75" s="108"/>
      <c r="V75" s="213" t="s">
        <v>594</v>
      </c>
      <c r="W75" s="213"/>
      <c r="X75" s="164"/>
      <c r="Y75" s="1428" t="s">
        <v>1416</v>
      </c>
      <c r="Z75" s="1428"/>
      <c r="AA75" s="1428"/>
      <c r="AB75" s="1428"/>
      <c r="AC75" s="1428"/>
      <c r="AD75" s="1428"/>
      <c r="AG75" s="1415"/>
    </row>
    <row r="76" spans="1:33" s="195" customFormat="1" ht="24.95" customHeight="1">
      <c r="A76" s="168"/>
      <c r="B76" s="514"/>
      <c r="C76" s="515"/>
      <c r="D76" s="587"/>
      <c r="E76" s="588"/>
      <c r="F76" s="588"/>
      <c r="G76" s="588"/>
      <c r="H76" s="241" t="s">
        <v>1417</v>
      </c>
      <c r="I76" s="241"/>
      <c r="J76" s="241"/>
      <c r="K76" s="241"/>
      <c r="L76" s="241"/>
      <c r="M76" s="241"/>
      <c r="N76" s="241"/>
      <c r="O76" s="241"/>
      <c r="P76" s="241"/>
      <c r="Q76" s="241"/>
      <c r="R76" s="241"/>
      <c r="S76" s="261" t="s">
        <v>994</v>
      </c>
      <c r="T76" s="261"/>
      <c r="U76" s="108"/>
      <c r="V76" s="213" t="s">
        <v>594</v>
      </c>
      <c r="W76" s="213"/>
      <c r="X76" s="164" t="s">
        <v>1000</v>
      </c>
      <c r="Y76" s="597">
        <v>900</v>
      </c>
      <c r="Z76" s="597"/>
      <c r="AA76" s="597"/>
      <c r="AB76" s="597"/>
      <c r="AC76" s="597"/>
      <c r="AD76" s="597"/>
      <c r="AG76" s="1415"/>
    </row>
    <row r="77" spans="1:33" s="195" customFormat="1" ht="24.95" customHeight="1">
      <c r="A77" s="168"/>
      <c r="B77" s="514"/>
      <c r="C77" s="515"/>
      <c r="D77" s="587"/>
      <c r="E77" s="588"/>
      <c r="F77" s="588"/>
      <c r="G77" s="588"/>
      <c r="H77" s="214" t="s">
        <v>1418</v>
      </c>
      <c r="I77" s="627"/>
      <c r="J77" s="627"/>
      <c r="K77" s="627"/>
      <c r="L77" s="627"/>
      <c r="M77" s="627"/>
      <c r="N77" s="627"/>
      <c r="O77" s="627"/>
      <c r="P77" s="627"/>
      <c r="Q77" s="627"/>
      <c r="R77" s="628"/>
      <c r="S77" s="346" t="s">
        <v>1419</v>
      </c>
      <c r="T77" s="348"/>
      <c r="U77" s="108"/>
      <c r="V77" s="210" t="s">
        <v>594</v>
      </c>
      <c r="W77" s="212"/>
      <c r="X77" s="164"/>
      <c r="Y77" s="606" t="s">
        <v>1420</v>
      </c>
      <c r="Z77" s="607"/>
      <c r="AA77" s="607"/>
      <c r="AB77" s="607"/>
      <c r="AC77" s="607"/>
      <c r="AD77" s="608"/>
      <c r="AG77" s="1415"/>
    </row>
    <row r="78" spans="1:33" s="195" customFormat="1" ht="24.95" customHeight="1">
      <c r="A78" s="168"/>
      <c r="B78" s="514"/>
      <c r="C78" s="515"/>
      <c r="D78" s="587"/>
      <c r="E78" s="588"/>
      <c r="F78" s="588"/>
      <c r="G78" s="588"/>
      <c r="H78" s="214" t="s">
        <v>1421</v>
      </c>
      <c r="I78" s="627"/>
      <c r="J78" s="627"/>
      <c r="K78" s="627"/>
      <c r="L78" s="627"/>
      <c r="M78" s="627"/>
      <c r="N78" s="627"/>
      <c r="O78" s="627"/>
      <c r="P78" s="627"/>
      <c r="Q78" s="627"/>
      <c r="R78" s="628"/>
      <c r="S78" s="346" t="s">
        <v>1419</v>
      </c>
      <c r="T78" s="348"/>
      <c r="U78" s="108"/>
      <c r="V78" s="210" t="s">
        <v>594</v>
      </c>
      <c r="W78" s="212"/>
      <c r="X78" s="164"/>
      <c r="Y78" s="257" t="s">
        <v>1422</v>
      </c>
      <c r="Z78" s="258"/>
      <c r="AA78" s="258"/>
      <c r="AB78" s="258"/>
      <c r="AC78" s="258"/>
      <c r="AD78" s="259"/>
      <c r="AG78" s="1415"/>
    </row>
    <row r="79" spans="1:33" s="195" customFormat="1" ht="24.95" customHeight="1">
      <c r="A79" s="168"/>
      <c r="B79" s="514"/>
      <c r="C79" s="515"/>
      <c r="D79" s="587"/>
      <c r="E79" s="588"/>
      <c r="F79" s="588"/>
      <c r="G79" s="588"/>
      <c r="H79" s="214" t="s">
        <v>1423</v>
      </c>
      <c r="I79" s="627"/>
      <c r="J79" s="627"/>
      <c r="K79" s="627"/>
      <c r="L79" s="627"/>
      <c r="M79" s="627"/>
      <c r="N79" s="627"/>
      <c r="O79" s="627"/>
      <c r="P79" s="627"/>
      <c r="Q79" s="627"/>
      <c r="R79" s="628"/>
      <c r="S79" s="346" t="s">
        <v>1419</v>
      </c>
      <c r="T79" s="348"/>
      <c r="U79" s="108"/>
      <c r="V79" s="210" t="s">
        <v>594</v>
      </c>
      <c r="W79" s="212"/>
      <c r="X79" s="164"/>
      <c r="Y79" s="606" t="s">
        <v>1424</v>
      </c>
      <c r="Z79" s="607"/>
      <c r="AA79" s="607"/>
      <c r="AB79" s="607"/>
      <c r="AC79" s="607"/>
      <c r="AD79" s="181"/>
      <c r="AG79" s="1415"/>
    </row>
    <row r="80" spans="1:33" s="195" customFormat="1" ht="24.95" customHeight="1">
      <c r="A80" s="168"/>
      <c r="B80" s="516"/>
      <c r="C80" s="517"/>
      <c r="D80" s="210" t="s">
        <v>36</v>
      </c>
      <c r="E80" s="211"/>
      <c r="F80" s="211"/>
      <c r="G80" s="211"/>
      <c r="H80" s="1419" t="s">
        <v>1425</v>
      </c>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8"/>
      <c r="AG80" s="1415"/>
    </row>
    <row r="81" spans="1:33" ht="24.95" customHeight="1">
      <c r="A81" s="26"/>
      <c r="B81" s="525" t="s">
        <v>37</v>
      </c>
      <c r="C81" s="526"/>
      <c r="D81" s="531" t="s">
        <v>38</v>
      </c>
      <c r="E81" s="532" t="s">
        <v>551</v>
      </c>
      <c r="F81" s="1429"/>
      <c r="G81" s="1429"/>
      <c r="H81" s="1429"/>
      <c r="I81" s="1429"/>
      <c r="J81" s="1429"/>
      <c r="K81" s="1429"/>
      <c r="L81" s="1429"/>
      <c r="M81" s="1429"/>
      <c r="N81" s="1429"/>
      <c r="O81" s="1429"/>
      <c r="P81" s="1430"/>
      <c r="Q81" s="532" t="s">
        <v>552</v>
      </c>
      <c r="R81" s="1429"/>
      <c r="S81" s="1429"/>
      <c r="T81" s="1429"/>
      <c r="U81" s="1429"/>
      <c r="V81" s="1429"/>
      <c r="W81" s="1429"/>
      <c r="X81" s="1429"/>
      <c r="Y81" s="1429"/>
      <c r="Z81" s="1429"/>
      <c r="AA81" s="1429"/>
      <c r="AB81" s="1429"/>
      <c r="AC81" s="1429"/>
      <c r="AD81" s="1430"/>
    </row>
    <row r="82" spans="1:33" ht="24.95" customHeight="1">
      <c r="A82" s="26"/>
      <c r="B82" s="527"/>
      <c r="C82" s="528"/>
      <c r="D82" s="531"/>
      <c r="E82" s="562" t="s">
        <v>39</v>
      </c>
      <c r="F82" s="563"/>
      <c r="G82" s="563"/>
      <c r="H82" s="563"/>
      <c r="I82" s="563"/>
      <c r="J82" s="563"/>
      <c r="K82" s="563"/>
      <c r="L82" s="563"/>
      <c r="M82" s="563"/>
      <c r="N82" s="563"/>
      <c r="O82" s="563"/>
      <c r="P82" s="632"/>
      <c r="Q82" s="562" t="s">
        <v>40</v>
      </c>
      <c r="R82" s="563"/>
      <c r="S82" s="563"/>
      <c r="T82" s="563"/>
      <c r="U82" s="563"/>
      <c r="V82" s="563"/>
      <c r="W82" s="563"/>
      <c r="X82" s="563"/>
      <c r="Y82" s="563"/>
      <c r="Z82" s="563"/>
      <c r="AA82" s="563"/>
      <c r="AB82" s="563"/>
      <c r="AC82" s="563"/>
      <c r="AD82" s="632"/>
    </row>
    <row r="83" spans="1:33" ht="24.95" customHeight="1">
      <c r="A83" s="26"/>
      <c r="B83" s="527"/>
      <c r="C83" s="528"/>
      <c r="D83" s="531"/>
      <c r="E83" s="645" t="s">
        <v>1426</v>
      </c>
      <c r="F83" s="646"/>
      <c r="G83" s="646"/>
      <c r="H83" s="646"/>
      <c r="I83" s="646"/>
      <c r="J83" s="646"/>
      <c r="K83" s="646"/>
      <c r="L83" s="646"/>
      <c r="M83" s="646"/>
      <c r="N83" s="646"/>
      <c r="O83" s="646"/>
      <c r="P83" s="1432"/>
      <c r="Q83" s="633" t="s">
        <v>1427</v>
      </c>
      <c r="R83" s="634"/>
      <c r="S83" s="634"/>
      <c r="T83" s="634"/>
      <c r="U83" s="634"/>
      <c r="V83" s="634"/>
      <c r="W83" s="634"/>
      <c r="X83" s="634"/>
      <c r="Y83" s="634"/>
      <c r="Z83" s="634"/>
      <c r="AA83" s="634"/>
      <c r="AB83" s="634"/>
      <c r="AC83" s="634"/>
      <c r="AD83" s="635"/>
    </row>
    <row r="84" spans="1:33" ht="24.95" customHeight="1">
      <c r="A84" s="26"/>
      <c r="B84" s="529"/>
      <c r="C84" s="530"/>
      <c r="D84" s="531"/>
      <c r="E84" s="1433" t="s">
        <v>1428</v>
      </c>
      <c r="F84" s="1434"/>
      <c r="G84" s="1434"/>
      <c r="H84" s="1434"/>
      <c r="I84" s="1434"/>
      <c r="J84" s="1434"/>
      <c r="K84" s="1434"/>
      <c r="L84" s="1434"/>
      <c r="M84" s="1434"/>
      <c r="N84" s="1434"/>
      <c r="O84" s="1434"/>
      <c r="P84" s="1435"/>
      <c r="Q84" s="636"/>
      <c r="R84" s="637"/>
      <c r="S84" s="637"/>
      <c r="T84" s="637"/>
      <c r="U84" s="637"/>
      <c r="V84" s="637"/>
      <c r="W84" s="637"/>
      <c r="X84" s="637"/>
      <c r="Y84" s="637"/>
      <c r="Z84" s="637"/>
      <c r="AA84" s="637"/>
      <c r="AB84" s="637"/>
      <c r="AC84" s="637"/>
      <c r="AD84" s="638"/>
    </row>
    <row r="85" spans="1:33" s="195" customFormat="1" ht="24.95" customHeight="1">
      <c r="A85" s="168"/>
      <c r="B85" s="512" t="s">
        <v>41</v>
      </c>
      <c r="C85" s="513"/>
      <c r="D85" s="639" t="s">
        <v>42</v>
      </c>
      <c r="E85" s="210" t="s">
        <v>43</v>
      </c>
      <c r="F85" s="211"/>
      <c r="G85" s="211"/>
      <c r="H85" s="211"/>
      <c r="I85" s="211"/>
      <c r="J85" s="211"/>
      <c r="K85" s="212"/>
      <c r="L85" s="211">
        <v>1</v>
      </c>
      <c r="M85" s="211"/>
      <c r="N85" s="211"/>
      <c r="O85" s="3" t="s">
        <v>1429</v>
      </c>
      <c r="P85" s="156"/>
      <c r="Q85" s="166" t="s">
        <v>1430</v>
      </c>
      <c r="R85" s="210" t="s">
        <v>44</v>
      </c>
      <c r="S85" s="211"/>
      <c r="T85" s="211"/>
      <c r="U85" s="211"/>
      <c r="V85" s="211"/>
      <c r="W85" s="211"/>
      <c r="X85" s="212"/>
      <c r="Y85" s="211">
        <v>1</v>
      </c>
      <c r="Z85" s="211"/>
      <c r="AA85" s="211"/>
      <c r="AB85" s="3" t="s">
        <v>1047</v>
      </c>
      <c r="AC85" s="156"/>
      <c r="AD85" s="166" t="s">
        <v>1431</v>
      </c>
      <c r="AG85" s="1415"/>
    </row>
    <row r="86" spans="1:33" s="195" customFormat="1" ht="24.95" customHeight="1">
      <c r="A86" s="168"/>
      <c r="B86" s="514"/>
      <c r="C86" s="515"/>
      <c r="D86" s="640"/>
      <c r="E86" s="641" t="s">
        <v>45</v>
      </c>
      <c r="F86" s="218" t="s">
        <v>46</v>
      </c>
      <c r="G86" s="219"/>
      <c r="H86" s="219"/>
      <c r="I86" s="219"/>
      <c r="J86" s="219"/>
      <c r="K86" s="220"/>
      <c r="L86" s="1417">
        <v>13</v>
      </c>
      <c r="M86" s="1417"/>
      <c r="N86" s="1417"/>
      <c r="O86" s="1436" t="s">
        <v>1011</v>
      </c>
      <c r="P86" s="1437">
        <v>7</v>
      </c>
      <c r="Q86" s="166" t="s">
        <v>1010</v>
      </c>
      <c r="R86" s="210" t="s">
        <v>47</v>
      </c>
      <c r="S86" s="211"/>
      <c r="T86" s="211"/>
      <c r="U86" s="211"/>
      <c r="V86" s="211"/>
      <c r="W86" s="211"/>
      <c r="X86" s="212"/>
      <c r="Y86" s="211"/>
      <c r="Z86" s="211"/>
      <c r="AA86" s="211"/>
      <c r="AB86" s="3" t="s">
        <v>1011</v>
      </c>
      <c r="AC86" s="156"/>
      <c r="AD86" s="166" t="s">
        <v>1012</v>
      </c>
      <c r="AG86" s="1415"/>
    </row>
    <row r="87" spans="1:33" s="195" customFormat="1" ht="24.95" customHeight="1">
      <c r="A87" s="168"/>
      <c r="B87" s="514"/>
      <c r="C87" s="515"/>
      <c r="D87" s="640"/>
      <c r="E87" s="642"/>
      <c r="F87" s="218" t="s">
        <v>1013</v>
      </c>
      <c r="G87" s="219"/>
      <c r="H87" s="219"/>
      <c r="I87" s="219"/>
      <c r="J87" s="219"/>
      <c r="K87" s="220"/>
      <c r="L87" s="644">
        <v>1</v>
      </c>
      <c r="M87" s="644"/>
      <c r="N87" s="644"/>
      <c r="O87" s="3" t="s">
        <v>1011</v>
      </c>
      <c r="P87" s="156"/>
      <c r="Q87" s="166" t="s">
        <v>1012</v>
      </c>
      <c r="R87" s="1419" t="s">
        <v>48</v>
      </c>
      <c r="S87" s="1417"/>
      <c r="T87" s="1417"/>
      <c r="U87" s="1417"/>
      <c r="V87" s="1417"/>
      <c r="W87" s="1417"/>
      <c r="X87" s="1418"/>
      <c r="Y87" s="1417">
        <v>1</v>
      </c>
      <c r="Z87" s="1417"/>
      <c r="AA87" s="1417"/>
      <c r="AB87" s="3" t="s">
        <v>1011</v>
      </c>
      <c r="AC87" s="156"/>
      <c r="AD87" s="166" t="s">
        <v>1012</v>
      </c>
      <c r="AG87" s="1415"/>
    </row>
    <row r="88" spans="1:33" s="195" customFormat="1" ht="24.95" customHeight="1">
      <c r="A88" s="168"/>
      <c r="B88" s="514"/>
      <c r="C88" s="515"/>
      <c r="D88" s="640"/>
      <c r="E88" s="642"/>
      <c r="F88" s="218" t="s">
        <v>49</v>
      </c>
      <c r="G88" s="219"/>
      <c r="H88" s="219"/>
      <c r="I88" s="219"/>
      <c r="J88" s="219"/>
      <c r="K88" s="220"/>
      <c r="L88" s="211"/>
      <c r="M88" s="211"/>
      <c r="N88" s="211"/>
      <c r="O88" s="3" t="s">
        <v>1011</v>
      </c>
      <c r="P88" s="156"/>
      <c r="Q88" s="166" t="s">
        <v>1012</v>
      </c>
      <c r="R88" s="210" t="s">
        <v>50</v>
      </c>
      <c r="S88" s="211"/>
      <c r="T88" s="211"/>
      <c r="U88" s="211"/>
      <c r="V88" s="211"/>
      <c r="W88" s="211"/>
      <c r="X88" s="212"/>
      <c r="Y88" s="211"/>
      <c r="Z88" s="211"/>
      <c r="AA88" s="211"/>
      <c r="AB88" s="3" t="s">
        <v>1011</v>
      </c>
      <c r="AC88" s="156"/>
      <c r="AD88" s="166" t="s">
        <v>1010</v>
      </c>
      <c r="AG88" s="1415"/>
    </row>
    <row r="89" spans="1:33" s="195" customFormat="1" ht="24.95" customHeight="1">
      <c r="A89" s="168"/>
      <c r="B89" s="514"/>
      <c r="C89" s="515"/>
      <c r="D89" s="640"/>
      <c r="E89" s="642"/>
      <c r="F89" s="218" t="s">
        <v>51</v>
      </c>
      <c r="G89" s="219"/>
      <c r="H89" s="219"/>
      <c r="I89" s="219"/>
      <c r="J89" s="219"/>
      <c r="K89" s="220"/>
      <c r="L89" s="211"/>
      <c r="M89" s="211"/>
      <c r="N89" s="211"/>
      <c r="O89" s="3" t="s">
        <v>1011</v>
      </c>
      <c r="P89" s="156"/>
      <c r="Q89" s="166" t="s">
        <v>1012</v>
      </c>
      <c r="R89" s="210" t="s">
        <v>52</v>
      </c>
      <c r="S89" s="211"/>
      <c r="T89" s="211"/>
      <c r="U89" s="211"/>
      <c r="V89" s="211"/>
      <c r="W89" s="211"/>
      <c r="X89" s="212"/>
      <c r="Y89" s="211">
        <v>5</v>
      </c>
      <c r="Z89" s="211"/>
      <c r="AA89" s="211"/>
      <c r="AB89" s="3" t="s">
        <v>1011</v>
      </c>
      <c r="AC89" s="156">
        <v>4</v>
      </c>
      <c r="AD89" s="166" t="s">
        <v>1012</v>
      </c>
      <c r="AG89" s="1415"/>
    </row>
    <row r="90" spans="1:33" s="195" customFormat="1" ht="24.95" customHeight="1">
      <c r="A90" s="168"/>
      <c r="B90" s="514"/>
      <c r="C90" s="515"/>
      <c r="D90" s="640"/>
      <c r="E90" s="642"/>
      <c r="F90" s="218" t="s">
        <v>36</v>
      </c>
      <c r="G90" s="219"/>
      <c r="H90" s="219"/>
      <c r="I90" s="219"/>
      <c r="J90" s="219"/>
      <c r="K90" s="220"/>
      <c r="L90" s="1417"/>
      <c r="M90" s="1417"/>
      <c r="N90" s="1417"/>
      <c r="O90" s="1436" t="s">
        <v>1011</v>
      </c>
      <c r="P90" s="1437"/>
      <c r="Q90" s="1438" t="s">
        <v>1012</v>
      </c>
      <c r="R90" s="210" t="s">
        <v>53</v>
      </c>
      <c r="S90" s="211"/>
      <c r="T90" s="211"/>
      <c r="U90" s="211"/>
      <c r="V90" s="211"/>
      <c r="W90" s="211"/>
      <c r="X90" s="212"/>
      <c r="Y90" s="555">
        <f>L85+L86+L87+L88+L89+L90+Y85+Y86+Y87+Y88+Y89</f>
        <v>22</v>
      </c>
      <c r="Z90" s="555"/>
      <c r="AA90" s="555"/>
      <c r="AB90" s="3" t="s">
        <v>1011</v>
      </c>
      <c r="AC90" s="192">
        <f>P85+P86+P87+P88+P89+P90+AC85+AC86+AC87+AC88+AC89</f>
        <v>11</v>
      </c>
      <c r="AD90" s="166" t="s">
        <v>1012</v>
      </c>
      <c r="AG90" s="1415"/>
    </row>
    <row r="91" spans="1:33" s="195" customFormat="1" ht="24.95" customHeight="1">
      <c r="A91" s="168"/>
      <c r="B91" s="516"/>
      <c r="C91" s="517"/>
      <c r="D91" s="640"/>
      <c r="E91" s="643"/>
      <c r="F91" s="210" t="s">
        <v>54</v>
      </c>
      <c r="G91" s="211"/>
      <c r="H91" s="211"/>
      <c r="I91" s="211"/>
      <c r="J91" s="211"/>
      <c r="K91" s="211"/>
      <c r="L91" s="211"/>
      <c r="M91" s="211"/>
      <c r="N91" s="211"/>
      <c r="O91" s="211"/>
      <c r="P91" s="211"/>
      <c r="Q91" s="211"/>
      <c r="R91" s="211"/>
      <c r="S91" s="211"/>
      <c r="T91" s="211"/>
      <c r="U91" s="211"/>
      <c r="V91" s="211"/>
      <c r="W91" s="211"/>
      <c r="X91" s="212"/>
      <c r="Y91" s="211"/>
      <c r="Z91" s="211"/>
      <c r="AA91" s="211"/>
      <c r="AB91" s="3" t="s">
        <v>1011</v>
      </c>
      <c r="AC91" s="1437">
        <v>3</v>
      </c>
      <c r="AD91" s="166" t="s">
        <v>1012</v>
      </c>
      <c r="AG91" s="1415"/>
    </row>
    <row r="92" spans="1:33" s="195" customFormat="1" ht="24.95" customHeight="1">
      <c r="A92" s="168"/>
      <c r="B92" s="534" t="s">
        <v>1014</v>
      </c>
      <c r="C92" s="535"/>
      <c r="D92" s="540" t="s">
        <v>1015</v>
      </c>
      <c r="E92" s="541"/>
      <c r="F92" s="218" t="s">
        <v>55</v>
      </c>
      <c r="G92" s="219"/>
      <c r="H92" s="219"/>
      <c r="I92" s="220"/>
      <c r="J92" s="546">
        <v>1090.7</v>
      </c>
      <c r="K92" s="521"/>
      <c r="L92" s="521"/>
      <c r="M92" s="521"/>
      <c r="N92" s="521"/>
      <c r="O92" s="521"/>
      <c r="P92" s="170" t="s">
        <v>1016</v>
      </c>
      <c r="Q92" s="210" t="s">
        <v>56</v>
      </c>
      <c r="R92" s="211"/>
      <c r="S92" s="211"/>
      <c r="T92" s="211"/>
      <c r="U92" s="211"/>
      <c r="V92" s="211"/>
      <c r="W92" s="212"/>
      <c r="X92" s="647">
        <v>689</v>
      </c>
      <c r="Y92" s="648"/>
      <c r="Z92" s="648"/>
      <c r="AA92" s="648"/>
      <c r="AB92" s="648"/>
      <c r="AC92" s="648"/>
      <c r="AD92" s="175" t="s">
        <v>1016</v>
      </c>
      <c r="AG92" s="1415"/>
    </row>
    <row r="93" spans="1:33" s="1439" customFormat="1" ht="24.95" customHeight="1">
      <c r="A93" s="21"/>
      <c r="B93" s="536"/>
      <c r="C93" s="537"/>
      <c r="D93" s="542"/>
      <c r="E93" s="543"/>
      <c r="F93" s="694" t="s">
        <v>57</v>
      </c>
      <c r="G93" s="301"/>
      <c r="H93" s="301"/>
      <c r="I93" s="302"/>
      <c r="J93" s="211" t="s">
        <v>58</v>
      </c>
      <c r="K93" s="211"/>
      <c r="L93" s="211"/>
      <c r="M93" s="211"/>
      <c r="N93" s="211"/>
      <c r="O93" s="211"/>
      <c r="P93" s="212"/>
      <c r="Q93" s="346" t="s">
        <v>1018</v>
      </c>
      <c r="R93" s="347"/>
      <c r="S93" s="347"/>
      <c r="T93" s="347"/>
      <c r="U93" s="347"/>
      <c r="V93" s="347"/>
      <c r="W93" s="348"/>
      <c r="X93" s="211" t="s">
        <v>58</v>
      </c>
      <c r="Y93" s="211"/>
      <c r="Z93" s="211"/>
      <c r="AA93" s="211"/>
      <c r="AB93" s="211"/>
      <c r="AC93" s="211"/>
      <c r="AD93" s="212"/>
      <c r="AG93" s="1440"/>
    </row>
    <row r="94" spans="1:33" s="1439" customFormat="1" ht="24.95" customHeight="1">
      <c r="A94" s="21"/>
      <c r="B94" s="536"/>
      <c r="C94" s="537"/>
      <c r="D94" s="542"/>
      <c r="E94" s="543"/>
      <c r="F94" s="218" t="s">
        <v>59</v>
      </c>
      <c r="G94" s="219"/>
      <c r="H94" s="219"/>
      <c r="I94" s="220"/>
      <c r="J94" s="294" t="s">
        <v>498</v>
      </c>
      <c r="K94" s="246"/>
      <c r="L94" s="246"/>
      <c r="M94" s="246"/>
      <c r="N94" s="246"/>
      <c r="O94" s="174" t="s">
        <v>1432</v>
      </c>
      <c r="P94" s="347">
        <v>1</v>
      </c>
      <c r="Q94" s="347"/>
      <c r="R94" s="347"/>
      <c r="S94" s="347" t="s">
        <v>1433</v>
      </c>
      <c r="T94" s="347"/>
      <c r="U94" s="347"/>
      <c r="V94" s="162"/>
      <c r="W94" s="347" t="s">
        <v>1022</v>
      </c>
      <c r="X94" s="347"/>
      <c r="Y94" s="347"/>
      <c r="Z94" s="347"/>
      <c r="AA94" s="211">
        <v>30</v>
      </c>
      <c r="AB94" s="211"/>
      <c r="AC94" s="211"/>
      <c r="AD94" s="166" t="s">
        <v>169</v>
      </c>
      <c r="AG94" s="1440"/>
    </row>
    <row r="95" spans="1:33" s="1439" customFormat="1" ht="24.95" customHeight="1">
      <c r="A95" s="21"/>
      <c r="B95" s="536"/>
      <c r="C95" s="537"/>
      <c r="D95" s="542"/>
      <c r="E95" s="543"/>
      <c r="F95" s="210" t="s">
        <v>60</v>
      </c>
      <c r="G95" s="211"/>
      <c r="H95" s="211"/>
      <c r="I95" s="211"/>
      <c r="J95" s="211"/>
      <c r="K95" s="212"/>
      <c r="L95" s="1441">
        <v>4</v>
      </c>
      <c r="M95" s="1442" t="s">
        <v>1434</v>
      </c>
      <c r="N95" s="1443">
        <v>222</v>
      </c>
      <c r="O95" s="1443"/>
      <c r="P95" s="1443"/>
      <c r="Q95" s="172" t="s">
        <v>1435</v>
      </c>
      <c r="R95" s="218" t="s">
        <v>61</v>
      </c>
      <c r="S95" s="219"/>
      <c r="T95" s="219"/>
      <c r="U95" s="219"/>
      <c r="V95" s="219"/>
      <c r="W95" s="219"/>
      <c r="X95" s="220"/>
      <c r="Y95" s="160">
        <v>1</v>
      </c>
      <c r="Z95" s="190" t="s">
        <v>1436</v>
      </c>
      <c r="AA95" s="649">
        <v>10.5</v>
      </c>
      <c r="AB95" s="649"/>
      <c r="AC95" s="649"/>
      <c r="AD95" s="172" t="s">
        <v>1437</v>
      </c>
      <c r="AG95" s="1440"/>
    </row>
    <row r="96" spans="1:33" s="1439" customFormat="1" ht="24.95" customHeight="1">
      <c r="A96" s="21"/>
      <c r="B96" s="536"/>
      <c r="C96" s="537"/>
      <c r="D96" s="542"/>
      <c r="E96" s="543"/>
      <c r="F96" s="210" t="s">
        <v>62</v>
      </c>
      <c r="G96" s="211"/>
      <c r="H96" s="211"/>
      <c r="I96" s="211"/>
      <c r="J96" s="211"/>
      <c r="K96" s="212"/>
      <c r="L96" s="1444"/>
      <c r="M96" s="1445" t="s">
        <v>1434</v>
      </c>
      <c r="N96" s="1443"/>
      <c r="O96" s="1443"/>
      <c r="P96" s="1443"/>
      <c r="Q96" s="203" t="s">
        <v>1435</v>
      </c>
      <c r="R96" s="218" t="s">
        <v>63</v>
      </c>
      <c r="S96" s="219"/>
      <c r="T96" s="219"/>
      <c r="U96" s="219"/>
      <c r="V96" s="219"/>
      <c r="W96" s="219"/>
      <c r="X96" s="220"/>
      <c r="Y96" s="160"/>
      <c r="Z96" s="2" t="s">
        <v>1434</v>
      </c>
      <c r="AA96" s="649"/>
      <c r="AB96" s="649"/>
      <c r="AC96" s="649"/>
      <c r="AD96" s="203" t="s">
        <v>1024</v>
      </c>
      <c r="AG96" s="1440"/>
    </row>
    <row r="97" spans="1:33" s="1439" customFormat="1" ht="24.95" customHeight="1">
      <c r="A97" s="21"/>
      <c r="B97" s="536"/>
      <c r="C97" s="537"/>
      <c r="D97" s="542"/>
      <c r="E97" s="543"/>
      <c r="F97" s="210" t="s">
        <v>64</v>
      </c>
      <c r="G97" s="211"/>
      <c r="H97" s="211"/>
      <c r="I97" s="211"/>
      <c r="J97" s="211"/>
      <c r="K97" s="212"/>
      <c r="L97" s="1441">
        <v>1</v>
      </c>
      <c r="M97" s="1442" t="s">
        <v>1434</v>
      </c>
      <c r="N97" s="1443">
        <v>34</v>
      </c>
      <c r="O97" s="1443"/>
      <c r="P97" s="1443"/>
      <c r="Q97" s="172" t="s">
        <v>1024</v>
      </c>
      <c r="R97" s="218" t="s">
        <v>65</v>
      </c>
      <c r="S97" s="219"/>
      <c r="T97" s="219"/>
      <c r="U97" s="219"/>
      <c r="V97" s="219"/>
      <c r="W97" s="219"/>
      <c r="X97" s="220"/>
      <c r="Y97" s="160"/>
      <c r="Z97" s="190" t="s">
        <v>1434</v>
      </c>
      <c r="AA97" s="649"/>
      <c r="AB97" s="649"/>
      <c r="AC97" s="649"/>
      <c r="AD97" s="172" t="s">
        <v>1024</v>
      </c>
      <c r="AG97" s="1440"/>
    </row>
    <row r="98" spans="1:33" s="1439" customFormat="1" ht="24.95" customHeight="1">
      <c r="A98" s="21"/>
      <c r="B98" s="536"/>
      <c r="C98" s="537"/>
      <c r="D98" s="542"/>
      <c r="E98" s="543"/>
      <c r="F98" s="210" t="s">
        <v>66</v>
      </c>
      <c r="G98" s="211"/>
      <c r="H98" s="211"/>
      <c r="I98" s="211"/>
      <c r="J98" s="211"/>
      <c r="K98" s="212"/>
      <c r="L98" s="194"/>
      <c r="M98" s="2" t="s">
        <v>1434</v>
      </c>
      <c r="N98" s="521"/>
      <c r="O98" s="521"/>
      <c r="P98" s="521"/>
      <c r="Q98" s="203" t="s">
        <v>1024</v>
      </c>
      <c r="R98" s="218" t="s">
        <v>67</v>
      </c>
      <c r="S98" s="219"/>
      <c r="T98" s="219"/>
      <c r="U98" s="219"/>
      <c r="V98" s="219"/>
      <c r="W98" s="219"/>
      <c r="X98" s="220"/>
      <c r="Y98" s="160">
        <v>1</v>
      </c>
      <c r="Z98" s="2" t="s">
        <v>1434</v>
      </c>
      <c r="AA98" s="649">
        <v>57.6</v>
      </c>
      <c r="AB98" s="649"/>
      <c r="AC98" s="649"/>
      <c r="AD98" s="203" t="s">
        <v>1024</v>
      </c>
      <c r="AG98" s="1440"/>
    </row>
    <row r="99" spans="1:33" s="1439" customFormat="1" ht="24.95" customHeight="1">
      <c r="A99" s="21"/>
      <c r="B99" s="536"/>
      <c r="C99" s="537"/>
      <c r="D99" s="542"/>
      <c r="E99" s="543"/>
      <c r="F99" s="210" t="s">
        <v>68</v>
      </c>
      <c r="G99" s="211"/>
      <c r="H99" s="211"/>
      <c r="I99" s="211"/>
      <c r="J99" s="211"/>
      <c r="K99" s="212"/>
      <c r="L99" s="161">
        <v>1</v>
      </c>
      <c r="M99" s="190" t="s">
        <v>1434</v>
      </c>
      <c r="N99" s="521">
        <v>156</v>
      </c>
      <c r="O99" s="521"/>
      <c r="P99" s="521"/>
      <c r="Q99" s="172" t="s">
        <v>1024</v>
      </c>
      <c r="R99" s="218" t="s">
        <v>69</v>
      </c>
      <c r="S99" s="219"/>
      <c r="T99" s="219"/>
      <c r="U99" s="219"/>
      <c r="V99" s="219"/>
      <c r="W99" s="219"/>
      <c r="X99" s="220"/>
      <c r="Y99" s="184">
        <f>L95+L96+L97+L98+L99+Y95+Y96+Y97+Y98</f>
        <v>8</v>
      </c>
      <c r="Z99" s="190" t="s">
        <v>1434</v>
      </c>
      <c r="AA99" s="648">
        <f>N95+N96+N97+N98+N99+AA95+AA96+AA97+AA98</f>
        <v>480.1</v>
      </c>
      <c r="AB99" s="648"/>
      <c r="AC99" s="648"/>
      <c r="AD99" s="172" t="s">
        <v>1024</v>
      </c>
      <c r="AG99" s="1440"/>
    </row>
    <row r="100" spans="1:33" s="1439" customFormat="1" ht="24.95" customHeight="1">
      <c r="A100" s="21"/>
      <c r="B100" s="536"/>
      <c r="C100" s="537"/>
      <c r="D100" s="542"/>
      <c r="E100" s="543"/>
      <c r="F100" s="210" t="s">
        <v>70</v>
      </c>
      <c r="G100" s="211"/>
      <c r="H100" s="211"/>
      <c r="I100" s="211"/>
      <c r="J100" s="211"/>
      <c r="K100" s="212"/>
      <c r="L100" s="242">
        <v>513.70000000000005</v>
      </c>
      <c r="M100" s="242"/>
      <c r="N100" s="242"/>
      <c r="O100" s="242"/>
      <c r="P100" s="242"/>
      <c r="Q100" s="242"/>
      <c r="R100" s="357" t="s">
        <v>1030</v>
      </c>
      <c r="S100" s="249"/>
      <c r="T100" s="249"/>
      <c r="U100" s="249"/>
      <c r="V100" s="249"/>
      <c r="W100" s="249"/>
      <c r="X100" s="249"/>
      <c r="Y100" s="249"/>
      <c r="Z100" s="249"/>
      <c r="AA100" s="249"/>
      <c r="AB100" s="249"/>
      <c r="AC100" s="249"/>
      <c r="AD100" s="250"/>
      <c r="AG100" s="1440"/>
    </row>
    <row r="101" spans="1:33" s="1439" customFormat="1" ht="24.95" customHeight="1">
      <c r="A101" s="21"/>
      <c r="B101" s="536"/>
      <c r="C101" s="537"/>
      <c r="D101" s="542"/>
      <c r="E101" s="543"/>
      <c r="F101" s="210" t="s">
        <v>71</v>
      </c>
      <c r="G101" s="211"/>
      <c r="H101" s="211"/>
      <c r="I101" s="211"/>
      <c r="J101" s="211"/>
      <c r="K101" s="212"/>
      <c r="L101" s="131">
        <v>4</v>
      </c>
      <c r="M101" s="165" t="s">
        <v>162</v>
      </c>
      <c r="N101" s="246">
        <v>37</v>
      </c>
      <c r="O101" s="246"/>
      <c r="P101" s="246"/>
      <c r="Q101" s="109" t="s">
        <v>1024</v>
      </c>
      <c r="R101" s="1446" t="s">
        <v>1438</v>
      </c>
      <c r="S101" s="1446"/>
      <c r="T101" s="1446"/>
      <c r="U101" s="1446"/>
      <c r="V101" s="1446"/>
      <c r="W101" s="1446"/>
      <c r="X101" s="1446"/>
      <c r="Y101" s="1446"/>
      <c r="Z101" s="1446"/>
      <c r="AA101" s="1446"/>
      <c r="AB101" s="1446"/>
      <c r="AC101" s="1446"/>
      <c r="AD101" s="1447"/>
      <c r="AG101" s="1440"/>
    </row>
    <row r="102" spans="1:33" s="1439" customFormat="1" ht="24.95" customHeight="1">
      <c r="A102" s="21"/>
      <c r="B102" s="536"/>
      <c r="C102" s="537"/>
      <c r="D102" s="542"/>
      <c r="E102" s="543"/>
      <c r="F102" s="210" t="s">
        <v>1032</v>
      </c>
      <c r="G102" s="211"/>
      <c r="H102" s="211"/>
      <c r="I102" s="211"/>
      <c r="J102" s="211"/>
      <c r="K102" s="212"/>
      <c r="L102" s="247"/>
      <c r="M102" s="247"/>
      <c r="N102" s="247"/>
      <c r="O102" s="247"/>
      <c r="P102" s="247"/>
      <c r="Q102" s="247"/>
      <c r="R102" s="1446" t="s">
        <v>1024</v>
      </c>
      <c r="S102" s="1447"/>
      <c r="T102" s="213"/>
      <c r="U102" s="213"/>
      <c r="V102" s="213"/>
      <c r="W102" s="213"/>
      <c r="X102" s="213"/>
      <c r="Y102" s="213"/>
      <c r="Z102" s="213"/>
      <c r="AA102" s="213"/>
      <c r="AB102" s="213"/>
      <c r="AC102" s="213"/>
      <c r="AD102" s="213"/>
      <c r="AG102" s="1440"/>
    </row>
    <row r="103" spans="1:33" s="1439" customFormat="1" ht="24.95" customHeight="1">
      <c r="A103" s="21"/>
      <c r="B103" s="536"/>
      <c r="C103" s="537"/>
      <c r="D103" s="544"/>
      <c r="E103" s="545"/>
      <c r="F103" s="210" t="s">
        <v>72</v>
      </c>
      <c r="G103" s="211"/>
      <c r="H103" s="211"/>
      <c r="I103" s="211"/>
      <c r="J103" s="211"/>
      <c r="K103" s="211"/>
      <c r="L103" s="211"/>
      <c r="M103" s="211"/>
      <c r="N103" s="211"/>
      <c r="O103" s="211"/>
      <c r="P103" s="211"/>
      <c r="Q103" s="211"/>
      <c r="R103" s="211"/>
      <c r="S103" s="212"/>
      <c r="T103" s="1448">
        <f>AA99+N101+L102</f>
        <v>517.1</v>
      </c>
      <c r="U103" s="1448"/>
      <c r="V103" s="1448"/>
      <c r="W103" s="1448"/>
      <c r="X103" s="1448"/>
      <c r="Y103" s="249" t="s">
        <v>1016</v>
      </c>
      <c r="Z103" s="249"/>
      <c r="AA103" s="249"/>
      <c r="AB103" s="249"/>
      <c r="AC103" s="249"/>
      <c r="AD103" s="250"/>
      <c r="AG103" s="1440"/>
    </row>
    <row r="104" spans="1:33" s="195" customFormat="1" ht="24.95" customHeight="1">
      <c r="A104" s="168"/>
      <c r="B104" s="536"/>
      <c r="C104" s="537"/>
      <c r="D104" s="652" t="s">
        <v>635</v>
      </c>
      <c r="E104" s="653"/>
      <c r="F104" s="654"/>
      <c r="G104" s="210" t="s">
        <v>73</v>
      </c>
      <c r="H104" s="211"/>
      <c r="I104" s="212"/>
      <c r="J104" s="210" t="s">
        <v>74</v>
      </c>
      <c r="K104" s="211"/>
      <c r="L104" s="212"/>
      <c r="M104" s="1419" t="s">
        <v>75</v>
      </c>
      <c r="N104" s="1417"/>
      <c r="O104" s="1418"/>
      <c r="P104" s="1419" t="s">
        <v>76</v>
      </c>
      <c r="Q104" s="1417"/>
      <c r="R104" s="1418"/>
      <c r="S104" s="1419" t="s">
        <v>77</v>
      </c>
      <c r="T104" s="1417"/>
      <c r="U104" s="1418"/>
      <c r="V104" s="1419" t="s">
        <v>78</v>
      </c>
      <c r="W104" s="1417"/>
      <c r="X104" s="1418"/>
      <c r="Y104" s="1419" t="s">
        <v>79</v>
      </c>
      <c r="Z104" s="1417"/>
      <c r="AA104" s="1418"/>
      <c r="AB104" s="294" t="s">
        <v>150</v>
      </c>
      <c r="AC104" s="246"/>
      <c r="AD104" s="662"/>
      <c r="AG104" s="1449"/>
    </row>
    <row r="105" spans="1:33" s="195" customFormat="1" ht="24.95" customHeight="1">
      <c r="A105" s="168"/>
      <c r="B105" s="536"/>
      <c r="C105" s="537"/>
      <c r="D105" s="655"/>
      <c r="E105" s="656"/>
      <c r="F105" s="657"/>
      <c r="G105" s="210" t="s">
        <v>81</v>
      </c>
      <c r="H105" s="211"/>
      <c r="I105" s="212"/>
      <c r="J105" s="557"/>
      <c r="K105" s="557"/>
      <c r="L105" s="557"/>
      <c r="M105" s="1450">
        <v>5</v>
      </c>
      <c r="N105" s="1450"/>
      <c r="O105" s="1450"/>
      <c r="P105" s="1450">
        <v>10</v>
      </c>
      <c r="Q105" s="1450"/>
      <c r="R105" s="1450"/>
      <c r="S105" s="1450">
        <v>30</v>
      </c>
      <c r="T105" s="1450"/>
      <c r="U105" s="1450"/>
      <c r="V105" s="1450">
        <v>30</v>
      </c>
      <c r="W105" s="1450"/>
      <c r="X105" s="1450"/>
      <c r="Y105" s="1450">
        <v>30</v>
      </c>
      <c r="Z105" s="1450"/>
      <c r="AA105" s="1450"/>
      <c r="AB105" s="552">
        <f>SUM(J105:AA105)</f>
        <v>105</v>
      </c>
      <c r="AC105" s="553"/>
      <c r="AD105" s="663"/>
      <c r="AG105" s="1449"/>
    </row>
    <row r="106" spans="1:33" s="195" customFormat="1" ht="24.95" customHeight="1">
      <c r="A106" s="168"/>
      <c r="B106" s="538"/>
      <c r="C106" s="539"/>
      <c r="D106" s="658"/>
      <c r="E106" s="659"/>
      <c r="F106" s="660"/>
      <c r="G106" s="210" t="s">
        <v>82</v>
      </c>
      <c r="H106" s="211"/>
      <c r="I106" s="212"/>
      <c r="J106" s="586"/>
      <c r="K106" s="586"/>
      <c r="L106" s="586"/>
      <c r="M106" s="1451"/>
      <c r="N106" s="1451"/>
      <c r="O106" s="1451"/>
      <c r="P106" s="1451"/>
      <c r="Q106" s="1451"/>
      <c r="R106" s="1451"/>
      <c r="S106" s="1452">
        <v>1</v>
      </c>
      <c r="T106" s="1452"/>
      <c r="U106" s="1452"/>
      <c r="V106" s="1452">
        <v>1</v>
      </c>
      <c r="W106" s="1452"/>
      <c r="X106" s="1452"/>
      <c r="Y106" s="1452">
        <v>1</v>
      </c>
      <c r="Z106" s="1452"/>
      <c r="AA106" s="1452"/>
      <c r="AB106" s="552">
        <f>SUM(J106:AA106)</f>
        <v>3</v>
      </c>
      <c r="AC106" s="553"/>
      <c r="AD106" s="663"/>
      <c r="AG106" s="1415"/>
    </row>
    <row r="107" spans="1:33" s="1439" customFormat="1" ht="30" customHeight="1">
      <c r="A107" s="21"/>
      <c r="B107" s="21"/>
      <c r="C107" s="21"/>
      <c r="D107" s="1453" t="s">
        <v>513</v>
      </c>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G107" s="1440"/>
    </row>
    <row r="108" spans="1:33" s="1439" customFormat="1" ht="30" customHeight="1">
      <c r="A108" s="21"/>
      <c r="B108" s="21"/>
      <c r="C108" s="21"/>
      <c r="D108" s="1453"/>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G108" s="1440"/>
    </row>
    <row r="109" spans="1:33" s="1439" customFormat="1" ht="30" customHeight="1">
      <c r="A109" s="21"/>
      <c r="B109" s="21"/>
      <c r="C109" s="21"/>
      <c r="D109" s="1453"/>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G109" s="1440"/>
    </row>
    <row r="110" spans="1:33" s="195" customFormat="1" ht="24.95" customHeight="1">
      <c r="A110" s="168"/>
      <c r="B110" s="210" t="s">
        <v>84</v>
      </c>
      <c r="C110" s="211"/>
      <c r="D110" s="211"/>
      <c r="E110" s="211"/>
      <c r="F110" s="211"/>
      <c r="G110" s="211"/>
      <c r="H110" s="211"/>
      <c r="I110" s="211"/>
      <c r="J110" s="211"/>
      <c r="K110" s="211"/>
      <c r="L110" s="211"/>
      <c r="M110" s="211"/>
      <c r="N110" s="211"/>
      <c r="O110" s="211"/>
      <c r="P110" s="211"/>
      <c r="Q110" s="211"/>
      <c r="R110" s="211"/>
      <c r="S110" s="211"/>
      <c r="T110" s="211"/>
      <c r="U110" s="211"/>
      <c r="V110" s="211"/>
      <c r="W110" s="212"/>
      <c r="X110" s="210" t="s">
        <v>85</v>
      </c>
      <c r="Y110" s="211"/>
      <c r="Z110" s="212"/>
      <c r="AA110" s="213" t="s">
        <v>86</v>
      </c>
      <c r="AB110" s="213"/>
      <c r="AC110" s="213"/>
      <c r="AD110" s="213"/>
      <c r="AG110" s="1415"/>
    </row>
    <row r="111" spans="1:33" s="195" customFormat="1" ht="24.95" customHeight="1">
      <c r="A111" s="168"/>
      <c r="B111" s="155">
        <v>1</v>
      </c>
      <c r="C111" s="297" t="s">
        <v>87</v>
      </c>
      <c r="D111" s="298"/>
      <c r="E111" s="298"/>
      <c r="F111" s="298"/>
      <c r="G111" s="298"/>
      <c r="H111" s="298"/>
      <c r="I111" s="298"/>
      <c r="J111" s="298"/>
      <c r="K111" s="298"/>
      <c r="L111" s="298"/>
      <c r="M111" s="298"/>
      <c r="N111" s="298"/>
      <c r="O111" s="298"/>
      <c r="P111" s="298"/>
      <c r="Q111" s="298"/>
      <c r="R111" s="298"/>
      <c r="S111" s="298"/>
      <c r="T111" s="298"/>
      <c r="U111" s="298"/>
      <c r="V111" s="298"/>
      <c r="W111" s="742"/>
      <c r="X111" s="210" t="s">
        <v>88</v>
      </c>
      <c r="Y111" s="211"/>
      <c r="Z111" s="212"/>
      <c r="AA111" s="213"/>
      <c r="AB111" s="213"/>
      <c r="AC111" s="213"/>
      <c r="AD111" s="213"/>
      <c r="AG111" s="1415"/>
    </row>
    <row r="112" spans="1:33" s="195" customFormat="1" ht="24.95" customHeight="1">
      <c r="A112" s="168"/>
      <c r="B112" s="155">
        <v>2</v>
      </c>
      <c r="C112" s="297" t="s">
        <v>89</v>
      </c>
      <c r="D112" s="298"/>
      <c r="E112" s="298"/>
      <c r="F112" s="298"/>
      <c r="G112" s="298"/>
      <c r="H112" s="298"/>
      <c r="I112" s="298"/>
      <c r="J112" s="298"/>
      <c r="K112" s="298"/>
      <c r="L112" s="298"/>
      <c r="M112" s="298"/>
      <c r="N112" s="298"/>
      <c r="O112" s="298"/>
      <c r="P112" s="298"/>
      <c r="Q112" s="298"/>
      <c r="R112" s="298"/>
      <c r="S112" s="298"/>
      <c r="T112" s="298"/>
      <c r="U112" s="298"/>
      <c r="V112" s="298"/>
      <c r="W112" s="742"/>
      <c r="X112" s="210" t="s">
        <v>90</v>
      </c>
      <c r="Y112" s="211"/>
      <c r="Z112" s="212"/>
      <c r="AA112" s="213"/>
      <c r="AB112" s="213"/>
      <c r="AC112" s="213"/>
      <c r="AD112" s="213"/>
      <c r="AG112" s="1415"/>
    </row>
    <row r="113" spans="1:33" s="195" customFormat="1" ht="24.95" customHeight="1">
      <c r="A113" s="168"/>
      <c r="B113" s="155">
        <v>3</v>
      </c>
      <c r="C113" s="297" t="s">
        <v>91</v>
      </c>
      <c r="D113" s="298"/>
      <c r="E113" s="298"/>
      <c r="F113" s="298"/>
      <c r="G113" s="298"/>
      <c r="H113" s="298"/>
      <c r="I113" s="298"/>
      <c r="J113" s="298"/>
      <c r="K113" s="298"/>
      <c r="L113" s="298"/>
      <c r="M113" s="298"/>
      <c r="N113" s="298"/>
      <c r="O113" s="298"/>
      <c r="P113" s="298"/>
      <c r="Q113" s="298"/>
      <c r="R113" s="298"/>
      <c r="S113" s="298"/>
      <c r="T113" s="298"/>
      <c r="U113" s="298"/>
      <c r="V113" s="298"/>
      <c r="W113" s="742"/>
      <c r="X113" s="661"/>
      <c r="Y113" s="404"/>
      <c r="Z113" s="405"/>
      <c r="AA113" s="213"/>
      <c r="AB113" s="213"/>
      <c r="AC113" s="213"/>
      <c r="AD113" s="213"/>
      <c r="AG113" s="1415"/>
    </row>
    <row r="114" spans="1:33" s="195" customFormat="1" ht="24.95" customHeight="1">
      <c r="A114" s="168"/>
      <c r="B114" s="155">
        <v>4</v>
      </c>
      <c r="C114" s="385" t="s">
        <v>1034</v>
      </c>
      <c r="D114" s="387"/>
      <c r="E114" s="387"/>
      <c r="F114" s="387"/>
      <c r="G114" s="387"/>
      <c r="H114" s="387"/>
      <c r="I114" s="387"/>
      <c r="J114" s="387"/>
      <c r="K114" s="387"/>
      <c r="L114" s="387"/>
      <c r="M114" s="387"/>
      <c r="N114" s="387"/>
      <c r="O114" s="387"/>
      <c r="P114" s="387"/>
      <c r="Q114" s="387"/>
      <c r="R114" s="387"/>
      <c r="S114" s="387"/>
      <c r="T114" s="387"/>
      <c r="U114" s="387"/>
      <c r="V114" s="387"/>
      <c r="W114" s="388"/>
      <c r="X114" s="564"/>
      <c r="Y114" s="565"/>
      <c r="Z114" s="566"/>
      <c r="AA114" s="213"/>
      <c r="AB114" s="213"/>
      <c r="AC114" s="213"/>
      <c r="AD114" s="213"/>
      <c r="AG114" s="1415"/>
    </row>
    <row r="115" spans="1:33" s="195" customFormat="1" ht="24.95" customHeight="1">
      <c r="A115" s="168"/>
      <c r="B115" s="155">
        <v>5</v>
      </c>
      <c r="C115" s="297" t="s">
        <v>92</v>
      </c>
      <c r="D115" s="298"/>
      <c r="E115" s="298"/>
      <c r="F115" s="298"/>
      <c r="G115" s="298"/>
      <c r="H115" s="298"/>
      <c r="I115" s="298"/>
      <c r="J115" s="298"/>
      <c r="K115" s="298"/>
      <c r="L115" s="298"/>
      <c r="M115" s="298"/>
      <c r="N115" s="298"/>
      <c r="O115" s="298"/>
      <c r="P115" s="298"/>
      <c r="Q115" s="298"/>
      <c r="R115" s="298"/>
      <c r="S115" s="298"/>
      <c r="T115" s="298"/>
      <c r="U115" s="298"/>
      <c r="V115" s="298"/>
      <c r="W115" s="742"/>
      <c r="X115" s="661"/>
      <c r="Y115" s="404"/>
      <c r="Z115" s="405"/>
      <c r="AA115" s="213"/>
      <c r="AB115" s="213"/>
      <c r="AC115" s="213"/>
      <c r="AD115" s="213"/>
      <c r="AG115" s="1415"/>
    </row>
    <row r="116" spans="1:33" s="195" customFormat="1" ht="24.95" customHeight="1">
      <c r="A116" s="168"/>
      <c r="B116" s="155">
        <v>6</v>
      </c>
      <c r="C116" s="297" t="s">
        <v>93</v>
      </c>
      <c r="D116" s="298"/>
      <c r="E116" s="298"/>
      <c r="F116" s="298"/>
      <c r="G116" s="298"/>
      <c r="H116" s="298"/>
      <c r="I116" s="298"/>
      <c r="J116" s="298"/>
      <c r="K116" s="298"/>
      <c r="L116" s="298"/>
      <c r="M116" s="298"/>
      <c r="N116" s="298"/>
      <c r="O116" s="298"/>
      <c r="P116" s="298"/>
      <c r="Q116" s="298"/>
      <c r="R116" s="298"/>
      <c r="S116" s="298"/>
      <c r="T116" s="298"/>
      <c r="U116" s="298"/>
      <c r="V116" s="298"/>
      <c r="W116" s="742"/>
      <c r="X116" s="210" t="s">
        <v>94</v>
      </c>
      <c r="Y116" s="211"/>
      <c r="Z116" s="212"/>
      <c r="AA116" s="213"/>
      <c r="AB116" s="213"/>
      <c r="AC116" s="213"/>
      <c r="AD116" s="213"/>
      <c r="AG116" s="1415"/>
    </row>
    <row r="117" spans="1:33" s="195" customFormat="1" ht="24.95" customHeight="1">
      <c r="A117" s="168"/>
      <c r="B117" s="155">
        <v>7</v>
      </c>
      <c r="C117" s="297" t="s">
        <v>95</v>
      </c>
      <c r="D117" s="298"/>
      <c r="E117" s="298"/>
      <c r="F117" s="298"/>
      <c r="G117" s="298"/>
      <c r="H117" s="298"/>
      <c r="I117" s="298"/>
      <c r="J117" s="298"/>
      <c r="K117" s="298"/>
      <c r="L117" s="298"/>
      <c r="M117" s="298"/>
      <c r="N117" s="298"/>
      <c r="O117" s="298"/>
      <c r="P117" s="298"/>
      <c r="Q117" s="298"/>
      <c r="R117" s="298"/>
      <c r="S117" s="298"/>
      <c r="T117" s="298"/>
      <c r="U117" s="298"/>
      <c r="V117" s="298"/>
      <c r="W117" s="742"/>
      <c r="X117" s="661"/>
      <c r="Y117" s="404"/>
      <c r="Z117" s="405"/>
      <c r="AA117" s="213"/>
      <c r="AB117" s="213"/>
      <c r="AC117" s="213"/>
      <c r="AD117" s="213"/>
      <c r="AG117" s="1415"/>
    </row>
    <row r="118" spans="1:33" s="195" customFormat="1" ht="24.95" customHeight="1">
      <c r="A118" s="168"/>
      <c r="B118" s="155">
        <v>8</v>
      </c>
      <c r="C118" s="297" t="s">
        <v>96</v>
      </c>
      <c r="D118" s="298"/>
      <c r="E118" s="298"/>
      <c r="F118" s="298"/>
      <c r="G118" s="298"/>
      <c r="H118" s="298"/>
      <c r="I118" s="298"/>
      <c r="J118" s="298"/>
      <c r="K118" s="298"/>
      <c r="L118" s="298"/>
      <c r="M118" s="298"/>
      <c r="N118" s="298"/>
      <c r="O118" s="298"/>
      <c r="P118" s="298"/>
      <c r="Q118" s="298"/>
      <c r="R118" s="298"/>
      <c r="S118" s="298"/>
      <c r="T118" s="298"/>
      <c r="U118" s="298"/>
      <c r="V118" s="298"/>
      <c r="W118" s="742"/>
      <c r="X118" s="661"/>
      <c r="Y118" s="404"/>
      <c r="Z118" s="405"/>
      <c r="AA118" s="213"/>
      <c r="AB118" s="213"/>
      <c r="AC118" s="213"/>
      <c r="AD118" s="213"/>
      <c r="AG118" s="1415"/>
    </row>
    <row r="119" spans="1:33" s="195" customFormat="1" ht="24.95" customHeight="1">
      <c r="A119" s="168"/>
      <c r="B119" s="155">
        <v>9</v>
      </c>
      <c r="C119" s="297" t="s">
        <v>97</v>
      </c>
      <c r="D119" s="298"/>
      <c r="E119" s="298"/>
      <c r="F119" s="298"/>
      <c r="G119" s="298"/>
      <c r="H119" s="298"/>
      <c r="I119" s="298"/>
      <c r="J119" s="298"/>
      <c r="K119" s="298"/>
      <c r="L119" s="298"/>
      <c r="M119" s="298"/>
      <c r="N119" s="298"/>
      <c r="O119" s="298"/>
      <c r="P119" s="298"/>
      <c r="Q119" s="298"/>
      <c r="R119" s="298"/>
      <c r="S119" s="298"/>
      <c r="T119" s="298"/>
      <c r="U119" s="298"/>
      <c r="V119" s="298"/>
      <c r="W119" s="742"/>
      <c r="X119" s="661"/>
      <c r="Y119" s="404"/>
      <c r="Z119" s="405"/>
      <c r="AA119" s="213"/>
      <c r="AB119" s="213"/>
      <c r="AC119" s="213"/>
      <c r="AD119" s="213"/>
      <c r="AG119" s="1415"/>
    </row>
    <row r="120" spans="1:33" s="195" customFormat="1" ht="24.95" customHeight="1">
      <c r="A120" s="168"/>
      <c r="B120" s="155">
        <v>10</v>
      </c>
      <c r="C120" s="297" t="s">
        <v>98</v>
      </c>
      <c r="D120" s="298"/>
      <c r="E120" s="298"/>
      <c r="F120" s="298"/>
      <c r="G120" s="298"/>
      <c r="H120" s="298"/>
      <c r="I120" s="298"/>
      <c r="J120" s="298"/>
      <c r="K120" s="298"/>
      <c r="L120" s="298"/>
      <c r="M120" s="298"/>
      <c r="N120" s="298"/>
      <c r="O120" s="298"/>
      <c r="P120" s="298"/>
      <c r="Q120" s="298"/>
      <c r="R120" s="298"/>
      <c r="S120" s="298"/>
      <c r="T120" s="298"/>
      <c r="U120" s="298"/>
      <c r="V120" s="298"/>
      <c r="W120" s="742"/>
      <c r="X120" s="210" t="s">
        <v>99</v>
      </c>
      <c r="Y120" s="211"/>
      <c r="Z120" s="212"/>
      <c r="AA120" s="213"/>
      <c r="AB120" s="213"/>
      <c r="AC120" s="213"/>
      <c r="AD120" s="213"/>
      <c r="AG120" s="1415"/>
    </row>
    <row r="121" spans="1:33" s="195" customFormat="1" ht="24.95" customHeight="1">
      <c r="A121" s="168"/>
      <c r="B121" s="155">
        <v>11</v>
      </c>
      <c r="C121" s="297" t="s">
        <v>100</v>
      </c>
      <c r="D121" s="298"/>
      <c r="E121" s="298"/>
      <c r="F121" s="298"/>
      <c r="G121" s="298"/>
      <c r="H121" s="298"/>
      <c r="I121" s="298"/>
      <c r="J121" s="298"/>
      <c r="K121" s="298"/>
      <c r="L121" s="298"/>
      <c r="M121" s="298"/>
      <c r="N121" s="298"/>
      <c r="O121" s="298"/>
      <c r="P121" s="298"/>
      <c r="Q121" s="298"/>
      <c r="R121" s="298"/>
      <c r="S121" s="298"/>
      <c r="T121" s="298"/>
      <c r="U121" s="298"/>
      <c r="V121" s="298"/>
      <c r="W121" s="742"/>
      <c r="X121" s="210" t="s">
        <v>101</v>
      </c>
      <c r="Y121" s="211"/>
      <c r="Z121" s="212"/>
      <c r="AA121" s="213"/>
      <c r="AB121" s="213"/>
      <c r="AC121" s="213"/>
      <c r="AD121" s="213"/>
      <c r="AG121" s="1415"/>
    </row>
    <row r="122" spans="1:33" s="195" customFormat="1" ht="24.95" customHeight="1">
      <c r="A122" s="168"/>
      <c r="B122" s="189">
        <v>12</v>
      </c>
      <c r="C122" s="385" t="s">
        <v>1439</v>
      </c>
      <c r="D122" s="387"/>
      <c r="E122" s="387"/>
      <c r="F122" s="387"/>
      <c r="G122" s="387"/>
      <c r="H122" s="387"/>
      <c r="I122" s="387"/>
      <c r="J122" s="387"/>
      <c r="K122" s="387"/>
      <c r="L122" s="387"/>
      <c r="M122" s="387"/>
      <c r="N122" s="387"/>
      <c r="O122" s="387"/>
      <c r="P122" s="387"/>
      <c r="Q122" s="387"/>
      <c r="R122" s="387"/>
      <c r="S122" s="387"/>
      <c r="T122" s="387"/>
      <c r="U122" s="387"/>
      <c r="V122" s="387"/>
      <c r="W122" s="388"/>
      <c r="X122" s="564"/>
      <c r="Y122" s="565"/>
      <c r="Z122" s="566"/>
      <c r="AA122" s="213"/>
      <c r="AB122" s="213"/>
      <c r="AC122" s="213"/>
      <c r="AD122" s="213"/>
      <c r="AG122" s="1415"/>
    </row>
    <row r="123" spans="1:33" s="195" customFormat="1" ht="24.95" customHeight="1">
      <c r="A123" s="168"/>
      <c r="B123" s="155">
        <v>13</v>
      </c>
      <c r="C123" s="297" t="s">
        <v>102</v>
      </c>
      <c r="D123" s="298"/>
      <c r="E123" s="298"/>
      <c r="F123" s="298"/>
      <c r="G123" s="298"/>
      <c r="H123" s="298"/>
      <c r="I123" s="298"/>
      <c r="J123" s="298"/>
      <c r="K123" s="298"/>
      <c r="L123" s="298"/>
      <c r="M123" s="298"/>
      <c r="N123" s="298"/>
      <c r="O123" s="298"/>
      <c r="P123" s="298"/>
      <c r="Q123" s="298"/>
      <c r="R123" s="298"/>
      <c r="S123" s="298"/>
      <c r="T123" s="298"/>
      <c r="U123" s="298"/>
      <c r="V123" s="298"/>
      <c r="W123" s="742"/>
      <c r="X123" s="210" t="s">
        <v>103</v>
      </c>
      <c r="Y123" s="211"/>
      <c r="Z123" s="212"/>
      <c r="AA123" s="213"/>
      <c r="AB123" s="213"/>
      <c r="AC123" s="213"/>
      <c r="AD123" s="213"/>
      <c r="AG123" s="1415"/>
    </row>
    <row r="124" spans="1:33" s="195" customFormat="1" ht="24.95" customHeight="1">
      <c r="A124" s="168"/>
      <c r="B124" s="155">
        <v>14</v>
      </c>
      <c r="C124" s="297" t="s">
        <v>104</v>
      </c>
      <c r="D124" s="298"/>
      <c r="E124" s="298"/>
      <c r="F124" s="298"/>
      <c r="G124" s="298"/>
      <c r="H124" s="298"/>
      <c r="I124" s="298"/>
      <c r="J124" s="298"/>
      <c r="K124" s="298"/>
      <c r="L124" s="298"/>
      <c r="M124" s="298"/>
      <c r="N124" s="298"/>
      <c r="O124" s="298"/>
      <c r="P124" s="298"/>
      <c r="Q124" s="298"/>
      <c r="R124" s="298"/>
      <c r="S124" s="298"/>
      <c r="T124" s="298"/>
      <c r="U124" s="298"/>
      <c r="V124" s="298"/>
      <c r="W124" s="742"/>
      <c r="X124" s="210" t="s">
        <v>105</v>
      </c>
      <c r="Y124" s="211"/>
      <c r="Z124" s="212"/>
      <c r="AA124" s="213"/>
      <c r="AB124" s="213"/>
      <c r="AC124" s="213"/>
      <c r="AD124" s="213"/>
      <c r="AG124" s="1415"/>
    </row>
    <row r="125" spans="1:33" s="195" customFormat="1" ht="24.95" customHeight="1">
      <c r="A125" s="168"/>
      <c r="B125" s="155">
        <v>15</v>
      </c>
      <c r="C125" s="297" t="s">
        <v>106</v>
      </c>
      <c r="D125" s="298"/>
      <c r="E125" s="298"/>
      <c r="F125" s="298"/>
      <c r="G125" s="298"/>
      <c r="H125" s="298"/>
      <c r="I125" s="298"/>
      <c r="J125" s="298"/>
      <c r="K125" s="298"/>
      <c r="L125" s="298"/>
      <c r="M125" s="298"/>
      <c r="N125" s="298"/>
      <c r="O125" s="298"/>
      <c r="P125" s="298"/>
      <c r="Q125" s="298"/>
      <c r="R125" s="298"/>
      <c r="S125" s="298"/>
      <c r="T125" s="298"/>
      <c r="U125" s="298"/>
      <c r="V125" s="298"/>
      <c r="W125" s="742"/>
      <c r="X125" s="210" t="s">
        <v>107</v>
      </c>
      <c r="Y125" s="211"/>
      <c r="Z125" s="212"/>
      <c r="AA125" s="213"/>
      <c r="AB125" s="213"/>
      <c r="AC125" s="213"/>
      <c r="AD125" s="213"/>
      <c r="AG125" s="1415"/>
    </row>
    <row r="126" spans="1:33" s="195" customFormat="1" ht="24.95" customHeight="1">
      <c r="A126" s="168"/>
      <c r="B126" s="155">
        <v>16</v>
      </c>
      <c r="C126" s="297" t="s">
        <v>108</v>
      </c>
      <c r="D126" s="298"/>
      <c r="E126" s="298"/>
      <c r="F126" s="298"/>
      <c r="G126" s="298"/>
      <c r="H126" s="298"/>
      <c r="I126" s="298"/>
      <c r="J126" s="298"/>
      <c r="K126" s="298"/>
      <c r="L126" s="298"/>
      <c r="M126" s="298"/>
      <c r="N126" s="298"/>
      <c r="O126" s="298"/>
      <c r="P126" s="298"/>
      <c r="Q126" s="298"/>
      <c r="R126" s="298"/>
      <c r="S126" s="298"/>
      <c r="T126" s="298"/>
      <c r="U126" s="298"/>
      <c r="V126" s="298"/>
      <c r="W126" s="742"/>
      <c r="X126" s="210" t="s">
        <v>109</v>
      </c>
      <c r="Y126" s="211"/>
      <c r="Z126" s="212"/>
      <c r="AA126" s="213"/>
      <c r="AB126" s="213"/>
      <c r="AC126" s="213"/>
      <c r="AD126" s="213"/>
      <c r="AG126" s="1415"/>
    </row>
    <row r="127" spans="1:33" s="195" customFormat="1" ht="24.95" customHeight="1">
      <c r="A127" s="168"/>
      <c r="B127" s="155">
        <v>17</v>
      </c>
      <c r="C127" s="297" t="s">
        <v>561</v>
      </c>
      <c r="D127" s="298"/>
      <c r="E127" s="298"/>
      <c r="F127" s="298"/>
      <c r="G127" s="298"/>
      <c r="H127" s="298"/>
      <c r="I127" s="298"/>
      <c r="J127" s="298"/>
      <c r="K127" s="298"/>
      <c r="L127" s="298"/>
      <c r="M127" s="298"/>
      <c r="N127" s="298"/>
      <c r="O127" s="298"/>
      <c r="P127" s="298"/>
      <c r="Q127" s="298"/>
      <c r="R127" s="298"/>
      <c r="S127" s="298"/>
      <c r="T127" s="298"/>
      <c r="U127" s="298"/>
      <c r="V127" s="298"/>
      <c r="W127" s="742"/>
      <c r="X127" s="661"/>
      <c r="Y127" s="404"/>
      <c r="Z127" s="405"/>
      <c r="AA127" s="213"/>
      <c r="AB127" s="213"/>
      <c r="AC127" s="213"/>
      <c r="AD127" s="213"/>
      <c r="AG127" s="1415"/>
    </row>
    <row r="128" spans="1:33" s="195" customFormat="1" ht="24.95" customHeight="1">
      <c r="A128" s="168"/>
      <c r="B128" s="155">
        <v>18</v>
      </c>
      <c r="C128" s="297" t="s">
        <v>110</v>
      </c>
      <c r="D128" s="298"/>
      <c r="E128" s="298"/>
      <c r="F128" s="298"/>
      <c r="G128" s="298"/>
      <c r="H128" s="298"/>
      <c r="I128" s="298"/>
      <c r="J128" s="298"/>
      <c r="K128" s="298"/>
      <c r="L128" s="298"/>
      <c r="M128" s="298"/>
      <c r="N128" s="298"/>
      <c r="O128" s="298"/>
      <c r="P128" s="298"/>
      <c r="Q128" s="298"/>
      <c r="R128" s="298"/>
      <c r="S128" s="298"/>
      <c r="T128" s="298"/>
      <c r="U128" s="298"/>
      <c r="V128" s="298"/>
      <c r="W128" s="742"/>
      <c r="X128" s="661"/>
      <c r="Y128" s="404"/>
      <c r="Z128" s="405"/>
      <c r="AA128" s="213"/>
      <c r="AB128" s="213"/>
      <c r="AC128" s="213"/>
      <c r="AD128" s="213"/>
      <c r="AG128" s="1415"/>
    </row>
    <row r="129" spans="1:33" s="195" customFormat="1" ht="24.95" customHeight="1">
      <c r="A129" s="168"/>
      <c r="B129" s="155">
        <v>19</v>
      </c>
      <c r="C129" s="297" t="s">
        <v>111</v>
      </c>
      <c r="D129" s="298"/>
      <c r="E129" s="298"/>
      <c r="F129" s="298"/>
      <c r="G129" s="298"/>
      <c r="H129" s="298"/>
      <c r="I129" s="298"/>
      <c r="J129" s="298"/>
      <c r="K129" s="298"/>
      <c r="L129" s="298"/>
      <c r="M129" s="298"/>
      <c r="N129" s="298"/>
      <c r="O129" s="298"/>
      <c r="P129" s="298"/>
      <c r="Q129" s="298"/>
      <c r="R129" s="298"/>
      <c r="S129" s="298"/>
      <c r="T129" s="298"/>
      <c r="U129" s="298"/>
      <c r="V129" s="298"/>
      <c r="W129" s="742"/>
      <c r="X129" s="661"/>
      <c r="Y129" s="404"/>
      <c r="Z129" s="405"/>
      <c r="AA129" s="213"/>
      <c r="AB129" s="213"/>
      <c r="AC129" s="213"/>
      <c r="AD129" s="213"/>
      <c r="AG129" s="1415"/>
    </row>
    <row r="130" spans="1:33" s="195" customFormat="1" ht="24.95" customHeight="1">
      <c r="A130" s="168"/>
      <c r="B130" s="664">
        <v>20</v>
      </c>
      <c r="C130" s="1454" t="s">
        <v>112</v>
      </c>
      <c r="D130" s="1455"/>
      <c r="E130" s="1455"/>
      <c r="F130" s="1455"/>
      <c r="G130" s="1455"/>
      <c r="H130" s="1455"/>
      <c r="I130" s="1455"/>
      <c r="J130" s="1455"/>
      <c r="K130" s="1455"/>
      <c r="L130" s="1455"/>
      <c r="M130" s="1455"/>
      <c r="N130" s="1455"/>
      <c r="O130" s="1455"/>
      <c r="P130" s="1455"/>
      <c r="Q130" s="1455"/>
      <c r="R130" s="1455"/>
      <c r="S130" s="1455"/>
      <c r="T130" s="1455"/>
      <c r="U130" s="1455"/>
      <c r="V130" s="1455"/>
      <c r="W130" s="1456"/>
      <c r="X130" s="564"/>
      <c r="Y130" s="565"/>
      <c r="Z130" s="566"/>
      <c r="AA130" s="1457"/>
      <c r="AB130" s="1458"/>
      <c r="AC130" s="1458"/>
      <c r="AD130" s="1459"/>
      <c r="AG130" s="1415"/>
    </row>
    <row r="131" spans="1:33" s="195" customFormat="1" ht="24.95" customHeight="1">
      <c r="A131" s="168"/>
      <c r="B131" s="468"/>
      <c r="C131" s="1460"/>
      <c r="D131" s="1461"/>
      <c r="E131" s="1461"/>
      <c r="F131" s="1461"/>
      <c r="G131" s="1461"/>
      <c r="H131" s="1461"/>
      <c r="I131" s="1461"/>
      <c r="J131" s="1461"/>
      <c r="K131" s="1461"/>
      <c r="L131" s="1461"/>
      <c r="M131" s="1461"/>
      <c r="N131" s="1461"/>
      <c r="O131" s="1461"/>
      <c r="P131" s="1461"/>
      <c r="Q131" s="1461"/>
      <c r="R131" s="1461"/>
      <c r="S131" s="1461"/>
      <c r="T131" s="1461"/>
      <c r="U131" s="1461"/>
      <c r="V131" s="1461"/>
      <c r="W131" s="1462"/>
      <c r="X131" s="665"/>
      <c r="Y131" s="666"/>
      <c r="Z131" s="667"/>
      <c r="AA131" s="1463"/>
      <c r="AB131" s="618"/>
      <c r="AC131" s="618"/>
      <c r="AD131" s="1464"/>
      <c r="AG131" s="1415"/>
    </row>
    <row r="132" spans="1:33" s="195" customFormat="1" ht="24.95" customHeight="1">
      <c r="A132" s="168"/>
      <c r="B132" s="155">
        <v>21</v>
      </c>
      <c r="C132" s="297" t="s">
        <v>113</v>
      </c>
      <c r="D132" s="298"/>
      <c r="E132" s="298"/>
      <c r="F132" s="298"/>
      <c r="G132" s="298"/>
      <c r="H132" s="298"/>
      <c r="I132" s="298"/>
      <c r="J132" s="298"/>
      <c r="K132" s="298"/>
      <c r="L132" s="298"/>
      <c r="M132" s="298"/>
      <c r="N132" s="298"/>
      <c r="O132" s="298"/>
      <c r="P132" s="298"/>
      <c r="Q132" s="298"/>
      <c r="R132" s="298"/>
      <c r="S132" s="298"/>
      <c r="T132" s="298"/>
      <c r="U132" s="298"/>
      <c r="V132" s="298"/>
      <c r="W132" s="742"/>
      <c r="X132" s="661"/>
      <c r="Y132" s="404"/>
      <c r="Z132" s="405"/>
      <c r="AA132" s="213"/>
      <c r="AB132" s="213"/>
      <c r="AC132" s="213"/>
      <c r="AD132" s="213"/>
      <c r="AG132" s="1415"/>
    </row>
    <row r="133" spans="1:33" s="195" customFormat="1" ht="24.95" customHeight="1">
      <c r="A133" s="168"/>
      <c r="B133" s="664">
        <v>22</v>
      </c>
      <c r="C133" s="1454" t="s">
        <v>114</v>
      </c>
      <c r="D133" s="1455"/>
      <c r="E133" s="1455"/>
      <c r="F133" s="1455"/>
      <c r="G133" s="1455"/>
      <c r="H133" s="1455"/>
      <c r="I133" s="1455"/>
      <c r="J133" s="1455"/>
      <c r="K133" s="1455"/>
      <c r="L133" s="1455"/>
      <c r="M133" s="1455"/>
      <c r="N133" s="1455"/>
      <c r="O133" s="1455"/>
      <c r="P133" s="1455"/>
      <c r="Q133" s="1455"/>
      <c r="R133" s="1455"/>
      <c r="S133" s="1455"/>
      <c r="T133" s="1455"/>
      <c r="U133" s="1455"/>
      <c r="V133" s="1455"/>
      <c r="W133" s="1456"/>
      <c r="X133" s="661"/>
      <c r="Y133" s="404"/>
      <c r="Z133" s="405"/>
      <c r="AA133" s="213"/>
      <c r="AB133" s="213"/>
      <c r="AC133" s="213"/>
      <c r="AD133" s="213"/>
      <c r="AG133" s="1415"/>
    </row>
    <row r="134" spans="1:33" s="195" customFormat="1" ht="24.95" customHeight="1">
      <c r="A134" s="168"/>
      <c r="B134" s="468"/>
      <c r="C134" s="1460"/>
      <c r="D134" s="1461"/>
      <c r="E134" s="1461"/>
      <c r="F134" s="1461"/>
      <c r="G134" s="1461"/>
      <c r="H134" s="1461"/>
      <c r="I134" s="1461"/>
      <c r="J134" s="1461"/>
      <c r="K134" s="1461"/>
      <c r="L134" s="1461"/>
      <c r="M134" s="1461"/>
      <c r="N134" s="1461"/>
      <c r="O134" s="1461"/>
      <c r="P134" s="1461"/>
      <c r="Q134" s="1461"/>
      <c r="R134" s="1461"/>
      <c r="S134" s="1461"/>
      <c r="T134" s="1461"/>
      <c r="U134" s="1461"/>
      <c r="V134" s="1461"/>
      <c r="W134" s="1462"/>
      <c r="X134" s="661"/>
      <c r="Y134" s="404"/>
      <c r="Z134" s="405"/>
      <c r="AA134" s="210"/>
      <c r="AB134" s="211"/>
      <c r="AC134" s="211"/>
      <c r="AD134" s="212"/>
      <c r="AG134" s="1415"/>
    </row>
    <row r="135" spans="1:33" s="195" customFormat="1" ht="24.95" customHeight="1">
      <c r="A135" s="168"/>
      <c r="B135" s="155">
        <v>23</v>
      </c>
      <c r="C135" s="297" t="s">
        <v>115</v>
      </c>
      <c r="D135" s="298"/>
      <c r="E135" s="298"/>
      <c r="F135" s="298"/>
      <c r="G135" s="298"/>
      <c r="H135" s="298"/>
      <c r="I135" s="298"/>
      <c r="J135" s="298"/>
      <c r="K135" s="298"/>
      <c r="L135" s="298"/>
      <c r="M135" s="298"/>
      <c r="N135" s="298"/>
      <c r="O135" s="298"/>
      <c r="P135" s="298"/>
      <c r="Q135" s="298"/>
      <c r="R135" s="298"/>
      <c r="S135" s="298"/>
      <c r="T135" s="298"/>
      <c r="U135" s="298"/>
      <c r="V135" s="298"/>
      <c r="W135" s="742"/>
      <c r="X135" s="661"/>
      <c r="Y135" s="404"/>
      <c r="Z135" s="405"/>
      <c r="AA135" s="213"/>
      <c r="AB135" s="213"/>
      <c r="AC135" s="213"/>
      <c r="AD135" s="213"/>
      <c r="AG135" s="1415"/>
    </row>
    <row r="136" spans="1:33" s="195" customFormat="1" ht="24.95" customHeight="1">
      <c r="A136" s="168"/>
      <c r="B136" s="159"/>
      <c r="C136" s="11"/>
      <c r="D136" s="11"/>
      <c r="E136" s="11"/>
      <c r="F136" s="11"/>
      <c r="G136" s="11"/>
      <c r="H136" s="11"/>
      <c r="I136" s="11"/>
      <c r="J136" s="11"/>
      <c r="K136" s="11"/>
      <c r="L136" s="11"/>
      <c r="M136" s="11"/>
      <c r="N136" s="11"/>
      <c r="O136" s="11"/>
      <c r="P136" s="11"/>
      <c r="Q136" s="11"/>
      <c r="R136" s="11"/>
      <c r="S136" s="11"/>
      <c r="T136" s="11"/>
      <c r="U136" s="11"/>
      <c r="V136" s="11"/>
      <c r="W136" s="11"/>
      <c r="X136" s="159"/>
      <c r="Y136" s="159"/>
      <c r="Z136" s="159"/>
      <c r="AA136" s="159"/>
      <c r="AB136" s="159"/>
      <c r="AC136" s="159"/>
      <c r="AD136" s="159"/>
      <c r="AG136" s="1415"/>
    </row>
    <row r="137" spans="1:33" s="195" customFormat="1" ht="24.95" customHeight="1">
      <c r="A137" s="168"/>
      <c r="B137" s="68" t="s">
        <v>1039</v>
      </c>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G137" s="1415"/>
    </row>
    <row r="138" spans="1:33" s="195" customFormat="1" ht="24.95" customHeight="1">
      <c r="A138" s="168"/>
      <c r="B138" s="202" t="s">
        <v>116</v>
      </c>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G138" s="1415"/>
    </row>
    <row r="139" spans="1:33" s="195" customFormat="1" ht="24.95" customHeight="1">
      <c r="A139" s="168"/>
      <c r="B139" s="462" t="s">
        <v>117</v>
      </c>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G139" s="1415"/>
    </row>
    <row r="140" spans="1:33" s="195" customFormat="1" ht="24.95" customHeight="1">
      <c r="A140" s="168"/>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G140" s="1415"/>
    </row>
    <row r="141" spans="1:33" s="195" customFormat="1" ht="24.95" customHeight="1">
      <c r="A141" s="168"/>
      <c r="B141" s="202" t="s">
        <v>118</v>
      </c>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G141" s="1415"/>
    </row>
    <row r="142" spans="1:33" s="195" customFormat="1" ht="24.95" customHeight="1">
      <c r="A142" s="168"/>
      <c r="B142" s="68" t="s">
        <v>1440</v>
      </c>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G142" s="1415"/>
    </row>
    <row r="143" spans="1:33" s="195" customFormat="1" ht="24.95" customHeight="1">
      <c r="A143" s="168"/>
      <c r="B143" s="68" t="s">
        <v>154</v>
      </c>
      <c r="C143" s="68"/>
      <c r="D143" s="68"/>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G143" s="1415"/>
    </row>
    <row r="144" spans="1:33" s="195" customFormat="1" ht="24.95" customHeight="1">
      <c r="A144" s="168"/>
      <c r="B144" s="68" t="s">
        <v>155</v>
      </c>
      <c r="C144" s="68"/>
      <c r="D144" s="68"/>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G144" s="1415"/>
    </row>
    <row r="145" spans="1:33" s="195" customFormat="1" ht="24.95" customHeight="1">
      <c r="A145" s="168"/>
      <c r="B145" s="68" t="s">
        <v>156</v>
      </c>
      <c r="C145" s="68"/>
      <c r="D145" s="68"/>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G145" s="1415"/>
    </row>
    <row r="146" spans="1:33" s="195" customFormat="1" ht="24.95" customHeight="1">
      <c r="A146" s="168"/>
      <c r="B146" s="68" t="s">
        <v>157</v>
      </c>
      <c r="C146" s="68"/>
      <c r="D146" s="68"/>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G146" s="1415"/>
    </row>
    <row r="147" spans="1:33" s="195" customFormat="1" ht="24.95" customHeight="1">
      <c r="A147" s="168"/>
      <c r="B147" s="68" t="s">
        <v>158</v>
      </c>
      <c r="C147" s="68"/>
      <c r="D147" s="68"/>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G147" s="1415"/>
    </row>
    <row r="148" spans="1:33" s="195" customFormat="1" ht="24.95" customHeight="1">
      <c r="A148" s="168"/>
      <c r="B148" s="68"/>
      <c r="C148" s="68"/>
      <c r="D148" s="68"/>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G148" s="1415"/>
    </row>
    <row r="149" spans="1:33" s="195" customFormat="1" ht="24.95" customHeight="1">
      <c r="A149" s="168"/>
      <c r="B149" s="168" t="s">
        <v>119</v>
      </c>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G149" s="1415"/>
    </row>
    <row r="150" spans="1:33" s="195" customFormat="1" ht="24.95" customHeight="1">
      <c r="A150" s="168"/>
      <c r="B150" s="168"/>
      <c r="C150" s="168"/>
      <c r="D150" s="168"/>
      <c r="E150" s="168"/>
      <c r="F150" s="168"/>
      <c r="G150" s="168"/>
      <c r="H150" s="168"/>
      <c r="I150" s="168"/>
      <c r="J150" s="168"/>
      <c r="K150" s="168"/>
      <c r="L150" s="168"/>
      <c r="M150" s="168"/>
      <c r="N150" s="168"/>
      <c r="O150" s="168"/>
      <c r="P150" s="168"/>
      <c r="Q150" s="168"/>
      <c r="R150" s="168"/>
      <c r="S150" s="313" t="s">
        <v>1441</v>
      </c>
      <c r="T150" s="313"/>
      <c r="U150" s="313"/>
      <c r="V150" s="313"/>
      <c r="W150" s="313"/>
      <c r="X150" s="773" t="s">
        <v>1442</v>
      </c>
      <c r="Y150" s="773"/>
      <c r="Z150" s="773"/>
      <c r="AA150" s="773"/>
      <c r="AB150" s="773"/>
      <c r="AC150" s="773"/>
      <c r="AD150" s="773"/>
      <c r="AG150" s="1415"/>
    </row>
    <row r="151" spans="1:33" s="195" customFormat="1" ht="24.95" customHeight="1">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G151" s="1415"/>
    </row>
    <row r="152" spans="1:33" s="195" customFormat="1" ht="24.95" customHeight="1">
      <c r="A152" s="168"/>
      <c r="B152" s="264" t="s">
        <v>87</v>
      </c>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G152" s="1415"/>
    </row>
    <row r="153" spans="1:33" s="195" customFormat="1" ht="24.95" customHeight="1">
      <c r="A153" s="168"/>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G153" s="1415"/>
    </row>
    <row r="154" spans="1:33" s="195" customFormat="1" ht="24.95" customHeight="1">
      <c r="A154" s="168"/>
      <c r="B154" s="168" t="s">
        <v>120</v>
      </c>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G154" s="1415"/>
    </row>
    <row r="155" spans="1:33" s="195" customFormat="1" ht="24.95" customHeight="1">
      <c r="A155" s="168"/>
      <c r="B155" s="213" t="s">
        <v>73</v>
      </c>
      <c r="C155" s="213"/>
      <c r="D155" s="210"/>
      <c r="E155" s="210" t="s">
        <v>121</v>
      </c>
      <c r="F155" s="211"/>
      <c r="G155" s="211"/>
      <c r="H155" s="211"/>
      <c r="I155" s="211"/>
      <c r="J155" s="211"/>
      <c r="K155" s="211"/>
      <c r="L155" s="211"/>
      <c r="M155" s="211"/>
      <c r="N155" s="211"/>
      <c r="O155" s="211"/>
      <c r="P155" s="211"/>
      <c r="Q155" s="211"/>
      <c r="R155" s="211"/>
      <c r="S155" s="212"/>
      <c r="T155" s="261" t="s">
        <v>545</v>
      </c>
      <c r="U155" s="213"/>
      <c r="V155" s="213"/>
      <c r="W155" s="213"/>
      <c r="X155" s="251" t="s">
        <v>122</v>
      </c>
      <c r="Y155" s="252"/>
      <c r="Z155" s="253"/>
      <c r="AA155" s="251" t="s">
        <v>175</v>
      </c>
      <c r="AB155" s="252"/>
      <c r="AC155" s="253"/>
      <c r="AD155" s="168"/>
      <c r="AG155" s="1415"/>
    </row>
    <row r="156" spans="1:33" s="195" customFormat="1" ht="24.95" customHeight="1">
      <c r="A156" s="168"/>
      <c r="B156" s="586"/>
      <c r="C156" s="586"/>
      <c r="D156" s="661"/>
      <c r="E156" s="210" t="s">
        <v>16</v>
      </c>
      <c r="F156" s="211"/>
      <c r="G156" s="211"/>
      <c r="H156" s="211"/>
      <c r="I156" s="211"/>
      <c r="J156" s="211"/>
      <c r="K156" s="211"/>
      <c r="L156" s="211"/>
      <c r="M156" s="211"/>
      <c r="N156" s="211"/>
      <c r="O156" s="211"/>
      <c r="P156" s="211"/>
      <c r="Q156" s="211"/>
      <c r="R156" s="211"/>
      <c r="S156" s="212"/>
      <c r="T156" s="557" t="s">
        <v>1443</v>
      </c>
      <c r="U156" s="557"/>
      <c r="V156" s="557"/>
      <c r="W156" s="557"/>
      <c r="X156" s="254"/>
      <c r="Y156" s="255"/>
      <c r="Z156" s="256"/>
      <c r="AA156" s="254"/>
      <c r="AB156" s="255"/>
      <c r="AC156" s="256"/>
      <c r="AD156" s="168"/>
      <c r="AG156" s="1415"/>
    </row>
    <row r="157" spans="1:33" s="195" customFormat="1" ht="24.95" customHeight="1">
      <c r="A157" s="168"/>
      <c r="B157" s="210" t="s">
        <v>74</v>
      </c>
      <c r="C157" s="211"/>
      <c r="D157" s="211"/>
      <c r="E157" s="210"/>
      <c r="F157" s="211"/>
      <c r="G157" s="211"/>
      <c r="H157" s="211"/>
      <c r="I157" s="211"/>
      <c r="J157" s="211"/>
      <c r="K157" s="211"/>
      <c r="L157" s="211"/>
      <c r="M157" s="211"/>
      <c r="N157" s="211"/>
      <c r="O157" s="211"/>
      <c r="P157" s="211"/>
      <c r="Q157" s="126" t="s">
        <v>1011</v>
      </c>
      <c r="R157" s="126"/>
      <c r="S157" s="186" t="s">
        <v>1012</v>
      </c>
      <c r="T157" s="557"/>
      <c r="U157" s="557"/>
      <c r="V157" s="557"/>
      <c r="W157" s="557"/>
      <c r="X157" s="557"/>
      <c r="Y157" s="557"/>
      <c r="Z157" s="557"/>
      <c r="AA157" s="557"/>
      <c r="AB157" s="557"/>
      <c r="AC157" s="557"/>
      <c r="AD157" s="168"/>
      <c r="AG157" s="1415"/>
    </row>
    <row r="158" spans="1:33" s="195" customFormat="1" ht="24.95" customHeight="1">
      <c r="A158" s="168"/>
      <c r="B158" s="210" t="s">
        <v>75</v>
      </c>
      <c r="C158" s="211"/>
      <c r="D158" s="211"/>
      <c r="E158" s="1419">
        <v>5</v>
      </c>
      <c r="F158" s="1417"/>
      <c r="G158" s="1417"/>
      <c r="H158" s="1417"/>
      <c r="I158" s="1417"/>
      <c r="J158" s="1417"/>
      <c r="K158" s="1417"/>
      <c r="L158" s="1417"/>
      <c r="M158" s="1417"/>
      <c r="N158" s="1417"/>
      <c r="O158" s="1417"/>
      <c r="P158" s="1417"/>
      <c r="Q158" s="161" t="s">
        <v>1011</v>
      </c>
      <c r="R158" s="161">
        <v>2</v>
      </c>
      <c r="S158" s="172" t="s">
        <v>1012</v>
      </c>
      <c r="T158" s="557">
        <v>1</v>
      </c>
      <c r="U158" s="557"/>
      <c r="V158" s="557"/>
      <c r="W158" s="557"/>
      <c r="X158" s="1450">
        <v>3</v>
      </c>
      <c r="Y158" s="1450"/>
      <c r="Z158" s="1450"/>
      <c r="AA158" s="557"/>
      <c r="AB158" s="557"/>
      <c r="AC158" s="557"/>
      <c r="AD158" s="168"/>
      <c r="AG158" s="1415"/>
    </row>
    <row r="159" spans="1:33" s="195" customFormat="1" ht="24.95" customHeight="1">
      <c r="A159" s="168"/>
      <c r="B159" s="210" t="s">
        <v>76</v>
      </c>
      <c r="C159" s="211"/>
      <c r="D159" s="211"/>
      <c r="E159" s="1419">
        <v>10</v>
      </c>
      <c r="F159" s="1417"/>
      <c r="G159" s="1417"/>
      <c r="H159" s="1417"/>
      <c r="I159" s="1417"/>
      <c r="J159" s="1417"/>
      <c r="K159" s="1417"/>
      <c r="L159" s="1417"/>
      <c r="M159" s="1417"/>
      <c r="N159" s="1417"/>
      <c r="O159" s="1417"/>
      <c r="P159" s="1417"/>
      <c r="Q159" s="193" t="s">
        <v>1011</v>
      </c>
      <c r="R159" s="193">
        <v>4</v>
      </c>
      <c r="S159" s="188" t="s">
        <v>1012</v>
      </c>
      <c r="T159" s="557">
        <v>1</v>
      </c>
      <c r="U159" s="557"/>
      <c r="V159" s="557"/>
      <c r="W159" s="557"/>
      <c r="X159" s="557">
        <v>3</v>
      </c>
      <c r="Y159" s="557"/>
      <c r="Z159" s="557"/>
      <c r="AA159" s="557"/>
      <c r="AB159" s="557"/>
      <c r="AC159" s="557"/>
      <c r="AD159" s="168"/>
      <c r="AG159" s="1415"/>
    </row>
    <row r="160" spans="1:33" s="195" customFormat="1" ht="24.95" customHeight="1">
      <c r="A160" s="168"/>
      <c r="B160" s="210" t="s">
        <v>420</v>
      </c>
      <c r="C160" s="211"/>
      <c r="D160" s="212"/>
      <c r="E160" s="554">
        <f>SUM(E157:P159)</f>
        <v>15</v>
      </c>
      <c r="F160" s="555"/>
      <c r="G160" s="555"/>
      <c r="H160" s="555"/>
      <c r="I160" s="555"/>
      <c r="J160" s="555"/>
      <c r="K160" s="555"/>
      <c r="L160" s="555"/>
      <c r="M160" s="555"/>
      <c r="N160" s="555"/>
      <c r="O160" s="555"/>
      <c r="P160" s="555"/>
      <c r="Q160" s="193" t="s">
        <v>1011</v>
      </c>
      <c r="R160" s="82">
        <f>SUM(R157:R159)</f>
        <v>6</v>
      </c>
      <c r="S160" s="188" t="s">
        <v>1444</v>
      </c>
      <c r="T160" s="552">
        <f>SUM(T157:W159)</f>
        <v>2</v>
      </c>
      <c r="U160" s="553"/>
      <c r="V160" s="553"/>
      <c r="W160" s="663"/>
      <c r="X160" s="552">
        <f>SUM(X157:Z159)</f>
        <v>6</v>
      </c>
      <c r="Y160" s="553"/>
      <c r="Z160" s="663"/>
      <c r="AA160" s="669"/>
      <c r="AB160" s="670"/>
      <c r="AC160" s="671"/>
      <c r="AD160" s="168"/>
      <c r="AG160" s="1415"/>
    </row>
    <row r="161" spans="1:35" s="195" customFormat="1" ht="24.95" customHeight="1">
      <c r="A161" s="168"/>
      <c r="B161" s="586"/>
      <c r="C161" s="586"/>
      <c r="D161" s="586"/>
      <c r="E161" s="210" t="s">
        <v>14</v>
      </c>
      <c r="F161" s="211"/>
      <c r="G161" s="211"/>
      <c r="H161" s="211"/>
      <c r="I161" s="212"/>
      <c r="J161" s="573" t="s">
        <v>1445</v>
      </c>
      <c r="K161" s="252"/>
      <c r="L161" s="252"/>
      <c r="M161" s="252"/>
      <c r="N161" s="253"/>
      <c r="O161" s="346" t="s">
        <v>421</v>
      </c>
      <c r="P161" s="347"/>
      <c r="Q161" s="347"/>
      <c r="R161" s="347"/>
      <c r="S161" s="348"/>
      <c r="T161" s="557" t="s">
        <v>544</v>
      </c>
      <c r="U161" s="557"/>
      <c r="V161" s="557"/>
      <c r="W161" s="557"/>
      <c r="X161" s="557" t="s">
        <v>1446</v>
      </c>
      <c r="Y161" s="557"/>
      <c r="Z161" s="557"/>
      <c r="AA161" s="557" t="s">
        <v>175</v>
      </c>
      <c r="AB161" s="557"/>
      <c r="AC161" s="557"/>
      <c r="AD161" s="168"/>
      <c r="AG161" s="1415"/>
    </row>
    <row r="162" spans="1:35" s="195" customFormat="1" ht="24.95" customHeight="1">
      <c r="A162" s="168"/>
      <c r="B162" s="210" t="s">
        <v>77</v>
      </c>
      <c r="C162" s="211"/>
      <c r="D162" s="212"/>
      <c r="E162" s="294">
        <v>20</v>
      </c>
      <c r="F162" s="246"/>
      <c r="G162" s="161" t="s">
        <v>170</v>
      </c>
      <c r="H162" s="161">
        <v>5</v>
      </c>
      <c r="I162" s="172" t="s">
        <v>171</v>
      </c>
      <c r="J162" s="294">
        <v>10</v>
      </c>
      <c r="K162" s="246"/>
      <c r="L162" s="161" t="s">
        <v>1447</v>
      </c>
      <c r="M162" s="161">
        <v>5</v>
      </c>
      <c r="N162" s="172" t="s">
        <v>171</v>
      </c>
      <c r="O162" s="552">
        <f>E162+J162</f>
        <v>30</v>
      </c>
      <c r="P162" s="553"/>
      <c r="Q162" s="161" t="s">
        <v>1447</v>
      </c>
      <c r="R162" s="185">
        <f>H162+M162</f>
        <v>10</v>
      </c>
      <c r="S162" s="172" t="s">
        <v>1012</v>
      </c>
      <c r="T162" s="557">
        <v>1</v>
      </c>
      <c r="U162" s="557"/>
      <c r="V162" s="557"/>
      <c r="W162" s="557"/>
      <c r="X162" s="557">
        <v>3</v>
      </c>
      <c r="Y162" s="557"/>
      <c r="Z162" s="557"/>
      <c r="AA162" s="557"/>
      <c r="AB162" s="557"/>
      <c r="AC162" s="557"/>
      <c r="AD162" s="168"/>
      <c r="AG162" s="1415"/>
    </row>
    <row r="163" spans="1:35" s="195" customFormat="1" ht="24.95" customHeight="1">
      <c r="A163" s="168"/>
      <c r="B163" s="210" t="s">
        <v>78</v>
      </c>
      <c r="C163" s="211"/>
      <c r="D163" s="212"/>
      <c r="E163" s="294">
        <v>20</v>
      </c>
      <c r="F163" s="246"/>
      <c r="G163" s="161" t="s">
        <v>170</v>
      </c>
      <c r="H163" s="161"/>
      <c r="I163" s="172" t="s">
        <v>171</v>
      </c>
      <c r="J163" s="294">
        <v>10</v>
      </c>
      <c r="K163" s="246"/>
      <c r="L163" s="161" t="s">
        <v>1447</v>
      </c>
      <c r="M163" s="161">
        <v>5</v>
      </c>
      <c r="N163" s="172" t="s">
        <v>171</v>
      </c>
      <c r="O163" s="552">
        <f>E163+J163</f>
        <v>30</v>
      </c>
      <c r="P163" s="553"/>
      <c r="Q163" s="161" t="s">
        <v>1447</v>
      </c>
      <c r="R163" s="185">
        <f>H163+M163</f>
        <v>5</v>
      </c>
      <c r="S163" s="172" t="s">
        <v>171</v>
      </c>
      <c r="T163" s="557">
        <v>1</v>
      </c>
      <c r="U163" s="557"/>
      <c r="V163" s="557"/>
      <c r="W163" s="557"/>
      <c r="X163" s="557">
        <v>2</v>
      </c>
      <c r="Y163" s="557"/>
      <c r="Z163" s="557"/>
      <c r="AA163" s="557"/>
      <c r="AB163" s="557"/>
      <c r="AC163" s="557"/>
      <c r="AD163" s="168"/>
      <c r="AG163" s="1415"/>
    </row>
    <row r="164" spans="1:35" s="195" customFormat="1" ht="24.95" customHeight="1">
      <c r="A164" s="168"/>
      <c r="B164" s="210" t="s">
        <v>79</v>
      </c>
      <c r="C164" s="211"/>
      <c r="D164" s="212"/>
      <c r="E164" s="294">
        <v>20</v>
      </c>
      <c r="F164" s="246"/>
      <c r="G164" s="161" t="s">
        <v>1447</v>
      </c>
      <c r="H164" s="161"/>
      <c r="I164" s="172" t="s">
        <v>1012</v>
      </c>
      <c r="J164" s="294">
        <v>10</v>
      </c>
      <c r="K164" s="246"/>
      <c r="L164" s="161" t="s">
        <v>1447</v>
      </c>
      <c r="M164" s="161">
        <v>5</v>
      </c>
      <c r="N164" s="172" t="s">
        <v>1012</v>
      </c>
      <c r="O164" s="552">
        <f>E164+J164</f>
        <v>30</v>
      </c>
      <c r="P164" s="553"/>
      <c r="Q164" s="161" t="s">
        <v>1011</v>
      </c>
      <c r="R164" s="185">
        <f>H164+M164</f>
        <v>5</v>
      </c>
      <c r="S164" s="172" t="s">
        <v>1448</v>
      </c>
      <c r="T164" s="557">
        <v>1</v>
      </c>
      <c r="U164" s="557"/>
      <c r="V164" s="557"/>
      <c r="W164" s="557"/>
      <c r="X164" s="557">
        <v>2</v>
      </c>
      <c r="Y164" s="557"/>
      <c r="Z164" s="557"/>
      <c r="AA164" s="557"/>
      <c r="AB164" s="557"/>
      <c r="AC164" s="557"/>
      <c r="AD164" s="168"/>
      <c r="AG164" s="1415"/>
    </row>
    <row r="165" spans="1:35" s="195" customFormat="1" ht="24.95" customHeight="1" thickBot="1">
      <c r="A165" s="168"/>
      <c r="B165" s="251" t="s">
        <v>420</v>
      </c>
      <c r="C165" s="252"/>
      <c r="D165" s="253"/>
      <c r="E165" s="523">
        <f>SUM(E162:F164)</f>
        <v>60</v>
      </c>
      <c r="F165" s="524"/>
      <c r="G165" s="126" t="s">
        <v>170</v>
      </c>
      <c r="H165" s="183">
        <f>SUM(H162:H164)</f>
        <v>5</v>
      </c>
      <c r="I165" s="186" t="s">
        <v>1448</v>
      </c>
      <c r="J165" s="523">
        <f>SUM(J162:K164)</f>
        <v>30</v>
      </c>
      <c r="K165" s="524"/>
      <c r="L165" s="126" t="s">
        <v>170</v>
      </c>
      <c r="M165" s="183">
        <f>SUM(M162:M164)</f>
        <v>15</v>
      </c>
      <c r="N165" s="186" t="s">
        <v>1012</v>
      </c>
      <c r="O165" s="523">
        <f>SUM(O162:P164)</f>
        <v>90</v>
      </c>
      <c r="P165" s="524"/>
      <c r="Q165" s="126" t="s">
        <v>1449</v>
      </c>
      <c r="R165" s="183">
        <f>SUM(R162:R164)</f>
        <v>20</v>
      </c>
      <c r="S165" s="186" t="s">
        <v>1012</v>
      </c>
      <c r="T165" s="523">
        <f>SUM(T162:W164)</f>
        <v>3</v>
      </c>
      <c r="U165" s="524"/>
      <c r="V165" s="524"/>
      <c r="W165" s="672"/>
      <c r="X165" s="523">
        <f>SUM(X162:Z164)</f>
        <v>7</v>
      </c>
      <c r="Y165" s="524"/>
      <c r="Z165" s="672"/>
      <c r="AA165" s="673"/>
      <c r="AB165" s="674"/>
      <c r="AC165" s="675"/>
      <c r="AD165" s="168"/>
      <c r="AG165" s="1415"/>
    </row>
    <row r="166" spans="1:35" s="195" customFormat="1" ht="24.95" customHeight="1" thickBot="1">
      <c r="A166" s="168"/>
      <c r="B166" s="680" t="s">
        <v>123</v>
      </c>
      <c r="C166" s="681"/>
      <c r="D166" s="682"/>
      <c r="E166" s="604">
        <f>E165</f>
        <v>60</v>
      </c>
      <c r="F166" s="605"/>
      <c r="G166" s="17" t="s">
        <v>1011</v>
      </c>
      <c r="H166" s="198">
        <f>H165</f>
        <v>5</v>
      </c>
      <c r="I166" s="199" t="s">
        <v>171</v>
      </c>
      <c r="J166" s="604">
        <f>J165</f>
        <v>30</v>
      </c>
      <c r="K166" s="605"/>
      <c r="L166" s="17" t="s">
        <v>1011</v>
      </c>
      <c r="M166" s="198">
        <f>M165</f>
        <v>15</v>
      </c>
      <c r="N166" s="199" t="s">
        <v>1012</v>
      </c>
      <c r="O166" s="604">
        <f>E160+O165</f>
        <v>105</v>
      </c>
      <c r="P166" s="605"/>
      <c r="Q166" s="17" t="s">
        <v>170</v>
      </c>
      <c r="R166" s="198">
        <f>R160+R165</f>
        <v>26</v>
      </c>
      <c r="S166" s="199" t="s">
        <v>1012</v>
      </c>
      <c r="T166" s="676">
        <f>T165+T160</f>
        <v>5</v>
      </c>
      <c r="U166" s="676"/>
      <c r="V166" s="676"/>
      <c r="W166" s="676"/>
      <c r="X166" s="676">
        <f>X165+X160</f>
        <v>13</v>
      </c>
      <c r="Y166" s="676"/>
      <c r="Z166" s="676"/>
      <c r="AA166" s="677"/>
      <c r="AB166" s="677"/>
      <c r="AC166" s="678"/>
      <c r="AD166" s="168"/>
      <c r="AF166" s="35"/>
      <c r="AG166" s="1449"/>
      <c r="AH166" s="35"/>
      <c r="AI166" s="35"/>
    </row>
    <row r="167" spans="1:35" s="195" customFormat="1" ht="24.95" customHeight="1">
      <c r="A167" s="168"/>
      <c r="B167" s="1465" t="s">
        <v>518</v>
      </c>
      <c r="C167" s="1465"/>
      <c r="D167" s="1465"/>
      <c r="E167" s="1465"/>
      <c r="F167" s="1465"/>
      <c r="G167" s="1465"/>
      <c r="H167" s="1465"/>
      <c r="I167" s="1465"/>
      <c r="J167" s="1465"/>
      <c r="K167" s="1465"/>
      <c r="L167" s="1465"/>
      <c r="M167" s="1465"/>
      <c r="N167" s="1465"/>
      <c r="O167" s="1465"/>
      <c r="P167" s="1465"/>
      <c r="Q167" s="1465"/>
      <c r="R167" s="1465"/>
      <c r="S167" s="1465"/>
      <c r="T167" s="1465"/>
      <c r="U167" s="1465"/>
      <c r="V167" s="1465"/>
      <c r="W167" s="1465"/>
      <c r="X167" s="1465"/>
      <c r="Y167" s="1465"/>
      <c r="Z167" s="1465"/>
      <c r="AA167" s="1465"/>
      <c r="AB167" s="1465"/>
      <c r="AC167" s="1465"/>
      <c r="AD167" s="202"/>
      <c r="AG167" s="1415"/>
    </row>
    <row r="168" spans="1:35" s="195" customFormat="1" ht="24.95" customHeight="1">
      <c r="A168" s="168"/>
      <c r="B168" s="1466" t="s">
        <v>515</v>
      </c>
      <c r="C168" s="1467"/>
      <c r="D168" s="1467"/>
      <c r="E168" s="1467"/>
      <c r="F168" s="1467"/>
      <c r="G168" s="1467"/>
      <c r="H168" s="1467"/>
      <c r="I168" s="1467"/>
      <c r="J168" s="1467"/>
      <c r="K168" s="1467"/>
      <c r="L168" s="1467"/>
      <c r="M168" s="1467"/>
      <c r="N168" s="1467"/>
      <c r="O168" s="1467"/>
      <c r="P168" s="1467"/>
      <c r="Q168" s="1467"/>
      <c r="R168" s="1467"/>
      <c r="S168" s="1467"/>
      <c r="T168" s="1467"/>
      <c r="U168" s="1467"/>
      <c r="V168" s="1467"/>
      <c r="W168" s="1467"/>
      <c r="X168" s="1467"/>
      <c r="Y168" s="1467"/>
      <c r="Z168" s="1467"/>
      <c r="AA168" s="1467"/>
      <c r="AB168" s="1467"/>
      <c r="AC168" s="1467"/>
      <c r="AD168" s="202"/>
      <c r="AG168" s="1415"/>
    </row>
    <row r="169" spans="1:35" s="195" customFormat="1" ht="24.95" customHeight="1">
      <c r="A169" s="168"/>
      <c r="B169" s="463" t="s">
        <v>1450</v>
      </c>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G169" s="1415"/>
    </row>
    <row r="170" spans="1:35" s="195" customFormat="1" ht="24.95" customHeight="1">
      <c r="A170" s="168"/>
      <c r="B170" s="168" t="s">
        <v>83</v>
      </c>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G170" s="1415"/>
    </row>
    <row r="171" spans="1:35" s="195" customFormat="1" ht="24.95" customHeight="1">
      <c r="A171" s="168"/>
      <c r="B171" s="168" t="s">
        <v>124</v>
      </c>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G171" s="1415"/>
    </row>
    <row r="172" spans="1:35" s="195" customFormat="1" ht="24.95" customHeight="1">
      <c r="A172" s="168"/>
      <c r="B172" s="557"/>
      <c r="C172" s="557"/>
      <c r="D172" s="1419" t="s">
        <v>125</v>
      </c>
      <c r="E172" s="1417"/>
      <c r="F172" s="1417"/>
      <c r="G172" s="1417"/>
      <c r="H172" s="1417"/>
      <c r="I172" s="1418"/>
      <c r="J172" s="213" t="s">
        <v>126</v>
      </c>
      <c r="K172" s="213"/>
      <c r="L172" s="213"/>
      <c r="M172" s="213" t="s">
        <v>127</v>
      </c>
      <c r="N172" s="213"/>
      <c r="O172" s="213"/>
      <c r="P172" s="210" t="s">
        <v>128</v>
      </c>
      <c r="Q172" s="211"/>
      <c r="R172" s="211"/>
      <c r="S172" s="211"/>
      <c r="T172" s="211"/>
      <c r="U172" s="211"/>
      <c r="V172" s="211"/>
      <c r="W172" s="212"/>
      <c r="X172" s="213" t="s">
        <v>129</v>
      </c>
      <c r="Y172" s="213"/>
      <c r="Z172" s="213"/>
      <c r="AA172" s="213"/>
      <c r="AB172" s="210" t="s">
        <v>175</v>
      </c>
      <c r="AC172" s="211"/>
      <c r="AD172" s="212"/>
      <c r="AG172" s="1415"/>
    </row>
    <row r="173" spans="1:35" s="195" customFormat="1" ht="24.95" customHeight="1">
      <c r="A173" s="168"/>
      <c r="B173" s="213">
        <v>1</v>
      </c>
      <c r="C173" s="213"/>
      <c r="D173" s="1468" t="s">
        <v>499</v>
      </c>
      <c r="E173" s="1469"/>
      <c r="F173" s="1469"/>
      <c r="G173" s="1469"/>
      <c r="H173" s="1469"/>
      <c r="I173" s="1470"/>
      <c r="J173" s="326"/>
      <c r="K173" s="326"/>
      <c r="L173" s="326"/>
      <c r="M173" s="326" t="s">
        <v>181</v>
      </c>
      <c r="N173" s="326"/>
      <c r="O173" s="326"/>
      <c r="P173" s="561">
        <v>0.33333333333333331</v>
      </c>
      <c r="Q173" s="326"/>
      <c r="R173" s="328"/>
      <c r="S173" s="157" t="s">
        <v>1067</v>
      </c>
      <c r="T173" s="567">
        <v>0.70833333333333337</v>
      </c>
      <c r="U173" s="326"/>
      <c r="V173" s="328"/>
      <c r="W173" s="328"/>
      <c r="X173" s="288">
        <v>8</v>
      </c>
      <c r="Y173" s="288"/>
      <c r="Z173" s="288"/>
      <c r="AA173" s="288"/>
      <c r="AB173" s="328"/>
      <c r="AC173" s="329"/>
      <c r="AD173" s="330"/>
      <c r="AG173" s="1415"/>
    </row>
    <row r="174" spans="1:35" s="195" customFormat="1" ht="24.95" customHeight="1">
      <c r="A174" s="168"/>
      <c r="B174" s="213">
        <v>2</v>
      </c>
      <c r="C174" s="213"/>
      <c r="D174" s="1471" t="s">
        <v>1451</v>
      </c>
      <c r="E174" s="1472"/>
      <c r="F174" s="1472"/>
      <c r="G174" s="1472"/>
      <c r="H174" s="1472"/>
      <c r="I174" s="1473"/>
      <c r="J174" s="326"/>
      <c r="K174" s="326"/>
      <c r="L174" s="326"/>
      <c r="M174" s="326" t="s">
        <v>181</v>
      </c>
      <c r="N174" s="326"/>
      <c r="O174" s="326"/>
      <c r="P174" s="561">
        <v>0.33333333333333331</v>
      </c>
      <c r="Q174" s="326"/>
      <c r="R174" s="328"/>
      <c r="S174" s="157" t="s">
        <v>1052</v>
      </c>
      <c r="T174" s="567">
        <v>0.70833333333333337</v>
      </c>
      <c r="U174" s="326"/>
      <c r="V174" s="328"/>
      <c r="W174" s="328"/>
      <c r="X174" s="288">
        <v>8</v>
      </c>
      <c r="Y174" s="288"/>
      <c r="Z174" s="288"/>
      <c r="AA174" s="288"/>
      <c r="AB174" s="328"/>
      <c r="AC174" s="329"/>
      <c r="AD174" s="330"/>
      <c r="AG174" s="1415"/>
    </row>
    <row r="175" spans="1:35" s="195" customFormat="1" ht="24.95" customHeight="1">
      <c r="A175" s="168"/>
      <c r="B175" s="213">
        <v>3</v>
      </c>
      <c r="C175" s="213"/>
      <c r="D175" s="1474" t="s">
        <v>516</v>
      </c>
      <c r="E175" s="1475"/>
      <c r="F175" s="1475"/>
      <c r="G175" s="1475"/>
      <c r="H175" s="1475"/>
      <c r="I175" s="1476"/>
      <c r="J175" s="326"/>
      <c r="K175" s="326"/>
      <c r="L175" s="326"/>
      <c r="M175" s="326" t="s">
        <v>181</v>
      </c>
      <c r="N175" s="326"/>
      <c r="O175" s="326"/>
      <c r="P175" s="561">
        <v>0.33333333333333331</v>
      </c>
      <c r="Q175" s="326"/>
      <c r="R175" s="328"/>
      <c r="S175" s="157" t="s">
        <v>1452</v>
      </c>
      <c r="T175" s="567">
        <v>0.70833333333333337</v>
      </c>
      <c r="U175" s="326"/>
      <c r="V175" s="328"/>
      <c r="W175" s="328"/>
      <c r="X175" s="288">
        <v>8</v>
      </c>
      <c r="Y175" s="288"/>
      <c r="Z175" s="288"/>
      <c r="AA175" s="288"/>
      <c r="AB175" s="328"/>
      <c r="AC175" s="329"/>
      <c r="AD175" s="330"/>
      <c r="AG175" s="1415"/>
    </row>
    <row r="176" spans="1:35" s="195" customFormat="1" ht="24.95" customHeight="1">
      <c r="A176" s="168"/>
      <c r="B176" s="159"/>
      <c r="C176" s="159"/>
      <c r="D176" s="1477"/>
      <c r="E176" s="1477"/>
      <c r="F176" s="1477"/>
      <c r="G176" s="1477"/>
      <c r="H176" s="1477"/>
      <c r="I176" s="1477"/>
      <c r="J176" s="6"/>
      <c r="K176" s="6"/>
      <c r="L176" s="6"/>
      <c r="M176" s="6"/>
      <c r="N176" s="6"/>
      <c r="O176" s="6"/>
      <c r="P176" s="19"/>
      <c r="Q176" s="6"/>
      <c r="R176" s="6"/>
      <c r="S176" s="6"/>
      <c r="T176" s="6"/>
      <c r="U176" s="6"/>
      <c r="V176" s="6"/>
      <c r="W176" s="6"/>
      <c r="X176" s="159"/>
      <c r="Y176" s="159"/>
      <c r="Z176" s="159"/>
      <c r="AA176" s="159"/>
      <c r="AB176" s="6"/>
      <c r="AC176" s="6"/>
      <c r="AD176" s="6"/>
      <c r="AG176" s="1415"/>
    </row>
    <row r="177" spans="1:33" s="195" customFormat="1" ht="24.95" customHeight="1">
      <c r="A177" s="168"/>
      <c r="B177" s="557"/>
      <c r="C177" s="557"/>
      <c r="D177" s="1419" t="s">
        <v>125</v>
      </c>
      <c r="E177" s="1417"/>
      <c r="F177" s="1417"/>
      <c r="G177" s="1417"/>
      <c r="H177" s="1417"/>
      <c r="I177" s="1418"/>
      <c r="J177" s="213" t="s">
        <v>126</v>
      </c>
      <c r="K177" s="213"/>
      <c r="L177" s="213"/>
      <c r="M177" s="213" t="s">
        <v>127</v>
      </c>
      <c r="N177" s="213"/>
      <c r="O177" s="213"/>
      <c r="P177" s="346" t="s">
        <v>177</v>
      </c>
      <c r="Q177" s="347"/>
      <c r="R177" s="347"/>
      <c r="S177" s="347"/>
      <c r="T177" s="347"/>
      <c r="U177" s="347"/>
      <c r="V177" s="347"/>
      <c r="W177" s="348"/>
      <c r="X177" s="213" t="s">
        <v>129</v>
      </c>
      <c r="Y177" s="213"/>
      <c r="Z177" s="213"/>
      <c r="AA177" s="213"/>
      <c r="AB177" s="210" t="s">
        <v>175</v>
      </c>
      <c r="AC177" s="211"/>
      <c r="AD177" s="212"/>
      <c r="AG177" s="1415"/>
    </row>
    <row r="178" spans="1:33" s="195" customFormat="1" ht="24.95" customHeight="1">
      <c r="A178" s="168"/>
      <c r="B178" s="213">
        <v>1</v>
      </c>
      <c r="C178" s="213"/>
      <c r="D178" s="1468" t="s">
        <v>548</v>
      </c>
      <c r="E178" s="1469"/>
      <c r="F178" s="1469"/>
      <c r="G178" s="1469"/>
      <c r="H178" s="1469"/>
      <c r="I178" s="1470"/>
      <c r="J178" s="288">
        <v>2</v>
      </c>
      <c r="K178" s="288"/>
      <c r="L178" s="288"/>
      <c r="M178" s="288" t="s">
        <v>488</v>
      </c>
      <c r="N178" s="288"/>
      <c r="O178" s="288"/>
      <c r="P178" s="561">
        <v>0.33333333333333331</v>
      </c>
      <c r="Q178" s="326"/>
      <c r="R178" s="328"/>
      <c r="S178" s="157" t="s">
        <v>1053</v>
      </c>
      <c r="T178" s="567">
        <v>0.70833333333333337</v>
      </c>
      <c r="U178" s="326"/>
      <c r="V178" s="328"/>
      <c r="W178" s="328"/>
      <c r="X178" s="288">
        <v>8</v>
      </c>
      <c r="Y178" s="288"/>
      <c r="Z178" s="288"/>
      <c r="AA178" s="288"/>
      <c r="AB178" s="328"/>
      <c r="AC178" s="329"/>
      <c r="AD178" s="330"/>
      <c r="AG178" s="1415"/>
    </row>
    <row r="179" spans="1:33" s="195" customFormat="1" ht="24.95" customHeight="1">
      <c r="A179" s="168"/>
      <c r="B179" s="213">
        <v>2</v>
      </c>
      <c r="C179" s="213"/>
      <c r="D179" s="1468" t="s">
        <v>1453</v>
      </c>
      <c r="E179" s="1469"/>
      <c r="F179" s="1469"/>
      <c r="G179" s="1469"/>
      <c r="H179" s="1469"/>
      <c r="I179" s="1470"/>
      <c r="J179" s="288">
        <v>3</v>
      </c>
      <c r="K179" s="288"/>
      <c r="L179" s="288"/>
      <c r="M179" s="560" t="s">
        <v>1454</v>
      </c>
      <c r="N179" s="288"/>
      <c r="O179" s="288"/>
      <c r="P179" s="489">
        <v>0.33333333333333331</v>
      </c>
      <c r="Q179" s="288"/>
      <c r="R179" s="300"/>
      <c r="S179" s="107" t="s">
        <v>1052</v>
      </c>
      <c r="T179" s="489">
        <v>0.70833333333333337</v>
      </c>
      <c r="U179" s="288"/>
      <c r="V179" s="300"/>
      <c r="W179" s="300"/>
      <c r="X179" s="288">
        <v>8</v>
      </c>
      <c r="Y179" s="288"/>
      <c r="Z179" s="288"/>
      <c r="AA179" s="288"/>
      <c r="AB179" s="328"/>
      <c r="AC179" s="329"/>
      <c r="AD179" s="330"/>
      <c r="AG179" s="1415"/>
    </row>
    <row r="180" spans="1:33" s="195" customFormat="1" ht="24.95" customHeight="1">
      <c r="A180" s="168"/>
      <c r="B180" s="213">
        <v>3</v>
      </c>
      <c r="C180" s="213"/>
      <c r="D180" s="1478" t="s">
        <v>1056</v>
      </c>
      <c r="E180" s="1479"/>
      <c r="F180" s="1479"/>
      <c r="G180" s="1479"/>
      <c r="H180" s="1479"/>
      <c r="I180" s="1480"/>
      <c r="J180" s="560">
        <v>5</v>
      </c>
      <c r="K180" s="288"/>
      <c r="L180" s="288"/>
      <c r="M180" s="560" t="s">
        <v>1454</v>
      </c>
      <c r="N180" s="288"/>
      <c r="O180" s="288"/>
      <c r="P180" s="489">
        <v>0.33333333333333331</v>
      </c>
      <c r="Q180" s="288"/>
      <c r="R180" s="300"/>
      <c r="S180" s="157" t="s">
        <v>1455</v>
      </c>
      <c r="T180" s="489">
        <v>0.70833333333333337</v>
      </c>
      <c r="U180" s="288"/>
      <c r="V180" s="300"/>
      <c r="W180" s="300"/>
      <c r="X180" s="288">
        <v>8</v>
      </c>
      <c r="Y180" s="288"/>
      <c r="Z180" s="288"/>
      <c r="AA180" s="288"/>
      <c r="AB180" s="328"/>
      <c r="AC180" s="329"/>
      <c r="AD180" s="330"/>
      <c r="AG180" s="1415"/>
    </row>
    <row r="181" spans="1:33" s="195" customFormat="1" ht="24.95" customHeight="1">
      <c r="A181" s="168"/>
      <c r="B181" s="213">
        <v>4</v>
      </c>
      <c r="C181" s="213"/>
      <c r="D181" s="1478" t="s">
        <v>1056</v>
      </c>
      <c r="E181" s="1479"/>
      <c r="F181" s="1479"/>
      <c r="G181" s="1479"/>
      <c r="H181" s="1479"/>
      <c r="I181" s="1480"/>
      <c r="J181" s="560">
        <v>4</v>
      </c>
      <c r="K181" s="288"/>
      <c r="L181" s="288"/>
      <c r="M181" s="288" t="s">
        <v>181</v>
      </c>
      <c r="N181" s="288"/>
      <c r="O181" s="288"/>
      <c r="P181" s="489">
        <v>0.33333333333333331</v>
      </c>
      <c r="Q181" s="288"/>
      <c r="R181" s="300"/>
      <c r="S181" s="157" t="s">
        <v>1067</v>
      </c>
      <c r="T181" s="489">
        <v>0.70833333333333337</v>
      </c>
      <c r="U181" s="288"/>
      <c r="V181" s="300"/>
      <c r="W181" s="300"/>
      <c r="X181" s="288">
        <v>8</v>
      </c>
      <c r="Y181" s="288"/>
      <c r="Z181" s="288"/>
      <c r="AA181" s="288"/>
      <c r="AB181" s="328"/>
      <c r="AC181" s="329"/>
      <c r="AD181" s="330"/>
      <c r="AG181" s="1415"/>
    </row>
    <row r="182" spans="1:33" s="195" customFormat="1" ht="24.95" customHeight="1">
      <c r="A182" s="168"/>
      <c r="B182" s="213">
        <v>5</v>
      </c>
      <c r="C182" s="213"/>
      <c r="D182" s="1478" t="s">
        <v>1056</v>
      </c>
      <c r="E182" s="1479"/>
      <c r="F182" s="1479"/>
      <c r="G182" s="1479"/>
      <c r="H182" s="1479"/>
      <c r="I182" s="1480"/>
      <c r="J182" s="288">
        <v>3</v>
      </c>
      <c r="K182" s="288"/>
      <c r="L182" s="288"/>
      <c r="M182" s="288" t="s">
        <v>181</v>
      </c>
      <c r="N182" s="288"/>
      <c r="O182" s="288"/>
      <c r="P182" s="489">
        <v>0.33333333333333331</v>
      </c>
      <c r="Q182" s="288"/>
      <c r="R182" s="300"/>
      <c r="S182" s="157" t="s">
        <v>1067</v>
      </c>
      <c r="T182" s="1481">
        <v>0.70833333333333337</v>
      </c>
      <c r="U182" s="288"/>
      <c r="V182" s="300"/>
      <c r="W182" s="300"/>
      <c r="X182" s="288">
        <v>8</v>
      </c>
      <c r="Y182" s="288"/>
      <c r="Z182" s="288"/>
      <c r="AA182" s="288"/>
      <c r="AB182" s="328"/>
      <c r="AC182" s="329"/>
      <c r="AD182" s="330"/>
      <c r="AG182" s="1415"/>
    </row>
    <row r="183" spans="1:33" s="195" customFormat="1" ht="24.95" customHeight="1">
      <c r="A183" s="168"/>
      <c r="B183" s="213">
        <v>6</v>
      </c>
      <c r="C183" s="213"/>
      <c r="D183" s="1478" t="s">
        <v>1456</v>
      </c>
      <c r="E183" s="1479"/>
      <c r="F183" s="1479"/>
      <c r="G183" s="1479"/>
      <c r="H183" s="1479"/>
      <c r="I183" s="1480"/>
      <c r="J183" s="560">
        <v>5</v>
      </c>
      <c r="K183" s="288"/>
      <c r="L183" s="288"/>
      <c r="M183" s="288" t="s">
        <v>488</v>
      </c>
      <c r="N183" s="288"/>
      <c r="O183" s="288"/>
      <c r="P183" s="489">
        <v>0.375</v>
      </c>
      <c r="Q183" s="288"/>
      <c r="R183" s="300"/>
      <c r="S183" s="157" t="s">
        <v>176</v>
      </c>
      <c r="T183" s="489">
        <v>0.625</v>
      </c>
      <c r="U183" s="288"/>
      <c r="V183" s="300"/>
      <c r="W183" s="300"/>
      <c r="X183" s="288">
        <v>6</v>
      </c>
      <c r="Y183" s="288"/>
      <c r="Z183" s="288"/>
      <c r="AA183" s="288"/>
      <c r="AB183" s="328"/>
      <c r="AC183" s="329"/>
      <c r="AD183" s="330"/>
      <c r="AG183" s="1415"/>
    </row>
    <row r="184" spans="1:33" s="195" customFormat="1" ht="24.95" customHeight="1">
      <c r="A184" s="168"/>
      <c r="B184" s="213">
        <v>7</v>
      </c>
      <c r="C184" s="213"/>
      <c r="D184" s="1468" t="s">
        <v>548</v>
      </c>
      <c r="E184" s="1469"/>
      <c r="F184" s="1469"/>
      <c r="G184" s="1469"/>
      <c r="H184" s="1469"/>
      <c r="I184" s="1470"/>
      <c r="J184" s="288">
        <v>2</v>
      </c>
      <c r="K184" s="288"/>
      <c r="L184" s="288"/>
      <c r="M184" s="288" t="s">
        <v>488</v>
      </c>
      <c r="N184" s="288"/>
      <c r="O184" s="288"/>
      <c r="P184" s="489">
        <v>0.35416666666666669</v>
      </c>
      <c r="Q184" s="288"/>
      <c r="R184" s="300"/>
      <c r="S184" s="157" t="s">
        <v>1053</v>
      </c>
      <c r="T184" s="489">
        <v>0.66666666666666663</v>
      </c>
      <c r="U184" s="288"/>
      <c r="V184" s="300"/>
      <c r="W184" s="300"/>
      <c r="X184" s="288">
        <v>7.5</v>
      </c>
      <c r="Y184" s="288"/>
      <c r="Z184" s="288"/>
      <c r="AA184" s="288"/>
      <c r="AB184" s="328"/>
      <c r="AC184" s="329"/>
      <c r="AD184" s="330"/>
      <c r="AG184" s="1415"/>
    </row>
    <row r="185" spans="1:33" ht="24.95" customHeight="1">
      <c r="A185" s="26"/>
      <c r="B185" s="490">
        <v>8</v>
      </c>
      <c r="C185" s="490"/>
      <c r="D185" s="1468" t="s">
        <v>548</v>
      </c>
      <c r="E185" s="1469"/>
      <c r="F185" s="1469"/>
      <c r="G185" s="1469"/>
      <c r="H185" s="1469"/>
      <c r="I185" s="1470"/>
      <c r="J185" s="597">
        <v>2</v>
      </c>
      <c r="K185" s="597"/>
      <c r="L185" s="597"/>
      <c r="M185" s="597" t="s">
        <v>488</v>
      </c>
      <c r="N185" s="597"/>
      <c r="O185" s="597"/>
      <c r="P185" s="1482">
        <v>0.45833333333333331</v>
      </c>
      <c r="Q185" s="1483"/>
      <c r="R185" s="1484"/>
      <c r="S185" s="180" t="s">
        <v>1058</v>
      </c>
      <c r="T185" s="1482">
        <v>0.77083333333333337</v>
      </c>
      <c r="U185" s="1483"/>
      <c r="V185" s="1484"/>
      <c r="W185" s="1484"/>
      <c r="X185" s="1483">
        <v>7.5</v>
      </c>
      <c r="Y185" s="1483"/>
      <c r="Z185" s="1483"/>
      <c r="AA185" s="1483"/>
      <c r="AB185" s="549"/>
      <c r="AC185" s="550"/>
      <c r="AD185" s="551"/>
    </row>
    <row r="186" spans="1:33" ht="24.95" customHeight="1">
      <c r="A186" s="26"/>
      <c r="B186" s="490">
        <v>9</v>
      </c>
      <c r="C186" s="490"/>
      <c r="D186" s="1468" t="s">
        <v>548</v>
      </c>
      <c r="E186" s="1469"/>
      <c r="F186" s="1469"/>
      <c r="G186" s="1469"/>
      <c r="H186" s="1469"/>
      <c r="I186" s="1470"/>
      <c r="J186" s="597">
        <v>1</v>
      </c>
      <c r="K186" s="597"/>
      <c r="L186" s="597"/>
      <c r="M186" s="597" t="s">
        <v>488</v>
      </c>
      <c r="N186" s="597"/>
      <c r="O186" s="597"/>
      <c r="P186" s="1482">
        <v>0.58333333333333337</v>
      </c>
      <c r="Q186" s="1483"/>
      <c r="R186" s="1484"/>
      <c r="S186" s="180" t="s">
        <v>1058</v>
      </c>
      <c r="T186" s="1482">
        <v>0.77083333333333337</v>
      </c>
      <c r="U186" s="1483"/>
      <c r="V186" s="1484"/>
      <c r="W186" s="1484"/>
      <c r="X186" s="1483">
        <v>4.5</v>
      </c>
      <c r="Y186" s="1483"/>
      <c r="Z186" s="1483"/>
      <c r="AA186" s="1483"/>
      <c r="AB186" s="549"/>
      <c r="AC186" s="550"/>
      <c r="AD186" s="551"/>
    </row>
    <row r="187" spans="1:33" ht="24.95" customHeight="1">
      <c r="A187" s="26"/>
      <c r="B187" s="490">
        <v>10</v>
      </c>
      <c r="C187" s="490"/>
      <c r="D187" s="1468" t="s">
        <v>494</v>
      </c>
      <c r="E187" s="1469"/>
      <c r="F187" s="1469"/>
      <c r="G187" s="1469"/>
      <c r="H187" s="1469"/>
      <c r="I187" s="1470"/>
      <c r="J187" s="597">
        <v>1</v>
      </c>
      <c r="K187" s="597"/>
      <c r="L187" s="597"/>
      <c r="M187" s="597" t="s">
        <v>181</v>
      </c>
      <c r="N187" s="597"/>
      <c r="O187" s="597"/>
      <c r="P187" s="1482">
        <v>0.33333333333333331</v>
      </c>
      <c r="Q187" s="1483"/>
      <c r="R187" s="1484"/>
      <c r="S187" s="180" t="s">
        <v>1053</v>
      </c>
      <c r="T187" s="1482">
        <v>0.70833333333333337</v>
      </c>
      <c r="U187" s="1483"/>
      <c r="V187" s="1484"/>
      <c r="W187" s="1484"/>
      <c r="X187" s="597">
        <v>8</v>
      </c>
      <c r="Y187" s="597"/>
      <c r="Z187" s="597"/>
      <c r="AA187" s="597"/>
      <c r="AB187" s="549"/>
      <c r="AC187" s="550"/>
      <c r="AD187" s="551"/>
    </row>
    <row r="188" spans="1:33" ht="24.95" customHeight="1">
      <c r="A188" s="26"/>
      <c r="B188" s="242"/>
      <c r="C188" s="242"/>
      <c r="D188" s="687" t="s">
        <v>125</v>
      </c>
      <c r="E188" s="533"/>
      <c r="F188" s="533"/>
      <c r="G188" s="533"/>
      <c r="H188" s="533"/>
      <c r="I188" s="631"/>
      <c r="J188" s="490" t="s">
        <v>126</v>
      </c>
      <c r="K188" s="490"/>
      <c r="L188" s="490"/>
      <c r="M188" s="490" t="s">
        <v>127</v>
      </c>
      <c r="N188" s="490"/>
      <c r="O188" s="490"/>
      <c r="P188" s="532" t="s">
        <v>1457</v>
      </c>
      <c r="Q188" s="1429"/>
      <c r="R188" s="1429"/>
      <c r="S188" s="1429"/>
      <c r="T188" s="1429"/>
      <c r="U188" s="1429"/>
      <c r="V188" s="1429"/>
      <c r="W188" s="1430"/>
      <c r="X188" s="490" t="s">
        <v>129</v>
      </c>
      <c r="Y188" s="490"/>
      <c r="Z188" s="490"/>
      <c r="AA188" s="490"/>
      <c r="AB188" s="687" t="s">
        <v>175</v>
      </c>
      <c r="AC188" s="533"/>
      <c r="AD188" s="631"/>
    </row>
    <row r="189" spans="1:33" ht="24.95" customHeight="1">
      <c r="A189" s="26"/>
      <c r="B189" s="490">
        <v>11</v>
      </c>
      <c r="C189" s="490"/>
      <c r="D189" s="606" t="s">
        <v>1453</v>
      </c>
      <c r="E189" s="607"/>
      <c r="F189" s="607"/>
      <c r="G189" s="607"/>
      <c r="H189" s="607"/>
      <c r="I189" s="608"/>
      <c r="J189" s="597">
        <v>4</v>
      </c>
      <c r="K189" s="597"/>
      <c r="L189" s="597"/>
      <c r="M189" s="597" t="s">
        <v>181</v>
      </c>
      <c r="N189" s="597"/>
      <c r="O189" s="597"/>
      <c r="P189" s="1482">
        <v>0.33333333333333331</v>
      </c>
      <c r="Q189" s="1483"/>
      <c r="R189" s="1484"/>
      <c r="S189" s="180" t="s">
        <v>1058</v>
      </c>
      <c r="T189" s="1482">
        <v>0.70833333333333337</v>
      </c>
      <c r="U189" s="1483"/>
      <c r="V189" s="1484"/>
      <c r="W189" s="1484"/>
      <c r="X189" s="597">
        <v>8</v>
      </c>
      <c r="Y189" s="597"/>
      <c r="Z189" s="597"/>
      <c r="AA189" s="597"/>
      <c r="AB189" s="549"/>
      <c r="AC189" s="550"/>
      <c r="AD189" s="551"/>
    </row>
    <row r="190" spans="1:33" ht="24.95" customHeight="1">
      <c r="A190" s="26"/>
      <c r="B190" s="490">
        <v>12</v>
      </c>
      <c r="C190" s="490"/>
      <c r="D190" s="606" t="s">
        <v>548</v>
      </c>
      <c r="E190" s="607"/>
      <c r="F190" s="607"/>
      <c r="G190" s="607"/>
      <c r="H190" s="607"/>
      <c r="I190" s="608"/>
      <c r="J190" s="597">
        <v>1</v>
      </c>
      <c r="K190" s="597"/>
      <c r="L190" s="597"/>
      <c r="M190" s="597" t="s">
        <v>488</v>
      </c>
      <c r="N190" s="597"/>
      <c r="O190" s="597"/>
      <c r="P190" s="1482">
        <v>0.33333333333333331</v>
      </c>
      <c r="Q190" s="1483"/>
      <c r="R190" s="1484"/>
      <c r="S190" s="180" t="s">
        <v>1052</v>
      </c>
      <c r="T190" s="1482">
        <v>0.70833333333333337</v>
      </c>
      <c r="U190" s="1483"/>
      <c r="V190" s="1484"/>
      <c r="W190" s="1484"/>
      <c r="X190" s="597">
        <v>8</v>
      </c>
      <c r="Y190" s="597"/>
      <c r="Z190" s="597"/>
      <c r="AA190" s="597"/>
      <c r="AB190" s="549"/>
      <c r="AC190" s="550"/>
      <c r="AD190" s="551"/>
    </row>
    <row r="191" spans="1:33" s="195" customFormat="1" ht="24.95" customHeight="1">
      <c r="A191" s="168"/>
      <c r="B191" s="490">
        <v>13</v>
      </c>
      <c r="C191" s="490"/>
      <c r="D191" s="606" t="s">
        <v>1453</v>
      </c>
      <c r="E191" s="607"/>
      <c r="F191" s="607"/>
      <c r="G191" s="607"/>
      <c r="H191" s="607"/>
      <c r="I191" s="608"/>
      <c r="J191" s="288">
        <v>3</v>
      </c>
      <c r="K191" s="288"/>
      <c r="L191" s="288"/>
      <c r="M191" s="288" t="s">
        <v>488</v>
      </c>
      <c r="N191" s="288"/>
      <c r="O191" s="288"/>
      <c r="P191" s="489">
        <v>0.375</v>
      </c>
      <c r="Q191" s="288"/>
      <c r="R191" s="300"/>
      <c r="S191" s="157" t="s">
        <v>1058</v>
      </c>
      <c r="T191" s="489">
        <v>0.625</v>
      </c>
      <c r="U191" s="288"/>
      <c r="V191" s="300"/>
      <c r="W191" s="300"/>
      <c r="X191" s="288">
        <v>6</v>
      </c>
      <c r="Y191" s="288"/>
      <c r="Z191" s="288"/>
      <c r="AA191" s="288"/>
      <c r="AB191" s="328"/>
      <c r="AC191" s="329"/>
      <c r="AD191" s="330"/>
      <c r="AG191" s="1415"/>
    </row>
    <row r="192" spans="1:33" s="1439" customFormat="1" ht="24.95" customHeight="1">
      <c r="A192" s="21"/>
      <c r="B192" s="490">
        <v>14</v>
      </c>
      <c r="C192" s="490"/>
      <c r="D192" s="300"/>
      <c r="E192" s="290"/>
      <c r="F192" s="290"/>
      <c r="G192" s="290"/>
      <c r="H192" s="290"/>
      <c r="I192" s="291"/>
      <c r="J192" s="288"/>
      <c r="K192" s="288"/>
      <c r="L192" s="288"/>
      <c r="M192" s="288"/>
      <c r="N192" s="288"/>
      <c r="O192" s="288"/>
      <c r="P192" s="489"/>
      <c r="Q192" s="288"/>
      <c r="R192" s="300"/>
      <c r="S192" s="157"/>
      <c r="T192" s="489"/>
      <c r="U192" s="288"/>
      <c r="V192" s="300"/>
      <c r="W192" s="300"/>
      <c r="X192" s="288"/>
      <c r="Y192" s="288"/>
      <c r="Z192" s="288"/>
      <c r="AA192" s="288"/>
      <c r="AB192" s="328"/>
      <c r="AC192" s="329"/>
      <c r="AD192" s="330"/>
      <c r="AG192" s="1440"/>
    </row>
    <row r="193" spans="1:33" s="1439" customFormat="1" ht="24.95" customHeight="1">
      <c r="A193" s="21"/>
      <c r="B193" s="490">
        <v>15</v>
      </c>
      <c r="C193" s="490"/>
      <c r="D193" s="300"/>
      <c r="E193" s="290"/>
      <c r="F193" s="290"/>
      <c r="G193" s="290"/>
      <c r="H193" s="290"/>
      <c r="I193" s="291"/>
      <c r="J193" s="288"/>
      <c r="K193" s="288"/>
      <c r="L193" s="288"/>
      <c r="M193" s="288"/>
      <c r="N193" s="288"/>
      <c r="O193" s="288"/>
      <c r="P193" s="489"/>
      <c r="Q193" s="288"/>
      <c r="R193" s="300"/>
      <c r="S193" s="157"/>
      <c r="T193" s="489"/>
      <c r="U193" s="288"/>
      <c r="V193" s="300"/>
      <c r="W193" s="300"/>
      <c r="X193" s="288"/>
      <c r="Y193" s="288"/>
      <c r="Z193" s="288"/>
      <c r="AA193" s="288"/>
      <c r="AB193" s="328"/>
      <c r="AC193" s="329"/>
      <c r="AD193" s="330"/>
      <c r="AG193" s="1440"/>
    </row>
    <row r="194" spans="1:33" s="1439" customFormat="1" ht="24.95" customHeight="1">
      <c r="A194" s="21"/>
      <c r="B194" s="490">
        <v>16</v>
      </c>
      <c r="C194" s="490"/>
      <c r="D194" s="300"/>
      <c r="E194" s="290"/>
      <c r="F194" s="290"/>
      <c r="G194" s="290"/>
      <c r="H194" s="290"/>
      <c r="I194" s="291"/>
      <c r="J194" s="288"/>
      <c r="K194" s="288"/>
      <c r="L194" s="288"/>
      <c r="M194" s="288"/>
      <c r="N194" s="288"/>
      <c r="O194" s="288"/>
      <c r="P194" s="489"/>
      <c r="Q194" s="288"/>
      <c r="R194" s="300"/>
      <c r="S194" s="157" t="s">
        <v>1452</v>
      </c>
      <c r="T194" s="489"/>
      <c r="U194" s="288"/>
      <c r="V194" s="300"/>
      <c r="W194" s="300"/>
      <c r="X194" s="288"/>
      <c r="Y194" s="288"/>
      <c r="Z194" s="288"/>
      <c r="AA194" s="288"/>
      <c r="AB194" s="328"/>
      <c r="AC194" s="329"/>
      <c r="AD194" s="330"/>
      <c r="AG194" s="1440"/>
    </row>
    <row r="195" spans="1:33" s="1439" customFormat="1" ht="24.95" customHeight="1">
      <c r="A195" s="21"/>
      <c r="B195" s="490">
        <v>17</v>
      </c>
      <c r="C195" s="490"/>
      <c r="D195" s="300"/>
      <c r="E195" s="290"/>
      <c r="F195" s="290"/>
      <c r="G195" s="290"/>
      <c r="H195" s="290"/>
      <c r="I195" s="291"/>
      <c r="J195" s="288"/>
      <c r="K195" s="288"/>
      <c r="L195" s="288"/>
      <c r="M195" s="288"/>
      <c r="N195" s="288"/>
      <c r="O195" s="288"/>
      <c r="P195" s="489"/>
      <c r="Q195" s="288"/>
      <c r="R195" s="300"/>
      <c r="S195" s="157" t="s">
        <v>1053</v>
      </c>
      <c r="T195" s="489"/>
      <c r="U195" s="288"/>
      <c r="V195" s="300"/>
      <c r="W195" s="300"/>
      <c r="X195" s="288"/>
      <c r="Y195" s="288"/>
      <c r="Z195" s="288"/>
      <c r="AA195" s="288"/>
      <c r="AB195" s="328"/>
      <c r="AC195" s="329"/>
      <c r="AD195" s="330"/>
      <c r="AG195" s="1440"/>
    </row>
    <row r="196" spans="1:33" s="1439" customFormat="1" ht="24.95" customHeight="1">
      <c r="A196" s="21"/>
      <c r="B196" s="490">
        <v>18</v>
      </c>
      <c r="C196" s="490"/>
      <c r="D196" s="300"/>
      <c r="E196" s="290"/>
      <c r="F196" s="290"/>
      <c r="G196" s="290"/>
      <c r="H196" s="290"/>
      <c r="I196" s="291"/>
      <c r="J196" s="288"/>
      <c r="K196" s="288"/>
      <c r="L196" s="288"/>
      <c r="M196" s="288"/>
      <c r="N196" s="288"/>
      <c r="O196" s="288"/>
      <c r="P196" s="489"/>
      <c r="Q196" s="288"/>
      <c r="R196" s="300"/>
      <c r="S196" s="157" t="s">
        <v>1058</v>
      </c>
      <c r="T196" s="489"/>
      <c r="U196" s="288"/>
      <c r="V196" s="300"/>
      <c r="W196" s="300"/>
      <c r="X196" s="288"/>
      <c r="Y196" s="288"/>
      <c r="Z196" s="288"/>
      <c r="AA196" s="288"/>
      <c r="AB196" s="328"/>
      <c r="AC196" s="329"/>
      <c r="AD196" s="330"/>
      <c r="AG196" s="1440"/>
    </row>
    <row r="197" spans="1:33" s="1439" customFormat="1" ht="24.95" customHeight="1">
      <c r="A197" s="21"/>
      <c r="B197" s="490">
        <v>19</v>
      </c>
      <c r="C197" s="490"/>
      <c r="D197" s="300"/>
      <c r="E197" s="290"/>
      <c r="F197" s="290"/>
      <c r="G197" s="290"/>
      <c r="H197" s="290"/>
      <c r="I197" s="291"/>
      <c r="J197" s="288"/>
      <c r="K197" s="288"/>
      <c r="L197" s="288"/>
      <c r="M197" s="288"/>
      <c r="N197" s="288"/>
      <c r="O197" s="288"/>
      <c r="P197" s="489"/>
      <c r="Q197" s="288"/>
      <c r="R197" s="300"/>
      <c r="S197" s="157" t="s">
        <v>1052</v>
      </c>
      <c r="T197" s="489"/>
      <c r="U197" s="288"/>
      <c r="V197" s="300"/>
      <c r="W197" s="300"/>
      <c r="X197" s="288"/>
      <c r="Y197" s="288"/>
      <c r="Z197" s="288"/>
      <c r="AA197" s="288"/>
      <c r="AB197" s="328"/>
      <c r="AC197" s="329"/>
      <c r="AD197" s="330"/>
      <c r="AG197" s="1440"/>
    </row>
    <row r="198" spans="1:33" s="1439" customFormat="1" ht="24.95" customHeight="1">
      <c r="A198" s="21"/>
      <c r="B198" s="490">
        <v>20</v>
      </c>
      <c r="C198" s="490"/>
      <c r="D198" s="300"/>
      <c r="E198" s="290"/>
      <c r="F198" s="290"/>
      <c r="G198" s="290"/>
      <c r="H198" s="290"/>
      <c r="I198" s="291"/>
      <c r="J198" s="288"/>
      <c r="K198" s="288"/>
      <c r="L198" s="288"/>
      <c r="M198" s="288"/>
      <c r="N198" s="288"/>
      <c r="O198" s="288"/>
      <c r="P198" s="489"/>
      <c r="Q198" s="288"/>
      <c r="R198" s="300"/>
      <c r="S198" s="157" t="s">
        <v>1053</v>
      </c>
      <c r="T198" s="489"/>
      <c r="U198" s="288"/>
      <c r="V198" s="300"/>
      <c r="W198" s="300"/>
      <c r="X198" s="288"/>
      <c r="Y198" s="288"/>
      <c r="Z198" s="288"/>
      <c r="AA198" s="288"/>
      <c r="AB198" s="328"/>
      <c r="AC198" s="329"/>
      <c r="AD198" s="330"/>
      <c r="AG198" s="1440"/>
    </row>
    <row r="199" spans="1:33" s="1439" customFormat="1" ht="24.95" customHeight="1">
      <c r="A199" s="21"/>
      <c r="B199" s="490">
        <v>21</v>
      </c>
      <c r="C199" s="490"/>
      <c r="D199" s="300"/>
      <c r="E199" s="290"/>
      <c r="F199" s="290"/>
      <c r="G199" s="290"/>
      <c r="H199" s="290"/>
      <c r="I199" s="291"/>
      <c r="J199" s="288"/>
      <c r="K199" s="288"/>
      <c r="L199" s="288"/>
      <c r="M199" s="288"/>
      <c r="N199" s="288"/>
      <c r="O199" s="288"/>
      <c r="P199" s="489"/>
      <c r="Q199" s="288"/>
      <c r="R199" s="300"/>
      <c r="S199" s="157" t="s">
        <v>1053</v>
      </c>
      <c r="T199" s="489"/>
      <c r="U199" s="288"/>
      <c r="V199" s="300"/>
      <c r="W199" s="300"/>
      <c r="X199" s="288"/>
      <c r="Y199" s="288"/>
      <c r="Z199" s="288"/>
      <c r="AA199" s="288"/>
      <c r="AB199" s="328"/>
      <c r="AC199" s="329"/>
      <c r="AD199" s="330"/>
      <c r="AG199" s="1440"/>
    </row>
    <row r="200" spans="1:33" s="1439" customFormat="1" ht="24.95" customHeight="1">
      <c r="A200" s="21"/>
      <c r="B200" s="490">
        <v>22</v>
      </c>
      <c r="C200" s="490"/>
      <c r="D200" s="300"/>
      <c r="E200" s="290"/>
      <c r="F200" s="290"/>
      <c r="G200" s="290"/>
      <c r="H200" s="290"/>
      <c r="I200" s="291"/>
      <c r="J200" s="288"/>
      <c r="K200" s="288"/>
      <c r="L200" s="288"/>
      <c r="M200" s="288"/>
      <c r="N200" s="288"/>
      <c r="O200" s="288"/>
      <c r="P200" s="489"/>
      <c r="Q200" s="288"/>
      <c r="R200" s="300"/>
      <c r="S200" s="157" t="s">
        <v>1053</v>
      </c>
      <c r="T200" s="489"/>
      <c r="U200" s="288"/>
      <c r="V200" s="300"/>
      <c r="W200" s="300"/>
      <c r="X200" s="288"/>
      <c r="Y200" s="288"/>
      <c r="Z200" s="288"/>
      <c r="AA200" s="288"/>
      <c r="AB200" s="328"/>
      <c r="AC200" s="329"/>
      <c r="AD200" s="330"/>
      <c r="AG200" s="1440"/>
    </row>
    <row r="201" spans="1:33" s="1439" customFormat="1" ht="24.95" customHeight="1">
      <c r="A201" s="21"/>
      <c r="B201" s="490">
        <v>23</v>
      </c>
      <c r="C201" s="490"/>
      <c r="D201" s="300"/>
      <c r="E201" s="290"/>
      <c r="F201" s="290"/>
      <c r="G201" s="290"/>
      <c r="H201" s="290"/>
      <c r="I201" s="291"/>
      <c r="J201" s="288"/>
      <c r="K201" s="288"/>
      <c r="L201" s="288"/>
      <c r="M201" s="288"/>
      <c r="N201" s="288"/>
      <c r="O201" s="288"/>
      <c r="P201" s="489"/>
      <c r="Q201" s="288"/>
      <c r="R201" s="300"/>
      <c r="S201" s="157" t="s">
        <v>1053</v>
      </c>
      <c r="T201" s="489"/>
      <c r="U201" s="288"/>
      <c r="V201" s="300"/>
      <c r="W201" s="300"/>
      <c r="X201" s="288"/>
      <c r="Y201" s="288"/>
      <c r="Z201" s="288"/>
      <c r="AA201" s="288"/>
      <c r="AB201" s="328"/>
      <c r="AC201" s="329"/>
      <c r="AD201" s="330"/>
      <c r="AG201" s="1440"/>
    </row>
    <row r="202" spans="1:33" s="1439" customFormat="1" ht="24.95" customHeight="1">
      <c r="A202" s="21"/>
      <c r="B202" s="490">
        <v>24</v>
      </c>
      <c r="C202" s="490"/>
      <c r="D202" s="300"/>
      <c r="E202" s="290"/>
      <c r="F202" s="290"/>
      <c r="G202" s="290"/>
      <c r="H202" s="290"/>
      <c r="I202" s="291"/>
      <c r="J202" s="288"/>
      <c r="K202" s="288"/>
      <c r="L202" s="288"/>
      <c r="M202" s="288"/>
      <c r="N202" s="288"/>
      <c r="O202" s="288"/>
      <c r="P202" s="489"/>
      <c r="Q202" s="288"/>
      <c r="R202" s="300"/>
      <c r="S202" s="157" t="s">
        <v>1452</v>
      </c>
      <c r="T202" s="489"/>
      <c r="U202" s="288"/>
      <c r="V202" s="300"/>
      <c r="W202" s="300"/>
      <c r="X202" s="288"/>
      <c r="Y202" s="288"/>
      <c r="Z202" s="288"/>
      <c r="AA202" s="288"/>
      <c r="AB202" s="328"/>
      <c r="AC202" s="329"/>
      <c r="AD202" s="330"/>
      <c r="AG202" s="1440"/>
    </row>
    <row r="203" spans="1:33" s="1439" customFormat="1" ht="24.95" customHeight="1">
      <c r="A203" s="21"/>
      <c r="B203" s="490">
        <v>25</v>
      </c>
      <c r="C203" s="490"/>
      <c r="D203" s="300"/>
      <c r="E203" s="290"/>
      <c r="F203" s="290"/>
      <c r="G203" s="290"/>
      <c r="H203" s="290"/>
      <c r="I203" s="291"/>
      <c r="J203" s="288"/>
      <c r="K203" s="288"/>
      <c r="L203" s="288"/>
      <c r="M203" s="288"/>
      <c r="N203" s="288"/>
      <c r="O203" s="288"/>
      <c r="P203" s="489"/>
      <c r="Q203" s="288"/>
      <c r="R203" s="300"/>
      <c r="S203" s="157" t="s">
        <v>1458</v>
      </c>
      <c r="T203" s="489"/>
      <c r="U203" s="288"/>
      <c r="V203" s="300"/>
      <c r="W203" s="300"/>
      <c r="X203" s="288"/>
      <c r="Y203" s="288"/>
      <c r="Z203" s="288"/>
      <c r="AA203" s="288"/>
      <c r="AB203" s="328"/>
      <c r="AC203" s="329"/>
      <c r="AD203" s="330"/>
      <c r="AG203" s="1440"/>
    </row>
    <row r="204" spans="1:33" s="1439" customFormat="1" ht="24.95" customHeight="1">
      <c r="A204" s="21"/>
      <c r="B204" s="490">
        <v>26</v>
      </c>
      <c r="C204" s="490"/>
      <c r="D204" s="300"/>
      <c r="E204" s="290"/>
      <c r="F204" s="290"/>
      <c r="G204" s="290"/>
      <c r="H204" s="290"/>
      <c r="I204" s="291"/>
      <c r="J204" s="288"/>
      <c r="K204" s="288"/>
      <c r="L204" s="288"/>
      <c r="M204" s="288"/>
      <c r="N204" s="288"/>
      <c r="O204" s="288"/>
      <c r="P204" s="489"/>
      <c r="Q204" s="288"/>
      <c r="R204" s="300"/>
      <c r="S204" s="157" t="s">
        <v>1067</v>
      </c>
      <c r="T204" s="489"/>
      <c r="U204" s="288"/>
      <c r="V204" s="300"/>
      <c r="W204" s="300"/>
      <c r="X204" s="288"/>
      <c r="Y204" s="288"/>
      <c r="Z204" s="288"/>
      <c r="AA204" s="288"/>
      <c r="AB204" s="328"/>
      <c r="AC204" s="329"/>
      <c r="AD204" s="330"/>
      <c r="AG204" s="1440"/>
    </row>
    <row r="205" spans="1:33" s="1439" customFormat="1" ht="24.95" customHeight="1">
      <c r="A205" s="21"/>
      <c r="B205" s="490">
        <v>27</v>
      </c>
      <c r="C205" s="490"/>
      <c r="D205" s="300"/>
      <c r="E205" s="290"/>
      <c r="F205" s="290"/>
      <c r="G205" s="290"/>
      <c r="H205" s="290"/>
      <c r="I205" s="291"/>
      <c r="J205" s="288"/>
      <c r="K205" s="288"/>
      <c r="L205" s="288"/>
      <c r="M205" s="288"/>
      <c r="N205" s="288"/>
      <c r="O205" s="288"/>
      <c r="P205" s="489"/>
      <c r="Q205" s="288"/>
      <c r="R205" s="300"/>
      <c r="S205" s="157" t="s">
        <v>1053</v>
      </c>
      <c r="T205" s="489"/>
      <c r="U205" s="288"/>
      <c r="V205" s="300"/>
      <c r="W205" s="300"/>
      <c r="X205" s="288"/>
      <c r="Y205" s="288"/>
      <c r="Z205" s="288"/>
      <c r="AA205" s="288"/>
      <c r="AB205" s="328"/>
      <c r="AC205" s="329"/>
      <c r="AD205" s="330"/>
      <c r="AG205" s="1440"/>
    </row>
    <row r="206" spans="1:33" s="1439" customFormat="1" ht="24.95" customHeight="1">
      <c r="A206" s="21"/>
      <c r="B206" s="490">
        <v>28</v>
      </c>
      <c r="C206" s="490"/>
      <c r="D206" s="300"/>
      <c r="E206" s="290"/>
      <c r="F206" s="290"/>
      <c r="G206" s="290"/>
      <c r="H206" s="290"/>
      <c r="I206" s="291"/>
      <c r="J206" s="288"/>
      <c r="K206" s="288"/>
      <c r="L206" s="288"/>
      <c r="M206" s="288"/>
      <c r="N206" s="288"/>
      <c r="O206" s="288"/>
      <c r="P206" s="489"/>
      <c r="Q206" s="288"/>
      <c r="R206" s="300"/>
      <c r="S206" s="157" t="s">
        <v>1053</v>
      </c>
      <c r="T206" s="489"/>
      <c r="U206" s="288"/>
      <c r="V206" s="300"/>
      <c r="W206" s="300"/>
      <c r="X206" s="288"/>
      <c r="Y206" s="288"/>
      <c r="Z206" s="288"/>
      <c r="AA206" s="288"/>
      <c r="AB206" s="328"/>
      <c r="AC206" s="329"/>
      <c r="AD206" s="330"/>
      <c r="AG206" s="1440"/>
    </row>
    <row r="207" spans="1:33" s="1439" customFormat="1" ht="24.95" customHeight="1">
      <c r="A207" s="21"/>
      <c r="B207" s="490">
        <v>29</v>
      </c>
      <c r="C207" s="490"/>
      <c r="D207" s="300"/>
      <c r="E207" s="290"/>
      <c r="F207" s="290"/>
      <c r="G207" s="290"/>
      <c r="H207" s="290"/>
      <c r="I207" s="291"/>
      <c r="J207" s="288"/>
      <c r="K207" s="288"/>
      <c r="L207" s="288"/>
      <c r="M207" s="288"/>
      <c r="N207" s="288"/>
      <c r="O207" s="288"/>
      <c r="P207" s="489"/>
      <c r="Q207" s="288"/>
      <c r="R207" s="300"/>
      <c r="S207" s="157" t="s">
        <v>1053</v>
      </c>
      <c r="T207" s="489"/>
      <c r="U207" s="288"/>
      <c r="V207" s="300"/>
      <c r="W207" s="300"/>
      <c r="X207" s="288"/>
      <c r="Y207" s="288"/>
      <c r="Z207" s="288"/>
      <c r="AA207" s="288"/>
      <c r="AB207" s="328"/>
      <c r="AC207" s="329"/>
      <c r="AD207" s="330"/>
      <c r="AG207" s="1440"/>
    </row>
    <row r="208" spans="1:33" s="1439" customFormat="1" ht="24.95" customHeight="1">
      <c r="A208" s="21"/>
      <c r="B208" s="490">
        <v>30</v>
      </c>
      <c r="C208" s="490"/>
      <c r="D208" s="300"/>
      <c r="E208" s="290"/>
      <c r="F208" s="290"/>
      <c r="G208" s="290"/>
      <c r="H208" s="290"/>
      <c r="I208" s="291"/>
      <c r="J208" s="288"/>
      <c r="K208" s="288"/>
      <c r="L208" s="288"/>
      <c r="M208" s="288"/>
      <c r="N208" s="288"/>
      <c r="O208" s="288"/>
      <c r="P208" s="489"/>
      <c r="Q208" s="288"/>
      <c r="R208" s="300"/>
      <c r="S208" s="157" t="s">
        <v>1053</v>
      </c>
      <c r="T208" s="489"/>
      <c r="U208" s="288"/>
      <c r="V208" s="300"/>
      <c r="W208" s="300"/>
      <c r="X208" s="288"/>
      <c r="Y208" s="288"/>
      <c r="Z208" s="288"/>
      <c r="AA208" s="288"/>
      <c r="AB208" s="328"/>
      <c r="AC208" s="329"/>
      <c r="AD208" s="330"/>
      <c r="AG208" s="1440"/>
    </row>
    <row r="209" spans="1:33" s="1439" customFormat="1" ht="24.95" customHeight="1">
      <c r="A209" s="21"/>
      <c r="B209" s="490">
        <v>31</v>
      </c>
      <c r="C209" s="490"/>
      <c r="D209" s="300"/>
      <c r="E209" s="290"/>
      <c r="F209" s="290"/>
      <c r="G209" s="290"/>
      <c r="H209" s="290"/>
      <c r="I209" s="291"/>
      <c r="J209" s="288"/>
      <c r="K209" s="288"/>
      <c r="L209" s="288"/>
      <c r="M209" s="288"/>
      <c r="N209" s="288"/>
      <c r="O209" s="288"/>
      <c r="P209" s="489"/>
      <c r="Q209" s="288"/>
      <c r="R209" s="300"/>
      <c r="S209" s="157" t="s">
        <v>1053</v>
      </c>
      <c r="T209" s="489"/>
      <c r="U209" s="288"/>
      <c r="V209" s="300"/>
      <c r="W209" s="300"/>
      <c r="X209" s="288"/>
      <c r="Y209" s="288"/>
      <c r="Z209" s="288"/>
      <c r="AA209" s="288"/>
      <c r="AB209" s="328"/>
      <c r="AC209" s="329"/>
      <c r="AD209" s="330"/>
      <c r="AG209" s="1440"/>
    </row>
    <row r="210" spans="1:33" s="1439" customFormat="1" ht="24.95" customHeight="1">
      <c r="A210" s="21"/>
      <c r="B210" s="490">
        <v>32</v>
      </c>
      <c r="C210" s="490"/>
      <c r="D210" s="300"/>
      <c r="E210" s="290"/>
      <c r="F210" s="290"/>
      <c r="G210" s="290"/>
      <c r="H210" s="290"/>
      <c r="I210" s="291"/>
      <c r="J210" s="288"/>
      <c r="K210" s="288"/>
      <c r="L210" s="288"/>
      <c r="M210" s="288"/>
      <c r="N210" s="288"/>
      <c r="O210" s="288"/>
      <c r="P210" s="489"/>
      <c r="Q210" s="288"/>
      <c r="R210" s="300"/>
      <c r="S210" s="157" t="s">
        <v>1052</v>
      </c>
      <c r="T210" s="489"/>
      <c r="U210" s="288"/>
      <c r="V210" s="300"/>
      <c r="W210" s="300"/>
      <c r="X210" s="288"/>
      <c r="Y210" s="288"/>
      <c r="Z210" s="288"/>
      <c r="AA210" s="288"/>
      <c r="AB210" s="328"/>
      <c r="AC210" s="329"/>
      <c r="AD210" s="330"/>
      <c r="AG210" s="1440"/>
    </row>
    <row r="211" spans="1:33" s="1439" customFormat="1" ht="24.95" customHeight="1">
      <c r="A211" s="21"/>
      <c r="B211" s="490">
        <v>33</v>
      </c>
      <c r="C211" s="490"/>
      <c r="D211" s="300"/>
      <c r="E211" s="290"/>
      <c r="F211" s="290"/>
      <c r="G211" s="290"/>
      <c r="H211" s="290"/>
      <c r="I211" s="291"/>
      <c r="J211" s="288"/>
      <c r="K211" s="288"/>
      <c r="L211" s="288"/>
      <c r="M211" s="288"/>
      <c r="N211" s="288"/>
      <c r="O211" s="288"/>
      <c r="P211" s="489"/>
      <c r="Q211" s="288"/>
      <c r="R211" s="300"/>
      <c r="S211" s="157" t="s">
        <v>176</v>
      </c>
      <c r="T211" s="489"/>
      <c r="U211" s="288"/>
      <c r="V211" s="300"/>
      <c r="W211" s="300"/>
      <c r="X211" s="288"/>
      <c r="Y211" s="288"/>
      <c r="Z211" s="288"/>
      <c r="AA211" s="288"/>
      <c r="AB211" s="328"/>
      <c r="AC211" s="329"/>
      <c r="AD211" s="330"/>
      <c r="AG211" s="1440"/>
    </row>
    <row r="212" spans="1:33" s="1439" customFormat="1" ht="24.95" customHeight="1">
      <c r="A212" s="21"/>
      <c r="B212" s="490">
        <v>34</v>
      </c>
      <c r="C212" s="490"/>
      <c r="D212" s="300"/>
      <c r="E212" s="290"/>
      <c r="F212" s="290"/>
      <c r="G212" s="290"/>
      <c r="H212" s="290"/>
      <c r="I212" s="291"/>
      <c r="J212" s="288"/>
      <c r="K212" s="288"/>
      <c r="L212" s="288"/>
      <c r="M212" s="288"/>
      <c r="N212" s="288"/>
      <c r="O212" s="288"/>
      <c r="P212" s="489"/>
      <c r="Q212" s="288"/>
      <c r="R212" s="300"/>
      <c r="S212" s="157" t="s">
        <v>1053</v>
      </c>
      <c r="T212" s="489"/>
      <c r="U212" s="288"/>
      <c r="V212" s="300"/>
      <c r="W212" s="300"/>
      <c r="X212" s="288"/>
      <c r="Y212" s="288"/>
      <c r="Z212" s="288"/>
      <c r="AA212" s="288"/>
      <c r="AB212" s="328"/>
      <c r="AC212" s="329"/>
      <c r="AD212" s="330"/>
      <c r="AG212" s="1440"/>
    </row>
    <row r="213" spans="1:33" s="1439" customFormat="1" ht="24.95" customHeight="1">
      <c r="A213" s="21"/>
      <c r="B213" s="490">
        <v>35</v>
      </c>
      <c r="C213" s="490"/>
      <c r="D213" s="300"/>
      <c r="E213" s="290"/>
      <c r="F213" s="290"/>
      <c r="G213" s="290"/>
      <c r="H213" s="290"/>
      <c r="I213" s="291"/>
      <c r="J213" s="288"/>
      <c r="K213" s="288"/>
      <c r="L213" s="288"/>
      <c r="M213" s="288"/>
      <c r="N213" s="288"/>
      <c r="O213" s="288"/>
      <c r="P213" s="489"/>
      <c r="Q213" s="288"/>
      <c r="R213" s="300"/>
      <c r="S213" s="157" t="s">
        <v>1053</v>
      </c>
      <c r="T213" s="489"/>
      <c r="U213" s="288"/>
      <c r="V213" s="300"/>
      <c r="W213" s="300"/>
      <c r="X213" s="288"/>
      <c r="Y213" s="288"/>
      <c r="Z213" s="288"/>
      <c r="AA213" s="288"/>
      <c r="AB213" s="328"/>
      <c r="AC213" s="329"/>
      <c r="AD213" s="330"/>
      <c r="AG213" s="1440"/>
    </row>
    <row r="214" spans="1:33" s="1439" customFormat="1" ht="24.95" customHeight="1">
      <c r="A214" s="21"/>
      <c r="B214" s="490">
        <v>36</v>
      </c>
      <c r="C214" s="490"/>
      <c r="D214" s="300"/>
      <c r="E214" s="290"/>
      <c r="F214" s="290"/>
      <c r="G214" s="290"/>
      <c r="H214" s="290"/>
      <c r="I214" s="291"/>
      <c r="J214" s="288"/>
      <c r="K214" s="288"/>
      <c r="L214" s="288"/>
      <c r="M214" s="288"/>
      <c r="N214" s="288"/>
      <c r="O214" s="288"/>
      <c r="P214" s="489"/>
      <c r="Q214" s="288"/>
      <c r="R214" s="300"/>
      <c r="S214" s="157" t="s">
        <v>1053</v>
      </c>
      <c r="T214" s="489"/>
      <c r="U214" s="288"/>
      <c r="V214" s="300"/>
      <c r="W214" s="300"/>
      <c r="X214" s="288"/>
      <c r="Y214" s="288"/>
      <c r="Z214" s="288"/>
      <c r="AA214" s="288"/>
      <c r="AB214" s="328"/>
      <c r="AC214" s="329"/>
      <c r="AD214" s="330"/>
      <c r="AG214" s="1440"/>
    </row>
    <row r="215" spans="1:33" s="1439" customFormat="1" ht="24.95" customHeight="1">
      <c r="A215" s="21"/>
      <c r="B215" s="490">
        <v>37</v>
      </c>
      <c r="C215" s="490"/>
      <c r="D215" s="300"/>
      <c r="E215" s="290"/>
      <c r="F215" s="290"/>
      <c r="G215" s="290"/>
      <c r="H215" s="290"/>
      <c r="I215" s="291"/>
      <c r="J215" s="288"/>
      <c r="K215" s="288"/>
      <c r="L215" s="288"/>
      <c r="M215" s="288"/>
      <c r="N215" s="288"/>
      <c r="O215" s="288"/>
      <c r="P215" s="489"/>
      <c r="Q215" s="288"/>
      <c r="R215" s="300"/>
      <c r="S215" s="157" t="s">
        <v>1053</v>
      </c>
      <c r="T215" s="489"/>
      <c r="U215" s="288"/>
      <c r="V215" s="300"/>
      <c r="W215" s="300"/>
      <c r="X215" s="288"/>
      <c r="Y215" s="288"/>
      <c r="Z215" s="288"/>
      <c r="AA215" s="288"/>
      <c r="AB215" s="328"/>
      <c r="AC215" s="329"/>
      <c r="AD215" s="330"/>
      <c r="AG215" s="1440"/>
    </row>
    <row r="216" spans="1:33" s="1439" customFormat="1" ht="24.95" customHeight="1">
      <c r="A216" s="21"/>
      <c r="B216" s="490">
        <v>38</v>
      </c>
      <c r="C216" s="490"/>
      <c r="D216" s="300"/>
      <c r="E216" s="290"/>
      <c r="F216" s="290"/>
      <c r="G216" s="290"/>
      <c r="H216" s="290"/>
      <c r="I216" s="291"/>
      <c r="J216" s="288"/>
      <c r="K216" s="288"/>
      <c r="L216" s="288"/>
      <c r="M216" s="288"/>
      <c r="N216" s="288"/>
      <c r="O216" s="288"/>
      <c r="P216" s="489"/>
      <c r="Q216" s="288"/>
      <c r="R216" s="300"/>
      <c r="S216" s="157" t="s">
        <v>1053</v>
      </c>
      <c r="T216" s="489"/>
      <c r="U216" s="288"/>
      <c r="V216" s="300"/>
      <c r="W216" s="300"/>
      <c r="X216" s="288"/>
      <c r="Y216" s="288"/>
      <c r="Z216" s="288"/>
      <c r="AA216" s="288"/>
      <c r="AB216" s="328"/>
      <c r="AC216" s="329"/>
      <c r="AD216" s="330"/>
      <c r="AG216" s="1440"/>
    </row>
    <row r="217" spans="1:33" s="1439" customFormat="1" ht="24.95" customHeight="1">
      <c r="A217" s="21"/>
      <c r="B217" s="490">
        <v>39</v>
      </c>
      <c r="C217" s="490"/>
      <c r="D217" s="300"/>
      <c r="E217" s="290"/>
      <c r="F217" s="290"/>
      <c r="G217" s="290"/>
      <c r="H217" s="290"/>
      <c r="I217" s="291"/>
      <c r="J217" s="288"/>
      <c r="K217" s="288"/>
      <c r="L217" s="288"/>
      <c r="M217" s="288"/>
      <c r="N217" s="288"/>
      <c r="O217" s="288"/>
      <c r="P217" s="489"/>
      <c r="Q217" s="288"/>
      <c r="R217" s="300"/>
      <c r="S217" s="157" t="s">
        <v>1053</v>
      </c>
      <c r="T217" s="489"/>
      <c r="U217" s="288"/>
      <c r="V217" s="300"/>
      <c r="W217" s="300"/>
      <c r="X217" s="288"/>
      <c r="Y217" s="288"/>
      <c r="Z217" s="288"/>
      <c r="AA217" s="288"/>
      <c r="AB217" s="328"/>
      <c r="AC217" s="329"/>
      <c r="AD217" s="330"/>
      <c r="AG217" s="1440"/>
    </row>
    <row r="218" spans="1:33" s="1439" customFormat="1" ht="24.95" customHeight="1">
      <c r="A218" s="21"/>
      <c r="B218" s="490">
        <v>40</v>
      </c>
      <c r="C218" s="490"/>
      <c r="D218" s="300"/>
      <c r="E218" s="290"/>
      <c r="F218" s="290"/>
      <c r="G218" s="290"/>
      <c r="H218" s="290"/>
      <c r="I218" s="291"/>
      <c r="J218" s="288"/>
      <c r="K218" s="288"/>
      <c r="L218" s="288"/>
      <c r="M218" s="288"/>
      <c r="N218" s="288"/>
      <c r="O218" s="288"/>
      <c r="P218" s="489"/>
      <c r="Q218" s="288"/>
      <c r="R218" s="300"/>
      <c r="S218" s="157" t="s">
        <v>1058</v>
      </c>
      <c r="T218" s="489"/>
      <c r="U218" s="288"/>
      <c r="V218" s="300"/>
      <c r="W218" s="300"/>
      <c r="X218" s="288"/>
      <c r="Y218" s="288"/>
      <c r="Z218" s="288"/>
      <c r="AA218" s="288"/>
      <c r="AB218" s="328"/>
      <c r="AC218" s="329"/>
      <c r="AD218" s="330"/>
      <c r="AG218" s="1440"/>
    </row>
    <row r="219" spans="1:33" s="1439" customFormat="1" ht="24.95" customHeight="1">
      <c r="A219" s="21"/>
      <c r="B219" s="21"/>
      <c r="C219" s="21"/>
      <c r="D219" s="21"/>
      <c r="E219" s="21"/>
      <c r="F219" s="21"/>
      <c r="G219" s="21"/>
      <c r="H219" s="21"/>
      <c r="I219" s="21"/>
      <c r="J219" s="21"/>
      <c r="K219" s="21"/>
      <c r="L219" s="21"/>
      <c r="M219" s="21"/>
      <c r="N219" s="21"/>
      <c r="O219" s="21"/>
      <c r="P219" s="21"/>
      <c r="Q219" s="21"/>
      <c r="R219" s="21"/>
      <c r="S219" s="21"/>
      <c r="T219" s="213" t="s">
        <v>130</v>
      </c>
      <c r="U219" s="213"/>
      <c r="V219" s="213"/>
      <c r="W219" s="213"/>
      <c r="X219" s="688">
        <f>SUM(X172:AA218)</f>
        <v>119.5</v>
      </c>
      <c r="Y219" s="688"/>
      <c r="Z219" s="688"/>
      <c r="AA219" s="688"/>
      <c r="AB219" s="689"/>
      <c r="AC219" s="690"/>
      <c r="AD219" s="691"/>
      <c r="AG219" s="1440"/>
    </row>
    <row r="220" spans="1:33" s="1439" customFormat="1" ht="24.95" customHeight="1">
      <c r="A220" s="21"/>
      <c r="B220" s="21"/>
      <c r="C220" s="21"/>
      <c r="D220" s="21"/>
      <c r="E220" s="21"/>
      <c r="F220" s="21"/>
      <c r="G220" s="21"/>
      <c r="H220" s="21"/>
      <c r="I220" s="21"/>
      <c r="J220" s="21"/>
      <c r="K220" s="21"/>
      <c r="L220" s="21"/>
      <c r="M220" s="21"/>
      <c r="N220" s="21"/>
      <c r="O220" s="21"/>
      <c r="P220" s="21"/>
      <c r="Q220" s="21"/>
      <c r="R220" s="21"/>
      <c r="S220" s="21"/>
      <c r="T220" s="159"/>
      <c r="U220" s="159"/>
      <c r="V220" s="159"/>
      <c r="W220" s="159"/>
      <c r="X220" s="18"/>
      <c r="Y220" s="18"/>
      <c r="Z220" s="18"/>
      <c r="AA220" s="18"/>
      <c r="AB220" s="6"/>
      <c r="AC220" s="6"/>
      <c r="AD220" s="6"/>
      <c r="AG220" s="1440"/>
    </row>
    <row r="221" spans="1:33" s="1439" customFormat="1" ht="24.95" customHeight="1">
      <c r="A221" s="21"/>
      <c r="B221" s="167" t="s">
        <v>1459</v>
      </c>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2"/>
      <c r="AC221" s="22"/>
      <c r="AD221" s="22"/>
      <c r="AG221" s="1440"/>
    </row>
    <row r="222" spans="1:33" s="195" customFormat="1" ht="20.25" customHeight="1">
      <c r="A222" s="168"/>
      <c r="B222" s="202" t="s">
        <v>131</v>
      </c>
      <c r="C222" s="202"/>
      <c r="D222" s="202"/>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G222" s="1415"/>
    </row>
    <row r="223" spans="1:33" s="195" customFormat="1" ht="20.25" customHeight="1">
      <c r="A223" s="168"/>
      <c r="B223" s="202" t="s">
        <v>132</v>
      </c>
      <c r="C223" s="202"/>
      <c r="D223" s="202"/>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G223" s="1415"/>
    </row>
    <row r="224" spans="1:33" s="195" customFormat="1" ht="20.25" customHeight="1">
      <c r="A224" s="168"/>
      <c r="B224" s="202" t="s">
        <v>133</v>
      </c>
      <c r="C224" s="202"/>
      <c r="D224" s="202"/>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G224" s="1415"/>
    </row>
    <row r="225" spans="1:33" s="195" customFormat="1" ht="20.25" customHeight="1">
      <c r="A225" s="168"/>
      <c r="B225" s="202" t="s">
        <v>134</v>
      </c>
      <c r="C225" s="202"/>
      <c r="D225" s="202"/>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G225" s="1415"/>
    </row>
    <row r="226" spans="1:33" s="195" customFormat="1" ht="20.25" customHeight="1">
      <c r="A226" s="168"/>
      <c r="B226" s="202"/>
      <c r="C226" s="202"/>
      <c r="D226" s="202"/>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G226" s="1415"/>
    </row>
    <row r="227" spans="1:33" s="195" customFormat="1" ht="20.25" customHeight="1">
      <c r="A227" s="168"/>
      <c r="B227" s="202"/>
      <c r="C227" s="202"/>
      <c r="D227" s="202"/>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G227" s="1415"/>
    </row>
    <row r="228" spans="1:33" s="195" customFormat="1" ht="20.25" customHeight="1">
      <c r="A228" s="168"/>
      <c r="B228" s="237" t="s">
        <v>1460</v>
      </c>
      <c r="C228" s="238"/>
      <c r="D228" s="23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G228" s="1415"/>
    </row>
    <row r="229" spans="1:33" s="195" customFormat="1" ht="30" customHeight="1">
      <c r="A229" s="168"/>
      <c r="B229" s="168"/>
      <c r="C229" s="21"/>
      <c r="D229" s="21"/>
      <c r="E229" s="21"/>
      <c r="F229" s="21"/>
      <c r="G229" s="21"/>
      <c r="H229" s="21"/>
      <c r="I229" s="21"/>
      <c r="J229" s="21"/>
      <c r="K229" s="21"/>
      <c r="L229" s="21"/>
      <c r="M229" s="21"/>
      <c r="N229" s="21"/>
      <c r="O229" s="168"/>
      <c r="P229" s="168"/>
      <c r="Q229" s="168"/>
      <c r="R229" s="168"/>
      <c r="S229" s="313" t="s">
        <v>1461</v>
      </c>
      <c r="T229" s="313"/>
      <c r="U229" s="313"/>
      <c r="V229" s="313"/>
      <c r="W229" s="313"/>
      <c r="X229" s="773" t="str">
        <f>X150</f>
        <v>木の実幼稚園</v>
      </c>
      <c r="Y229" s="773"/>
      <c r="Z229" s="773"/>
      <c r="AA229" s="773"/>
      <c r="AB229" s="773"/>
      <c r="AC229" s="773"/>
      <c r="AD229" s="773"/>
      <c r="AG229" s="1415"/>
    </row>
    <row r="230" spans="1:33" s="195" customFormat="1" ht="30" customHeight="1">
      <c r="A230" s="168"/>
      <c r="B230" s="168"/>
      <c r="C230" s="21"/>
      <c r="D230" s="21"/>
      <c r="E230" s="21"/>
      <c r="F230" s="21"/>
      <c r="G230" s="21"/>
      <c r="H230" s="21"/>
      <c r="I230" s="21"/>
      <c r="J230" s="21"/>
      <c r="K230" s="21"/>
      <c r="L230" s="21"/>
      <c r="M230" s="21"/>
      <c r="N230" s="21"/>
      <c r="O230" s="168"/>
      <c r="P230" s="168"/>
      <c r="Q230" s="168"/>
      <c r="R230" s="168"/>
      <c r="S230" s="169"/>
      <c r="T230" s="169"/>
      <c r="U230" s="169"/>
      <c r="V230" s="169"/>
      <c r="W230" s="169"/>
      <c r="X230" s="5"/>
      <c r="Y230" s="5"/>
      <c r="Z230" s="5"/>
      <c r="AA230" s="5"/>
      <c r="AB230" s="5"/>
      <c r="AC230" s="5"/>
      <c r="AD230" s="5"/>
      <c r="AG230" s="1415"/>
    </row>
    <row r="231" spans="1:33" s="195" customFormat="1" ht="30" customHeight="1">
      <c r="A231" s="168"/>
      <c r="B231" s="264" t="s">
        <v>93</v>
      </c>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G231" s="1415"/>
    </row>
    <row r="232" spans="1:33" ht="24.95" customHeight="1">
      <c r="A232" s="26"/>
      <c r="B232" s="1485" t="s">
        <v>182</v>
      </c>
      <c r="C232" s="1485"/>
      <c r="D232" s="1485"/>
      <c r="E232" s="1485"/>
      <c r="F232" s="1485"/>
      <c r="G232" s="1485"/>
      <c r="H232" s="1485"/>
      <c r="I232" s="1485"/>
      <c r="J232" s="1485"/>
      <c r="K232" s="1485"/>
      <c r="L232" s="1485"/>
      <c r="M232" s="1485"/>
      <c r="N232" s="1485"/>
      <c r="O232" s="1485"/>
      <c r="P232" s="1485"/>
      <c r="Q232" s="1485"/>
      <c r="R232" s="1485"/>
      <c r="S232" s="1485"/>
      <c r="T232" s="1485"/>
      <c r="U232" s="1485"/>
      <c r="V232" s="1485"/>
      <c r="W232" s="1485"/>
      <c r="X232" s="1485"/>
      <c r="Y232" s="1485"/>
      <c r="Z232" s="1485"/>
      <c r="AA232" s="1485"/>
      <c r="AB232" s="1485"/>
      <c r="AC232" s="1485"/>
      <c r="AD232" s="26"/>
    </row>
    <row r="233" spans="1:33" ht="24.95" customHeight="1">
      <c r="A233" s="26"/>
      <c r="B233" s="1485" t="s">
        <v>183</v>
      </c>
      <c r="C233" s="1485"/>
      <c r="D233" s="1485"/>
      <c r="E233" s="1485"/>
      <c r="F233" s="1485"/>
      <c r="G233" s="1485"/>
      <c r="H233" s="1485"/>
      <c r="I233" s="1485"/>
      <c r="J233" s="1485"/>
      <c r="K233" s="1485"/>
      <c r="L233" s="1485"/>
      <c r="M233" s="1485"/>
      <c r="N233" s="1485"/>
      <c r="O233" s="1485"/>
      <c r="P233" s="1485"/>
      <c r="Q233" s="1485"/>
      <c r="R233" s="1485"/>
      <c r="S233" s="1485"/>
      <c r="T233" s="1485"/>
      <c r="U233" s="1485"/>
      <c r="V233" s="1485"/>
      <c r="W233" s="1485"/>
      <c r="X233" s="1485"/>
      <c r="Y233" s="1485"/>
      <c r="Z233" s="1485"/>
      <c r="AA233" s="1485"/>
      <c r="AB233" s="1485"/>
      <c r="AC233" s="1485"/>
      <c r="AD233" s="26"/>
    </row>
    <row r="234" spans="1:33" ht="24.95" customHeight="1">
      <c r="A234" s="26"/>
      <c r="B234" s="1485" t="s">
        <v>184</v>
      </c>
      <c r="C234" s="1485"/>
      <c r="D234" s="1485"/>
      <c r="E234" s="1485"/>
      <c r="F234" s="1485"/>
      <c r="G234" s="1485"/>
      <c r="H234" s="1485"/>
      <c r="I234" s="1485"/>
      <c r="J234" s="1485"/>
      <c r="K234" s="1485"/>
      <c r="L234" s="1485"/>
      <c r="M234" s="1485"/>
      <c r="N234" s="1485"/>
      <c r="O234" s="1485"/>
      <c r="P234" s="1485"/>
      <c r="Q234" s="1485"/>
      <c r="R234" s="1485"/>
      <c r="S234" s="1485"/>
      <c r="T234" s="1485"/>
      <c r="U234" s="1485"/>
      <c r="V234" s="1485"/>
      <c r="W234" s="1485"/>
      <c r="X234" s="1485"/>
      <c r="Y234" s="1485"/>
      <c r="Z234" s="1485"/>
      <c r="AA234" s="1485"/>
      <c r="AB234" s="1485"/>
      <c r="AC234" s="1485"/>
      <c r="AD234" s="26"/>
    </row>
    <row r="235" spans="1:33" ht="24.95" customHeight="1">
      <c r="A235" s="26"/>
      <c r="B235" s="1485" t="s">
        <v>185</v>
      </c>
      <c r="C235" s="1485"/>
      <c r="D235" s="1485"/>
      <c r="E235" s="1485"/>
      <c r="F235" s="1485"/>
      <c r="G235" s="1485"/>
      <c r="H235" s="1485"/>
      <c r="I235" s="1485"/>
      <c r="J235" s="1485"/>
      <c r="K235" s="1485"/>
      <c r="L235" s="1485"/>
      <c r="M235" s="1485"/>
      <c r="N235" s="1485"/>
      <c r="O235" s="1485"/>
      <c r="P235" s="1485"/>
      <c r="Q235" s="1485"/>
      <c r="R235" s="1485"/>
      <c r="S235" s="1485"/>
      <c r="T235" s="1485"/>
      <c r="U235" s="1485"/>
      <c r="V235" s="1485"/>
      <c r="W235" s="1485"/>
      <c r="X235" s="1485"/>
      <c r="Y235" s="1485"/>
      <c r="Z235" s="1485"/>
      <c r="AA235" s="1485"/>
      <c r="AB235" s="1485"/>
      <c r="AC235" s="1485"/>
      <c r="AD235" s="26"/>
    </row>
    <row r="236" spans="1:33" ht="24.95" customHeight="1">
      <c r="A236" s="26"/>
      <c r="B236" s="26"/>
      <c r="C236" s="1486" t="s">
        <v>441</v>
      </c>
      <c r="D236" s="1487"/>
      <c r="E236" s="1487"/>
      <c r="F236" s="1487"/>
      <c r="G236" s="1487"/>
      <c r="H236" s="1487"/>
      <c r="I236" s="1487"/>
      <c r="J236" s="1488"/>
      <c r="K236" s="1489"/>
      <c r="L236" s="1490"/>
      <c r="M236" s="1490"/>
      <c r="N236" s="1490"/>
      <c r="O236" s="1490"/>
      <c r="P236" s="1490"/>
      <c r="Q236" s="1490"/>
      <c r="R236" s="1490"/>
      <c r="S236" s="1490"/>
      <c r="T236" s="1490"/>
      <c r="U236" s="1490"/>
      <c r="V236" s="1490"/>
      <c r="W236" s="1490"/>
      <c r="X236" s="1490"/>
      <c r="Y236" s="1490"/>
      <c r="Z236" s="1490"/>
      <c r="AA236" s="1490"/>
      <c r="AB236" s="1490"/>
      <c r="AC236" s="1490"/>
      <c r="AD236" s="1491"/>
    </row>
    <row r="237" spans="1:33" ht="24.95" customHeight="1">
      <c r="A237" s="26"/>
      <c r="B237" s="26"/>
      <c r="C237" s="1492"/>
      <c r="D237" s="1493"/>
      <c r="E237" s="1493"/>
      <c r="F237" s="1493"/>
      <c r="G237" s="1493"/>
      <c r="H237" s="1493"/>
      <c r="I237" s="1493"/>
      <c r="J237" s="1494"/>
      <c r="K237" s="1495"/>
      <c r="L237" s="1496"/>
      <c r="M237" s="1496"/>
      <c r="N237" s="1496"/>
      <c r="O237" s="1496"/>
      <c r="P237" s="1496"/>
      <c r="Q237" s="1496"/>
      <c r="R237" s="1496"/>
      <c r="S237" s="1496"/>
      <c r="T237" s="1496"/>
      <c r="U237" s="1496"/>
      <c r="V237" s="1496"/>
      <c r="W237" s="1496"/>
      <c r="X237" s="1496"/>
      <c r="Y237" s="1496"/>
      <c r="Z237" s="1496"/>
      <c r="AA237" s="1496"/>
      <c r="AB237" s="1496"/>
      <c r="AC237" s="1496"/>
      <c r="AD237" s="1497"/>
    </row>
    <row r="238" spans="1:33" ht="24.95" customHeight="1">
      <c r="A238" s="26"/>
      <c r="B238" s="26"/>
      <c r="C238" s="1498" t="s">
        <v>186</v>
      </c>
      <c r="D238" s="1499"/>
      <c r="E238" s="1499"/>
      <c r="F238" s="1499"/>
      <c r="G238" s="1499"/>
      <c r="H238" s="1499"/>
      <c r="I238" s="1499"/>
      <c r="J238" s="1500"/>
      <c r="K238" s="1489"/>
      <c r="L238" s="1490"/>
      <c r="M238" s="1490"/>
      <c r="N238" s="1490"/>
      <c r="O238" s="1490"/>
      <c r="P238" s="1490"/>
      <c r="Q238" s="1490"/>
      <c r="R238" s="1490"/>
      <c r="S238" s="1490"/>
      <c r="T238" s="1490"/>
      <c r="U238" s="1490"/>
      <c r="V238" s="1490"/>
      <c r="W238" s="1490"/>
      <c r="X238" s="1490"/>
      <c r="Y238" s="1490"/>
      <c r="Z238" s="1490"/>
      <c r="AA238" s="1490"/>
      <c r="AB238" s="1490"/>
      <c r="AC238" s="1490"/>
      <c r="AD238" s="1491"/>
    </row>
    <row r="239" spans="1:33" ht="24.95" customHeight="1">
      <c r="A239" s="26"/>
      <c r="B239" s="26"/>
      <c r="C239" s="1501"/>
      <c r="D239" s="1502"/>
      <c r="E239" s="1502"/>
      <c r="F239" s="1502"/>
      <c r="G239" s="1502"/>
      <c r="H239" s="1502"/>
      <c r="I239" s="1502"/>
      <c r="J239" s="1503"/>
      <c r="K239" s="1495"/>
      <c r="L239" s="1496"/>
      <c r="M239" s="1496"/>
      <c r="N239" s="1496"/>
      <c r="O239" s="1496"/>
      <c r="P239" s="1496"/>
      <c r="Q239" s="1496"/>
      <c r="R239" s="1496"/>
      <c r="S239" s="1496"/>
      <c r="T239" s="1496"/>
      <c r="U239" s="1496"/>
      <c r="V239" s="1496"/>
      <c r="W239" s="1496"/>
      <c r="X239" s="1496"/>
      <c r="Y239" s="1496"/>
      <c r="Z239" s="1496"/>
      <c r="AA239" s="1496"/>
      <c r="AB239" s="1496"/>
      <c r="AC239" s="1496"/>
      <c r="AD239" s="1497"/>
    </row>
    <row r="240" spans="1:33" ht="24.95" customHeight="1">
      <c r="A240" s="26"/>
      <c r="B240" s="26"/>
      <c r="C240" s="1498" t="s">
        <v>187</v>
      </c>
      <c r="D240" s="1499"/>
      <c r="E240" s="1499"/>
      <c r="F240" s="1499"/>
      <c r="G240" s="1499"/>
      <c r="H240" s="1499"/>
      <c r="I240" s="1499"/>
      <c r="J240" s="1500"/>
      <c r="K240" s="1489"/>
      <c r="L240" s="1490"/>
      <c r="M240" s="1490"/>
      <c r="N240" s="1490"/>
      <c r="O240" s="1490"/>
      <c r="P240" s="1490"/>
      <c r="Q240" s="1490"/>
      <c r="R240" s="1490"/>
      <c r="S240" s="1490"/>
      <c r="T240" s="1490"/>
      <c r="U240" s="1490"/>
      <c r="V240" s="1490"/>
      <c r="W240" s="1490"/>
      <c r="X240" s="1490"/>
      <c r="Y240" s="1490"/>
      <c r="Z240" s="1490"/>
      <c r="AA240" s="1490"/>
      <c r="AB240" s="1490"/>
      <c r="AC240" s="1490"/>
      <c r="AD240" s="1491"/>
    </row>
    <row r="241" spans="1:38" ht="24.95" customHeight="1">
      <c r="A241" s="26"/>
      <c r="B241" s="26"/>
      <c r="C241" s="1501"/>
      <c r="D241" s="1502"/>
      <c r="E241" s="1502"/>
      <c r="F241" s="1502"/>
      <c r="G241" s="1502"/>
      <c r="H241" s="1502"/>
      <c r="I241" s="1502"/>
      <c r="J241" s="1503"/>
      <c r="K241" s="1495"/>
      <c r="L241" s="1496"/>
      <c r="M241" s="1496"/>
      <c r="N241" s="1496"/>
      <c r="O241" s="1496"/>
      <c r="P241" s="1496"/>
      <c r="Q241" s="1496"/>
      <c r="R241" s="1496"/>
      <c r="S241" s="1496"/>
      <c r="T241" s="1496"/>
      <c r="U241" s="1496"/>
      <c r="V241" s="1496"/>
      <c r="W241" s="1496"/>
      <c r="X241" s="1496"/>
      <c r="Y241" s="1496"/>
      <c r="Z241" s="1496"/>
      <c r="AA241" s="1496"/>
      <c r="AB241" s="1496"/>
      <c r="AC241" s="1496"/>
      <c r="AD241" s="1497"/>
    </row>
    <row r="242" spans="1:38" ht="24.95" customHeight="1">
      <c r="A242" s="26"/>
      <c r="B242" s="26"/>
      <c r="C242" s="1498" t="s">
        <v>188</v>
      </c>
      <c r="D242" s="1499"/>
      <c r="E242" s="1499"/>
      <c r="F242" s="1499"/>
      <c r="G242" s="1499"/>
      <c r="H242" s="1499"/>
      <c r="I242" s="1499"/>
      <c r="J242" s="1500"/>
      <c r="K242" s="1489"/>
      <c r="L242" s="1490"/>
      <c r="M242" s="1490"/>
      <c r="N242" s="1490"/>
      <c r="O242" s="1490"/>
      <c r="P242" s="1490"/>
      <c r="Q242" s="1490"/>
      <c r="R242" s="1490"/>
      <c r="S242" s="1490"/>
      <c r="T242" s="1490"/>
      <c r="U242" s="1490"/>
      <c r="V242" s="1490"/>
      <c r="W242" s="1490"/>
      <c r="X242" s="1490"/>
      <c r="Y242" s="1490"/>
      <c r="Z242" s="1490"/>
      <c r="AA242" s="1490"/>
      <c r="AB242" s="1490"/>
      <c r="AC242" s="1490"/>
      <c r="AD242" s="1491"/>
    </row>
    <row r="243" spans="1:38" ht="24.95" customHeight="1">
      <c r="A243" s="26"/>
      <c r="B243" s="1504"/>
      <c r="C243" s="1501"/>
      <c r="D243" s="1502"/>
      <c r="E243" s="1502"/>
      <c r="F243" s="1502"/>
      <c r="G243" s="1502"/>
      <c r="H243" s="1502"/>
      <c r="I243" s="1502"/>
      <c r="J243" s="1503"/>
      <c r="K243" s="1495"/>
      <c r="L243" s="1496"/>
      <c r="M243" s="1496"/>
      <c r="N243" s="1496"/>
      <c r="O243" s="1496"/>
      <c r="P243" s="1496"/>
      <c r="Q243" s="1496"/>
      <c r="R243" s="1496"/>
      <c r="S243" s="1496"/>
      <c r="T243" s="1496"/>
      <c r="U243" s="1496"/>
      <c r="V243" s="1496"/>
      <c r="W243" s="1496"/>
      <c r="X243" s="1496"/>
      <c r="Y243" s="1496"/>
      <c r="Z243" s="1496"/>
      <c r="AA243" s="1496"/>
      <c r="AB243" s="1496"/>
      <c r="AC243" s="1496"/>
      <c r="AD243" s="1497"/>
    </row>
    <row r="244" spans="1:38" ht="24.95" customHeight="1">
      <c r="A244" s="26"/>
      <c r="B244" s="1505" t="s">
        <v>189</v>
      </c>
      <c r="C244" s="1505"/>
      <c r="D244" s="1505"/>
      <c r="E244" s="1505"/>
      <c r="F244" s="1505"/>
      <c r="G244" s="1505"/>
      <c r="H244" s="1505"/>
      <c r="I244" s="1505"/>
      <c r="J244" s="1505"/>
      <c r="K244" s="1505"/>
      <c r="L244" s="1453"/>
      <c r="M244" s="1453"/>
      <c r="N244" s="1453"/>
      <c r="O244" s="26"/>
      <c r="P244" s="26"/>
      <c r="Q244" s="26"/>
      <c r="R244" s="26"/>
      <c r="S244" s="26"/>
      <c r="T244" s="26"/>
      <c r="U244" s="26"/>
      <c r="V244" s="26"/>
      <c r="W244" s="26"/>
      <c r="X244" s="26"/>
      <c r="Y244" s="26"/>
      <c r="Z244" s="26"/>
      <c r="AA244" s="26"/>
      <c r="AB244" s="26"/>
      <c r="AC244" s="26"/>
      <c r="AD244" s="26"/>
    </row>
    <row r="245" spans="1:38" ht="24.95" customHeight="1">
      <c r="A245" s="26"/>
      <c r="B245" s="1506" t="s">
        <v>1462</v>
      </c>
      <c r="C245" s="1506"/>
      <c r="D245" s="1506"/>
      <c r="E245" s="1506"/>
      <c r="F245" s="1506"/>
      <c r="G245" s="1506"/>
      <c r="H245" s="1506"/>
      <c r="I245" s="1506"/>
      <c r="J245" s="1506"/>
      <c r="K245" s="1507" t="s">
        <v>1011</v>
      </c>
      <c r="L245" s="1508">
        <v>3</v>
      </c>
      <c r="M245" s="1508"/>
      <c r="N245" s="1509" t="s">
        <v>1073</v>
      </c>
      <c r="O245" s="1510"/>
      <c r="P245" s="1510"/>
      <c r="Q245" s="1510"/>
      <c r="R245" s="1510"/>
      <c r="S245" s="1509"/>
      <c r="T245" s="1510"/>
      <c r="U245" s="1510"/>
      <c r="V245" s="1510"/>
      <c r="W245" s="1510"/>
      <c r="X245" s="1510"/>
      <c r="Y245" s="1510"/>
      <c r="Z245" s="1510"/>
      <c r="AA245" s="1510"/>
      <c r="AB245" s="1510"/>
      <c r="AC245" s="1510"/>
      <c r="AD245" s="26"/>
    </row>
    <row r="246" spans="1:38" ht="24.95" customHeight="1">
      <c r="A246" s="26"/>
      <c r="B246" s="237" t="s">
        <v>1463</v>
      </c>
      <c r="C246" s="237"/>
      <c r="D246" s="237"/>
      <c r="E246" s="237"/>
      <c r="F246" s="237"/>
      <c r="G246" s="237"/>
      <c r="H246" s="237"/>
      <c r="I246" s="237"/>
      <c r="J246" s="237"/>
      <c r="K246" s="237"/>
      <c r="L246" s="237"/>
      <c r="M246" s="237"/>
      <c r="N246" s="237"/>
      <c r="O246" s="237"/>
      <c r="P246" s="237"/>
      <c r="Q246" s="237"/>
      <c r="R246" s="237"/>
      <c r="S246" s="200" t="s">
        <v>1464</v>
      </c>
      <c r="T246" s="1511">
        <f>N96+N97</f>
        <v>34</v>
      </c>
      <c r="U246" s="1511"/>
      <c r="V246" s="1511"/>
      <c r="W246" s="167" t="s">
        <v>1076</v>
      </c>
      <c r="X246" s="171"/>
      <c r="Y246" s="171"/>
      <c r="Z246" s="171"/>
      <c r="AA246" s="171"/>
      <c r="AB246" s="171"/>
      <c r="AC246" s="171"/>
      <c r="AD246" s="171"/>
    </row>
    <row r="247" spans="1:38" ht="24.95" customHeight="1">
      <c r="A247" s="26"/>
      <c r="B247" s="613" t="s">
        <v>1077</v>
      </c>
      <c r="C247" s="613"/>
      <c r="D247" s="613"/>
      <c r="E247" s="613"/>
      <c r="F247" s="613"/>
      <c r="G247" s="614" t="s">
        <v>451</v>
      </c>
      <c r="H247" s="614"/>
      <c r="I247" s="1512">
        <v>420</v>
      </c>
      <c r="J247" s="1512"/>
      <c r="K247" s="168" t="s">
        <v>452</v>
      </c>
      <c r="L247" s="168"/>
      <c r="M247" s="168"/>
      <c r="N247" s="168"/>
      <c r="O247" s="168"/>
      <c r="P247" s="168"/>
      <c r="Q247" s="168"/>
      <c r="R247" s="168"/>
      <c r="S247" s="168"/>
      <c r="T247" s="168"/>
      <c r="U247" s="168"/>
      <c r="V247" s="617">
        <f>T246+I247</f>
        <v>454</v>
      </c>
      <c r="W247" s="617"/>
      <c r="X247" s="617"/>
      <c r="Y247" s="168" t="s">
        <v>453</v>
      </c>
      <c r="Z247" s="168"/>
      <c r="AA247" s="168"/>
      <c r="AB247" s="168"/>
      <c r="AC247" s="168"/>
      <c r="AD247" s="168"/>
    </row>
    <row r="248" spans="1:38" ht="24.95" customHeight="1">
      <c r="A248" s="26"/>
      <c r="B248" s="490" t="s">
        <v>190</v>
      </c>
      <c r="C248" s="490"/>
      <c r="D248" s="490"/>
      <c r="E248" s="490"/>
      <c r="F248" s="490">
        <v>1</v>
      </c>
      <c r="G248" s="490"/>
      <c r="H248" s="490">
        <v>2</v>
      </c>
      <c r="I248" s="490"/>
      <c r="J248" s="490">
        <v>3</v>
      </c>
      <c r="K248" s="490"/>
      <c r="L248" s="490">
        <v>4</v>
      </c>
      <c r="M248" s="490"/>
      <c r="N248" s="490">
        <v>5</v>
      </c>
      <c r="O248" s="490"/>
      <c r="P248" s="490">
        <v>6</v>
      </c>
      <c r="Q248" s="490"/>
      <c r="R248" s="687">
        <v>7</v>
      </c>
      <c r="S248" s="631"/>
      <c r="T248" s="1486" t="s">
        <v>1465</v>
      </c>
      <c r="U248" s="1487"/>
      <c r="V248" s="1487"/>
      <c r="W248" s="1487"/>
      <c r="X248" s="1487"/>
      <c r="Y248" s="1487"/>
      <c r="Z248" s="1487"/>
      <c r="AA248" s="1487"/>
      <c r="AB248" s="1487"/>
      <c r="AC248" s="1487"/>
      <c r="AD248" s="1488"/>
    </row>
    <row r="249" spans="1:38" ht="24.95" customHeight="1">
      <c r="A249" s="26"/>
      <c r="B249" s="490" t="s">
        <v>191</v>
      </c>
      <c r="C249" s="490"/>
      <c r="D249" s="490"/>
      <c r="E249" s="490"/>
      <c r="F249" s="490">
        <v>180</v>
      </c>
      <c r="G249" s="490"/>
      <c r="H249" s="490">
        <v>320</v>
      </c>
      <c r="I249" s="490"/>
      <c r="J249" s="490">
        <v>420</v>
      </c>
      <c r="K249" s="490"/>
      <c r="L249" s="490">
        <v>520</v>
      </c>
      <c r="M249" s="490"/>
      <c r="N249" s="490">
        <v>620</v>
      </c>
      <c r="O249" s="490"/>
      <c r="P249" s="490">
        <v>720</v>
      </c>
      <c r="Q249" s="490"/>
      <c r="R249" s="687">
        <v>820</v>
      </c>
      <c r="S249" s="631"/>
      <c r="T249" s="1492"/>
      <c r="U249" s="1493"/>
      <c r="V249" s="1493"/>
      <c r="W249" s="1493"/>
      <c r="X249" s="1493"/>
      <c r="Y249" s="1493"/>
      <c r="Z249" s="1493"/>
      <c r="AA249" s="1493"/>
      <c r="AB249" s="1493"/>
      <c r="AC249" s="1493"/>
      <c r="AD249" s="1494"/>
    </row>
    <row r="250" spans="1:38" ht="24.95" customHeight="1">
      <c r="A250" s="26"/>
      <c r="B250" s="1513" t="s">
        <v>1079</v>
      </c>
      <c r="C250" s="1513"/>
      <c r="D250" s="1513"/>
      <c r="E250" s="1513"/>
      <c r="F250" s="1513"/>
      <c r="G250" s="1513"/>
      <c r="H250" s="1513"/>
      <c r="I250" s="1513"/>
      <c r="J250" s="1513"/>
      <c r="K250" s="1513"/>
      <c r="L250" s="1513"/>
      <c r="M250" s="1513"/>
      <c r="N250" s="1507" t="s">
        <v>1011</v>
      </c>
      <c r="O250" s="1508">
        <f>T103</f>
        <v>517.1</v>
      </c>
      <c r="P250" s="1508"/>
      <c r="Q250" s="1509" t="s">
        <v>1081</v>
      </c>
      <c r="R250" s="1510"/>
      <c r="S250" s="1510"/>
      <c r="T250" s="1514"/>
      <c r="U250" s="1514"/>
      <c r="V250" s="1514"/>
      <c r="W250" s="1514"/>
      <c r="X250" s="1514"/>
      <c r="Y250" s="1514"/>
      <c r="Z250" s="1514"/>
      <c r="AA250" s="1514"/>
      <c r="AB250" s="1514"/>
      <c r="AC250" s="1514"/>
      <c r="AD250" s="26"/>
    </row>
    <row r="251" spans="1:38" ht="30" customHeight="1">
      <c r="A251" s="26"/>
      <c r="B251" s="1515" t="s">
        <v>192</v>
      </c>
      <c r="C251" s="1515"/>
      <c r="D251" s="1515"/>
      <c r="E251" s="1515"/>
      <c r="F251" s="1515"/>
      <c r="G251" s="1515"/>
      <c r="H251" s="1515"/>
      <c r="I251" s="1515"/>
      <c r="J251" s="1515"/>
      <c r="K251" s="1515"/>
      <c r="L251" s="1515"/>
      <c r="M251" s="1515"/>
      <c r="N251" s="1515"/>
      <c r="O251" s="1515"/>
      <c r="P251" s="1515"/>
      <c r="Q251" s="1515"/>
      <c r="R251" s="1515"/>
      <c r="S251" s="1515"/>
      <c r="T251" s="1515"/>
      <c r="U251" s="1515"/>
      <c r="V251" s="1515"/>
      <c r="W251" s="1515"/>
      <c r="X251" s="1515"/>
      <c r="Y251" s="1515"/>
      <c r="Z251" s="1515"/>
      <c r="AA251" s="1515"/>
      <c r="AB251" s="1515"/>
      <c r="AC251" s="1515"/>
      <c r="AD251" s="26"/>
    </row>
    <row r="252" spans="1:38" ht="30" customHeight="1">
      <c r="A252" s="26"/>
      <c r="B252" s="562" t="s">
        <v>193</v>
      </c>
      <c r="C252" s="563"/>
      <c r="D252" s="563"/>
      <c r="E252" s="563"/>
      <c r="F252" s="563"/>
      <c r="G252" s="563"/>
      <c r="H252" s="632"/>
      <c r="I252" s="490" t="s">
        <v>194</v>
      </c>
      <c r="J252" s="490"/>
      <c r="K252" s="490"/>
      <c r="L252" s="490"/>
      <c r="M252" s="210" t="s">
        <v>195</v>
      </c>
      <c r="N252" s="211"/>
      <c r="O252" s="211"/>
      <c r="P252" s="211"/>
      <c r="Q252" s="211"/>
      <c r="R252" s="211"/>
      <c r="S252" s="211"/>
      <c r="T252" s="211"/>
      <c r="U252" s="211"/>
      <c r="V252" s="211"/>
      <c r="W252" s="211"/>
      <c r="X252" s="211"/>
      <c r="Y252" s="211"/>
      <c r="Z252" s="211"/>
      <c r="AA252" s="211"/>
      <c r="AB252" s="211"/>
      <c r="AC252" s="211"/>
      <c r="AD252" s="212"/>
      <c r="AF252" s="47"/>
      <c r="AG252" s="1516"/>
      <c r="AH252" s="47"/>
      <c r="AI252" s="47"/>
      <c r="AJ252" s="47"/>
      <c r="AK252" s="47"/>
      <c r="AL252" s="47"/>
    </row>
    <row r="253" spans="1:38" ht="30" customHeight="1">
      <c r="A253" s="26"/>
      <c r="B253" s="1517"/>
      <c r="C253" s="1518"/>
      <c r="D253" s="1518"/>
      <c r="E253" s="1518"/>
      <c r="F253" s="1518"/>
      <c r="G253" s="1518"/>
      <c r="H253" s="1519"/>
      <c r="I253" s="490"/>
      <c r="J253" s="490"/>
      <c r="K253" s="490"/>
      <c r="L253" s="490"/>
      <c r="M253" s="213" t="s">
        <v>196</v>
      </c>
      <c r="N253" s="213"/>
      <c r="O253" s="213"/>
      <c r="P253" s="213"/>
      <c r="Q253" s="210" t="s">
        <v>197</v>
      </c>
      <c r="R253" s="211"/>
      <c r="S253" s="211"/>
      <c r="T253" s="212"/>
      <c r="U253" s="261" t="s">
        <v>405</v>
      </c>
      <c r="V253" s="261"/>
      <c r="W253" s="213"/>
      <c r="X253" s="213"/>
      <c r="Y253" s="213"/>
      <c r="Z253" s="213" t="s">
        <v>406</v>
      </c>
      <c r="AA253" s="213"/>
      <c r="AB253" s="213"/>
      <c r="AC253" s="213"/>
      <c r="AD253" s="213"/>
      <c r="AF253" s="47"/>
      <c r="AG253" s="1516"/>
      <c r="AH253" s="47"/>
      <c r="AI253" s="47"/>
      <c r="AJ253" s="47"/>
      <c r="AK253" s="47"/>
      <c r="AL253" s="47"/>
    </row>
    <row r="254" spans="1:38" ht="30" customHeight="1">
      <c r="A254" s="26"/>
      <c r="B254" s="1520"/>
      <c r="C254" s="1521"/>
      <c r="D254" s="1521"/>
      <c r="E254" s="1521"/>
      <c r="F254" s="1521"/>
      <c r="G254" s="1521"/>
      <c r="H254" s="1522"/>
      <c r="I254" s="490"/>
      <c r="J254" s="490"/>
      <c r="K254" s="490"/>
      <c r="L254" s="490"/>
      <c r="M254" s="468" t="s">
        <v>81</v>
      </c>
      <c r="N254" s="254"/>
      <c r="O254" s="506">
        <v>3.3</v>
      </c>
      <c r="P254" s="468"/>
      <c r="Q254" s="468" t="s">
        <v>81</v>
      </c>
      <c r="R254" s="254"/>
      <c r="S254" s="506">
        <v>3.3</v>
      </c>
      <c r="T254" s="468"/>
      <c r="U254" s="468" t="s">
        <v>81</v>
      </c>
      <c r="V254" s="254"/>
      <c r="W254" s="254"/>
      <c r="X254" s="506">
        <v>1.98</v>
      </c>
      <c r="Y254" s="468"/>
      <c r="Z254" s="213" t="s">
        <v>81</v>
      </c>
      <c r="AA254" s="210"/>
      <c r="AB254" s="507"/>
      <c r="AC254" s="211"/>
      <c r="AD254" s="212"/>
      <c r="AF254" s="47"/>
      <c r="AG254" s="1516"/>
      <c r="AH254" s="47"/>
      <c r="AI254" s="47"/>
      <c r="AJ254" s="47"/>
      <c r="AK254" s="47"/>
      <c r="AL254" s="47"/>
    </row>
    <row r="255" spans="1:38" ht="30" customHeight="1">
      <c r="A255" s="26"/>
      <c r="B255" s="1474" t="s">
        <v>1466</v>
      </c>
      <c r="C255" s="1475"/>
      <c r="D255" s="1475"/>
      <c r="E255" s="1475"/>
      <c r="F255" s="1475"/>
      <c r="G255" s="1475"/>
      <c r="H255" s="1476"/>
      <c r="I255" s="1523">
        <v>64.5</v>
      </c>
      <c r="J255" s="1523"/>
      <c r="K255" s="1523"/>
      <c r="L255" s="1523"/>
      <c r="M255" s="288"/>
      <c r="N255" s="300"/>
      <c r="O255" s="1524">
        <f>M255*O254</f>
        <v>0</v>
      </c>
      <c r="P255" s="288"/>
      <c r="Q255" s="288"/>
      <c r="R255" s="300"/>
      <c r="S255" s="1524">
        <f>Q255*S254</f>
        <v>0</v>
      </c>
      <c r="T255" s="288"/>
      <c r="U255" s="288">
        <v>30</v>
      </c>
      <c r="V255" s="300"/>
      <c r="W255" s="300"/>
      <c r="X255" s="1524">
        <f>U255*X254</f>
        <v>59.4</v>
      </c>
      <c r="Y255" s="288"/>
      <c r="Z255" s="774">
        <f t="shared" ref="Z255:Z260" si="0">M255+Q255+U255</f>
        <v>30</v>
      </c>
      <c r="AA255" s="234"/>
      <c r="AB255" s="508">
        <f t="shared" ref="AB255:AB261" si="1">O255+S255+X255</f>
        <v>59.4</v>
      </c>
      <c r="AC255" s="509"/>
      <c r="AD255" s="510"/>
      <c r="AF255" s="47"/>
      <c r="AG255" s="1516"/>
      <c r="AH255" s="47"/>
      <c r="AI255" s="47"/>
      <c r="AJ255" s="47"/>
      <c r="AK255" s="47"/>
      <c r="AL255" s="47"/>
    </row>
    <row r="256" spans="1:38" ht="30" customHeight="1">
      <c r="A256" s="26"/>
      <c r="B256" s="1474" t="s">
        <v>1086</v>
      </c>
      <c r="C256" s="1475"/>
      <c r="D256" s="1475"/>
      <c r="E256" s="1475"/>
      <c r="F256" s="1475"/>
      <c r="G256" s="1475"/>
      <c r="H256" s="1476"/>
      <c r="I256" s="1523">
        <f>56+78</f>
        <v>134</v>
      </c>
      <c r="J256" s="1523"/>
      <c r="K256" s="1523"/>
      <c r="L256" s="1523"/>
      <c r="M256" s="288"/>
      <c r="N256" s="300"/>
      <c r="O256" s="1524">
        <f>M256*O254</f>
        <v>0</v>
      </c>
      <c r="P256" s="288"/>
      <c r="Q256" s="288"/>
      <c r="R256" s="300"/>
      <c r="S256" s="1524">
        <f>Q256*S254</f>
        <v>0</v>
      </c>
      <c r="T256" s="288"/>
      <c r="U256" s="288">
        <v>30</v>
      </c>
      <c r="V256" s="300"/>
      <c r="W256" s="300"/>
      <c r="X256" s="1524">
        <f>U256*X254</f>
        <v>59.4</v>
      </c>
      <c r="Y256" s="288"/>
      <c r="Z256" s="288">
        <f t="shared" si="0"/>
        <v>30</v>
      </c>
      <c r="AA256" s="300"/>
      <c r="AB256" s="508">
        <f t="shared" si="1"/>
        <v>59.4</v>
      </c>
      <c r="AC256" s="509"/>
      <c r="AD256" s="510"/>
      <c r="AF256" s="47"/>
      <c r="AG256" s="1516"/>
      <c r="AH256" s="47"/>
      <c r="AI256" s="47"/>
      <c r="AJ256" s="47"/>
      <c r="AK256" s="47"/>
      <c r="AL256" s="47"/>
    </row>
    <row r="257" spans="1:38" ht="30" customHeight="1">
      <c r="A257" s="26"/>
      <c r="B257" s="1474" t="s">
        <v>1467</v>
      </c>
      <c r="C257" s="1475"/>
      <c r="D257" s="1475"/>
      <c r="E257" s="1475"/>
      <c r="F257" s="1475"/>
      <c r="G257" s="1475"/>
      <c r="H257" s="1476"/>
      <c r="I257" s="1523">
        <f>56+78</f>
        <v>134</v>
      </c>
      <c r="J257" s="1523"/>
      <c r="K257" s="1523"/>
      <c r="L257" s="1523"/>
      <c r="M257" s="288"/>
      <c r="N257" s="300"/>
      <c r="O257" s="1524">
        <f>M257*O254</f>
        <v>0</v>
      </c>
      <c r="P257" s="288"/>
      <c r="Q257" s="288"/>
      <c r="R257" s="300"/>
      <c r="S257" s="1524">
        <f>Q257*S254</f>
        <v>0</v>
      </c>
      <c r="T257" s="288"/>
      <c r="U257" s="288">
        <v>30</v>
      </c>
      <c r="V257" s="300"/>
      <c r="W257" s="300"/>
      <c r="X257" s="1524">
        <f>U257*X254</f>
        <v>59.4</v>
      </c>
      <c r="Y257" s="288"/>
      <c r="Z257" s="288">
        <f t="shared" si="0"/>
        <v>30</v>
      </c>
      <c r="AA257" s="300"/>
      <c r="AB257" s="508">
        <f t="shared" si="1"/>
        <v>59.4</v>
      </c>
      <c r="AC257" s="509"/>
      <c r="AD257" s="510"/>
      <c r="AF257" s="47"/>
      <c r="AG257" s="1516"/>
      <c r="AH257" s="47"/>
      <c r="AI257" s="47"/>
      <c r="AJ257" s="47"/>
      <c r="AK257" s="47"/>
      <c r="AL257" s="47"/>
    </row>
    <row r="258" spans="1:38" ht="30" customHeight="1">
      <c r="A258" s="26"/>
      <c r="B258" s="1474" t="s">
        <v>1468</v>
      </c>
      <c r="C258" s="1475"/>
      <c r="D258" s="1475"/>
      <c r="E258" s="1475"/>
      <c r="F258" s="1475"/>
      <c r="G258" s="1475"/>
      <c r="H258" s="1476"/>
      <c r="I258" s="1523">
        <v>45</v>
      </c>
      <c r="J258" s="1523"/>
      <c r="K258" s="1523"/>
      <c r="L258" s="1523"/>
      <c r="M258" s="288"/>
      <c r="N258" s="300"/>
      <c r="O258" s="1524">
        <f>M258*O254</f>
        <v>0</v>
      </c>
      <c r="P258" s="288"/>
      <c r="Q258" s="288"/>
      <c r="R258" s="300"/>
      <c r="S258" s="1524">
        <f>Q258*S254</f>
        <v>0</v>
      </c>
      <c r="T258" s="288"/>
      <c r="U258" s="1525">
        <v>10</v>
      </c>
      <c r="V258" s="1468"/>
      <c r="W258" s="1468"/>
      <c r="X258" s="1524">
        <f>U258*X254</f>
        <v>19.8</v>
      </c>
      <c r="Y258" s="288"/>
      <c r="Z258" s="288">
        <f t="shared" si="0"/>
        <v>10</v>
      </c>
      <c r="AA258" s="300"/>
      <c r="AB258" s="508">
        <f t="shared" si="1"/>
        <v>19.8</v>
      </c>
      <c r="AC258" s="509"/>
      <c r="AD258" s="510"/>
      <c r="AF258" s="47"/>
      <c r="AG258" s="1516"/>
      <c r="AH258" s="47"/>
      <c r="AI258" s="47"/>
      <c r="AJ258" s="47"/>
      <c r="AK258" s="47"/>
      <c r="AL258" s="47"/>
    </row>
    <row r="259" spans="1:38" ht="30" customHeight="1">
      <c r="A259" s="26"/>
      <c r="B259" s="1474" t="s">
        <v>1469</v>
      </c>
      <c r="C259" s="1475"/>
      <c r="D259" s="1475"/>
      <c r="E259" s="1475"/>
      <c r="F259" s="1475"/>
      <c r="G259" s="1475"/>
      <c r="H259" s="1476"/>
      <c r="I259" s="1523">
        <v>34</v>
      </c>
      <c r="J259" s="1523"/>
      <c r="K259" s="1523"/>
      <c r="L259" s="1523"/>
      <c r="M259" s="288"/>
      <c r="N259" s="300"/>
      <c r="O259" s="1524">
        <f>M259*O254</f>
        <v>0</v>
      </c>
      <c r="P259" s="288"/>
      <c r="Q259" s="1525">
        <v>5</v>
      </c>
      <c r="R259" s="1468"/>
      <c r="S259" s="1524">
        <f>Q259*S254</f>
        <v>16.5</v>
      </c>
      <c r="T259" s="288"/>
      <c r="U259" s="288"/>
      <c r="V259" s="300"/>
      <c r="W259" s="300"/>
      <c r="X259" s="1524">
        <f>U259*X254</f>
        <v>0</v>
      </c>
      <c r="Y259" s="288"/>
      <c r="Z259" s="288">
        <f t="shared" si="0"/>
        <v>5</v>
      </c>
      <c r="AA259" s="300"/>
      <c r="AB259" s="508">
        <f t="shared" si="1"/>
        <v>16.5</v>
      </c>
      <c r="AC259" s="509"/>
      <c r="AD259" s="510"/>
      <c r="AF259" s="47"/>
      <c r="AG259" s="1516"/>
      <c r="AH259" s="47"/>
      <c r="AI259" s="47"/>
      <c r="AJ259" s="47"/>
      <c r="AK259" s="47"/>
      <c r="AL259" s="47"/>
    </row>
    <row r="260" spans="1:38" ht="30" customHeight="1">
      <c r="A260" s="26"/>
      <c r="B260" s="606"/>
      <c r="C260" s="607"/>
      <c r="D260" s="607"/>
      <c r="E260" s="607"/>
      <c r="F260" s="607"/>
      <c r="G260" s="607"/>
      <c r="H260" s="608"/>
      <c r="I260" s="1526"/>
      <c r="J260" s="1526"/>
      <c r="K260" s="1526"/>
      <c r="L260" s="1526"/>
      <c r="M260" s="288"/>
      <c r="N260" s="300"/>
      <c r="O260" s="1524">
        <f>M260*O254</f>
        <v>0</v>
      </c>
      <c r="P260" s="288"/>
      <c r="Q260" s="288"/>
      <c r="R260" s="300"/>
      <c r="S260" s="1524">
        <f>Q260*S254</f>
        <v>0</v>
      </c>
      <c r="T260" s="288"/>
      <c r="U260" s="288"/>
      <c r="V260" s="300"/>
      <c r="W260" s="300"/>
      <c r="X260" s="1524">
        <f>U260*X254</f>
        <v>0</v>
      </c>
      <c r="Y260" s="288"/>
      <c r="Z260" s="288">
        <f t="shared" si="0"/>
        <v>0</v>
      </c>
      <c r="AA260" s="300"/>
      <c r="AB260" s="508">
        <f t="shared" si="1"/>
        <v>0</v>
      </c>
      <c r="AC260" s="509"/>
      <c r="AD260" s="510"/>
      <c r="AF260" s="47"/>
      <c r="AG260" s="1516"/>
      <c r="AH260" s="47"/>
      <c r="AI260" s="47"/>
      <c r="AJ260" s="47"/>
      <c r="AK260" s="47"/>
      <c r="AL260" s="47"/>
    </row>
    <row r="261" spans="1:38" ht="30" customHeight="1">
      <c r="A261" s="26"/>
      <c r="B261" s="687" t="s">
        <v>53</v>
      </c>
      <c r="C261" s="533"/>
      <c r="D261" s="533"/>
      <c r="E261" s="533"/>
      <c r="F261" s="533"/>
      <c r="G261" s="533"/>
      <c r="H261" s="631"/>
      <c r="I261" s="1527">
        <f>SUM(I255:L260)</f>
        <v>411.5</v>
      </c>
      <c r="J261" s="1527"/>
      <c r="K261" s="1527"/>
      <c r="L261" s="1527"/>
      <c r="M261" s="467">
        <f>SUM(M255:N260)</f>
        <v>0</v>
      </c>
      <c r="N261" s="491"/>
      <c r="O261" s="466">
        <f>SUM(O255:P260)</f>
        <v>0</v>
      </c>
      <c r="P261" s="467"/>
      <c r="Q261" s="467">
        <f>SUM(Q255:R260)</f>
        <v>5</v>
      </c>
      <c r="R261" s="491"/>
      <c r="S261" s="466">
        <f>SUM(S255:T260)</f>
        <v>16.5</v>
      </c>
      <c r="T261" s="467"/>
      <c r="U261" s="467">
        <f>SUM(U255:W260)</f>
        <v>100</v>
      </c>
      <c r="V261" s="491"/>
      <c r="W261" s="491"/>
      <c r="X261" s="466">
        <f>SUM(X255:Y260)</f>
        <v>198</v>
      </c>
      <c r="Y261" s="467"/>
      <c r="Z261" s="467">
        <f>SUM(Z255:AA260)</f>
        <v>105</v>
      </c>
      <c r="AA261" s="491"/>
      <c r="AB261" s="492">
        <f t="shared" si="1"/>
        <v>214.5</v>
      </c>
      <c r="AC261" s="493"/>
      <c r="AD261" s="494"/>
      <c r="AF261" s="47"/>
      <c r="AG261" s="1516"/>
      <c r="AH261" s="47"/>
      <c r="AI261" s="47"/>
      <c r="AJ261" s="47"/>
      <c r="AK261" s="47"/>
      <c r="AL261" s="47"/>
    </row>
    <row r="262" spans="1:38" ht="30" customHeight="1">
      <c r="A262" s="26"/>
      <c r="B262" s="20" t="s">
        <v>495</v>
      </c>
      <c r="C262" s="1528"/>
      <c r="D262" s="1528"/>
      <c r="E262" s="1528"/>
      <c r="F262" s="1528"/>
      <c r="G262" s="1528"/>
      <c r="H262" s="1528"/>
      <c r="I262" s="1528"/>
      <c r="J262" s="1528"/>
      <c r="K262" s="1528"/>
      <c r="L262" s="1528"/>
      <c r="M262" s="1528"/>
      <c r="N262" s="1528"/>
      <c r="O262" s="1528"/>
      <c r="P262" s="1528"/>
      <c r="Q262" s="1528"/>
      <c r="R262" s="1528"/>
      <c r="S262" s="1528"/>
      <c r="T262" s="1528"/>
      <c r="U262" s="1528"/>
      <c r="V262" s="1528"/>
      <c r="W262" s="1528"/>
      <c r="X262" s="1528"/>
      <c r="Y262" s="1528"/>
      <c r="Z262" s="1528"/>
      <c r="AA262" s="1453"/>
      <c r="AB262" s="1453"/>
      <c r="AC262" s="1453"/>
      <c r="AD262" s="26"/>
    </row>
    <row r="263" spans="1:38" ht="30" customHeight="1">
      <c r="A263" s="26"/>
      <c r="B263" s="20" t="s">
        <v>1470</v>
      </c>
      <c r="C263" s="1528"/>
      <c r="D263" s="1528"/>
      <c r="E263" s="1528"/>
      <c r="F263" s="1528"/>
      <c r="G263" s="1528"/>
      <c r="H263" s="1528"/>
      <c r="I263" s="1528"/>
      <c r="J263" s="1528"/>
      <c r="K263" s="1528"/>
      <c r="L263" s="1528"/>
      <c r="M263" s="1528"/>
      <c r="N263" s="1528"/>
      <c r="O263" s="1528"/>
      <c r="P263" s="1528"/>
      <c r="Q263" s="1528"/>
      <c r="R263" s="1528"/>
      <c r="S263" s="1528"/>
      <c r="T263" s="1528"/>
      <c r="U263" s="1528"/>
      <c r="V263" s="1528"/>
      <c r="W263" s="1528"/>
      <c r="X263" s="1528"/>
      <c r="Y263" s="1528"/>
      <c r="Z263" s="1528"/>
      <c r="AA263" s="1453"/>
      <c r="AB263" s="1453"/>
      <c r="AC263" s="1453"/>
      <c r="AD263" s="26"/>
    </row>
    <row r="264" spans="1:38" ht="30" customHeight="1">
      <c r="A264" s="26"/>
      <c r="B264" s="1485" t="s">
        <v>198</v>
      </c>
      <c r="C264" s="1485"/>
      <c r="D264" s="1485"/>
      <c r="E264" s="1485"/>
      <c r="F264" s="1485"/>
      <c r="G264" s="1485"/>
      <c r="H264" s="1485"/>
      <c r="I264" s="1485"/>
      <c r="J264" s="1485"/>
      <c r="K264" s="1485"/>
      <c r="L264" s="1485"/>
      <c r="M264" s="1485"/>
      <c r="N264" s="1485"/>
      <c r="O264" s="1485"/>
      <c r="P264" s="1485"/>
      <c r="Q264" s="1485"/>
      <c r="R264" s="1485"/>
      <c r="S264" s="1485"/>
      <c r="T264" s="1485"/>
      <c r="U264" s="1485"/>
      <c r="V264" s="1485"/>
      <c r="W264" s="1485"/>
      <c r="X264" s="1485"/>
      <c r="Y264" s="1485"/>
      <c r="Z264" s="1485"/>
      <c r="AA264" s="1485"/>
      <c r="AB264" s="1485"/>
      <c r="AC264" s="1485"/>
      <c r="AD264" s="26"/>
    </row>
    <row r="265" spans="1:38" ht="30" customHeight="1">
      <c r="A265" s="26"/>
      <c r="B265" s="1506" t="s">
        <v>1471</v>
      </c>
      <c r="C265" s="1506"/>
      <c r="D265" s="1506"/>
      <c r="E265" s="1506"/>
      <c r="F265" s="1506"/>
      <c r="G265" s="1506"/>
      <c r="H265" s="1506"/>
      <c r="I265" s="1528" t="s">
        <v>1472</v>
      </c>
      <c r="J265" s="1508">
        <v>90</v>
      </c>
      <c r="K265" s="1508"/>
      <c r="L265" s="1510" t="s">
        <v>454</v>
      </c>
      <c r="M265" s="1510"/>
      <c r="N265" s="1510"/>
      <c r="O265" s="1510"/>
      <c r="P265" s="1510"/>
      <c r="Q265" s="1510"/>
      <c r="R265" s="1510"/>
      <c r="S265" s="1510"/>
      <c r="T265" s="1510"/>
      <c r="U265" s="1510"/>
      <c r="V265" s="1510"/>
      <c r="W265" s="1510"/>
      <c r="X265" s="1510"/>
      <c r="Y265" s="1510"/>
      <c r="Z265" s="1510"/>
      <c r="AA265" s="1510"/>
      <c r="AB265" s="1510"/>
      <c r="AC265" s="1510"/>
      <c r="AD265" s="26"/>
    </row>
    <row r="266" spans="1:38" ht="30" customHeight="1">
      <c r="A266" s="26"/>
      <c r="B266" s="1506" t="s">
        <v>1473</v>
      </c>
      <c r="C266" s="1506"/>
      <c r="D266" s="1506"/>
      <c r="E266" s="1506"/>
      <c r="F266" s="1506"/>
      <c r="G266" s="1506"/>
      <c r="H266" s="1506"/>
      <c r="I266" s="1506"/>
      <c r="J266" s="1506"/>
      <c r="K266" s="1506"/>
      <c r="L266" s="1528" t="s">
        <v>1011</v>
      </c>
      <c r="M266" s="1529">
        <v>12</v>
      </c>
      <c r="N266" s="1529"/>
      <c r="O266" s="472" t="s">
        <v>1474</v>
      </c>
      <c r="P266" s="455"/>
      <c r="Q266" s="455"/>
      <c r="R266" s="1510"/>
      <c r="S266" s="1510"/>
      <c r="T266" s="1510"/>
      <c r="U266" s="1510"/>
      <c r="V266" s="1510"/>
      <c r="W266" s="1510"/>
      <c r="X266" s="1510"/>
      <c r="Y266" s="1510"/>
      <c r="Z266" s="1510"/>
      <c r="AA266" s="1510"/>
      <c r="AB266" s="1510"/>
      <c r="AC266" s="1510"/>
      <c r="AD266" s="26"/>
    </row>
    <row r="267" spans="1:38" ht="30" customHeight="1">
      <c r="A267" s="26"/>
      <c r="B267" s="1506" t="s">
        <v>1475</v>
      </c>
      <c r="C267" s="1506"/>
      <c r="D267" s="1506"/>
      <c r="E267" s="1506"/>
      <c r="F267" s="1506"/>
      <c r="G267" s="1506"/>
      <c r="H267" s="1506"/>
      <c r="I267" s="1506"/>
      <c r="J267" s="1506"/>
      <c r="K267" s="1506"/>
      <c r="L267" s="1528" t="s">
        <v>1472</v>
      </c>
      <c r="M267" s="1508">
        <v>3</v>
      </c>
      <c r="N267" s="1508"/>
      <c r="O267" s="167" t="s">
        <v>1476</v>
      </c>
      <c r="P267" s="21"/>
      <c r="Q267" s="21"/>
      <c r="R267" s="1510"/>
      <c r="S267" s="1510"/>
      <c r="T267" s="1510"/>
      <c r="U267" s="1510"/>
      <c r="V267" s="1510"/>
      <c r="W267" s="1510"/>
      <c r="X267" s="1510"/>
      <c r="Y267" s="1510"/>
      <c r="Z267" s="1510"/>
      <c r="AA267" s="1510"/>
      <c r="AB267" s="1510"/>
      <c r="AC267" s="1510"/>
      <c r="AD267" s="26"/>
    </row>
    <row r="268" spans="1:38" ht="30" customHeight="1">
      <c r="A268" s="26"/>
      <c r="B268" s="1506" t="s">
        <v>1477</v>
      </c>
      <c r="C268" s="1506"/>
      <c r="D268" s="1506"/>
      <c r="E268" s="1506"/>
      <c r="F268" s="1506"/>
      <c r="G268" s="1506"/>
      <c r="H268" s="1506"/>
      <c r="I268" s="1506"/>
      <c r="J268" s="1506"/>
      <c r="K268" s="1506"/>
      <c r="L268" s="1506"/>
      <c r="M268" s="1506"/>
      <c r="N268" s="1506"/>
      <c r="O268" s="1506"/>
      <c r="P268" s="1506"/>
      <c r="Q268" s="1506"/>
      <c r="R268" s="1506"/>
      <c r="S268" s="1506"/>
      <c r="T268" s="1506"/>
      <c r="U268" s="1506"/>
      <c r="V268" s="1506"/>
      <c r="W268" s="1506"/>
      <c r="X268" s="1506"/>
      <c r="Y268" s="1506"/>
      <c r="Z268" s="1506"/>
      <c r="AA268" s="1506"/>
      <c r="AB268" s="1506"/>
      <c r="AC268" s="1506"/>
      <c r="AD268" s="1506"/>
    </row>
    <row r="269" spans="1:38" ht="30" customHeight="1">
      <c r="A269" s="26"/>
      <c r="B269" s="1506" t="s">
        <v>1478</v>
      </c>
      <c r="C269" s="1506"/>
      <c r="D269" s="1506"/>
      <c r="E269" s="1506"/>
      <c r="F269" s="1506"/>
      <c r="G269" s="1506"/>
      <c r="H269" s="1506"/>
      <c r="I269" s="1507" t="s">
        <v>1011</v>
      </c>
      <c r="J269" s="1508">
        <f>J265*3.3</f>
        <v>297</v>
      </c>
      <c r="K269" s="1508"/>
      <c r="L269" s="1508"/>
      <c r="M269" s="1509" t="s">
        <v>1081</v>
      </c>
      <c r="N269" s="1510"/>
      <c r="O269" s="1510"/>
      <c r="P269" s="1510"/>
      <c r="Q269" s="1510"/>
      <c r="R269" s="1510"/>
      <c r="S269" s="1510"/>
      <c r="T269" s="1510"/>
      <c r="U269" s="1510"/>
      <c r="V269" s="1510"/>
      <c r="W269" s="1510"/>
      <c r="X269" s="1510"/>
      <c r="Y269" s="1510"/>
      <c r="Z269" s="1510"/>
      <c r="AA269" s="1510"/>
      <c r="AB269" s="1510"/>
      <c r="AC269" s="1510"/>
      <c r="AD269" s="26"/>
    </row>
    <row r="270" spans="1:38" ht="30" customHeight="1">
      <c r="A270" s="26"/>
      <c r="B270" s="1530" t="s">
        <v>1479</v>
      </c>
      <c r="C270" s="1530"/>
      <c r="D270" s="1530"/>
      <c r="E270" s="1530"/>
      <c r="F270" s="1530"/>
      <c r="G270" s="1530"/>
      <c r="H270" s="1530"/>
      <c r="I270" s="1530"/>
      <c r="J270" s="1530"/>
      <c r="K270" s="1530"/>
      <c r="L270" s="1530"/>
      <c r="M270" s="1530"/>
      <c r="N270" s="1530"/>
      <c r="O270" s="1530"/>
      <c r="P270" s="1530"/>
      <c r="Q270" s="1530"/>
      <c r="R270" s="1530"/>
      <c r="S270" s="1530"/>
      <c r="T270" s="1530"/>
      <c r="U270" s="1530"/>
      <c r="V270" s="1530"/>
      <c r="W270" s="1530"/>
      <c r="X270" s="1530"/>
      <c r="Y270" s="1530"/>
      <c r="Z270" s="1530"/>
      <c r="AA270" s="1530"/>
      <c r="AB270" s="1530"/>
      <c r="AC270" s="1530"/>
      <c r="AD270" s="26"/>
    </row>
    <row r="271" spans="1:38" ht="30" customHeight="1">
      <c r="A271" s="26"/>
      <c r="B271" s="490" t="s">
        <v>199</v>
      </c>
      <c r="C271" s="490"/>
      <c r="D271" s="490"/>
      <c r="E271" s="490"/>
      <c r="F271" s="490"/>
      <c r="G271" s="687">
        <v>1</v>
      </c>
      <c r="H271" s="631"/>
      <c r="I271" s="490">
        <v>2</v>
      </c>
      <c r="J271" s="490"/>
      <c r="K271" s="490">
        <v>3</v>
      </c>
      <c r="L271" s="490"/>
      <c r="M271" s="490">
        <v>4</v>
      </c>
      <c r="N271" s="490"/>
      <c r="O271" s="490">
        <v>5</v>
      </c>
      <c r="P271" s="490"/>
      <c r="Q271" s="490">
        <v>6</v>
      </c>
      <c r="R271" s="490"/>
      <c r="S271" s="490">
        <v>7</v>
      </c>
      <c r="T271" s="490"/>
      <c r="U271" s="789" t="s">
        <v>1480</v>
      </c>
      <c r="V271" s="789"/>
      <c r="W271" s="789"/>
      <c r="X271" s="789"/>
      <c r="Y271" s="789"/>
      <c r="Z271" s="789"/>
      <c r="AA271" s="789"/>
      <c r="AB271" s="789"/>
      <c r="AC271" s="789"/>
      <c r="AD271" s="789"/>
    </row>
    <row r="272" spans="1:38" ht="30" customHeight="1">
      <c r="A272" s="26"/>
      <c r="B272" s="490" t="s">
        <v>191</v>
      </c>
      <c r="C272" s="490"/>
      <c r="D272" s="490"/>
      <c r="E272" s="490"/>
      <c r="F272" s="490"/>
      <c r="G272" s="687">
        <v>330</v>
      </c>
      <c r="H272" s="631"/>
      <c r="I272" s="490">
        <v>360</v>
      </c>
      <c r="J272" s="490"/>
      <c r="K272" s="490">
        <v>400</v>
      </c>
      <c r="L272" s="490"/>
      <c r="M272" s="490">
        <v>480</v>
      </c>
      <c r="N272" s="490"/>
      <c r="O272" s="490">
        <v>560</v>
      </c>
      <c r="P272" s="490"/>
      <c r="Q272" s="490">
        <v>640</v>
      </c>
      <c r="R272" s="490"/>
      <c r="S272" s="490">
        <v>720</v>
      </c>
      <c r="T272" s="490"/>
      <c r="U272" s="789"/>
      <c r="V272" s="789"/>
      <c r="W272" s="789"/>
      <c r="X272" s="789"/>
      <c r="Y272" s="789"/>
      <c r="Z272" s="789"/>
      <c r="AA272" s="789"/>
      <c r="AB272" s="789"/>
      <c r="AC272" s="789"/>
      <c r="AD272" s="789"/>
    </row>
    <row r="273" spans="1:33" ht="30" customHeight="1">
      <c r="A273" s="26"/>
      <c r="B273" s="1531" t="s">
        <v>1481</v>
      </c>
      <c r="C273" s="1531"/>
      <c r="D273" s="1531"/>
      <c r="E273" s="1531"/>
      <c r="F273" s="1531"/>
      <c r="G273" s="1531"/>
      <c r="H273" s="1531"/>
      <c r="I273" s="1528" t="s">
        <v>1472</v>
      </c>
      <c r="J273" s="1532">
        <v>400</v>
      </c>
      <c r="K273" s="1532"/>
      <c r="L273" s="1533" t="s">
        <v>1012</v>
      </c>
      <c r="M273" s="26" t="s">
        <v>1482</v>
      </c>
      <c r="N273" s="1534" t="s">
        <v>1483</v>
      </c>
      <c r="O273" s="1528" t="s">
        <v>1011</v>
      </c>
      <c r="P273" s="1529">
        <v>12</v>
      </c>
      <c r="Q273" s="1529"/>
      <c r="R273" s="1535" t="s">
        <v>1484</v>
      </c>
      <c r="S273" s="1536" t="s">
        <v>1485</v>
      </c>
      <c r="T273" s="1537">
        <v>3.3</v>
      </c>
      <c r="U273" s="1537"/>
      <c r="V273" s="1538" t="s">
        <v>1486</v>
      </c>
      <c r="W273" s="1539">
        <f>(P273*T273)+J273</f>
        <v>439.6</v>
      </c>
      <c r="X273" s="1539"/>
      <c r="Y273" s="1539"/>
      <c r="Z273" s="1514" t="s">
        <v>1024</v>
      </c>
      <c r="AA273" s="1514"/>
      <c r="AB273" s="1514"/>
      <c r="AC273" s="1514"/>
      <c r="AD273" s="26"/>
    </row>
    <row r="274" spans="1:33" s="195" customFormat="1" ht="30" customHeight="1">
      <c r="A274" s="168"/>
      <c r="B274" s="237" t="s">
        <v>1487</v>
      </c>
      <c r="C274" s="237"/>
      <c r="D274" s="237"/>
      <c r="E274" s="237"/>
      <c r="F274" s="237"/>
      <c r="G274" s="237"/>
      <c r="H274" s="237"/>
      <c r="I274" s="171"/>
      <c r="J274" s="1477" t="s">
        <v>1011</v>
      </c>
      <c r="K274" s="1540">
        <f>L100</f>
        <v>513.70000000000005</v>
      </c>
      <c r="L274" s="1541"/>
      <c r="M274" s="7" t="s">
        <v>1012</v>
      </c>
      <c r="N274" s="171" t="s">
        <v>1024</v>
      </c>
      <c r="O274" s="171"/>
      <c r="P274" s="171"/>
      <c r="Q274" s="171"/>
      <c r="R274" s="171"/>
      <c r="S274" s="171"/>
      <c r="T274" s="171"/>
      <c r="U274" s="171"/>
      <c r="V274" s="171"/>
      <c r="W274" s="171"/>
      <c r="X274" s="171"/>
      <c r="Y274" s="171"/>
      <c r="Z274" s="171"/>
      <c r="AA274" s="171"/>
      <c r="AB274" s="171"/>
      <c r="AC274" s="171"/>
      <c r="AD274" s="168"/>
      <c r="AG274" s="1415"/>
    </row>
    <row r="275" spans="1:33" ht="30" customHeight="1">
      <c r="A275" s="26"/>
      <c r="B275" s="237" t="s">
        <v>1488</v>
      </c>
      <c r="C275" s="237"/>
      <c r="D275" s="237"/>
      <c r="E275" s="237"/>
      <c r="F275" s="237"/>
      <c r="G275" s="237"/>
      <c r="H275" s="237"/>
      <c r="I275" s="1510" t="s">
        <v>1472</v>
      </c>
      <c r="J275" s="196" t="s">
        <v>1156</v>
      </c>
      <c r="K275" s="1542" t="s">
        <v>1098</v>
      </c>
      <c r="L275" s="1542"/>
      <c r="M275" s="1510"/>
      <c r="N275" s="196"/>
      <c r="O275" s="1543" t="s">
        <v>1102</v>
      </c>
      <c r="P275" s="1542"/>
      <c r="Q275" s="1510" t="s">
        <v>1484</v>
      </c>
      <c r="R275" s="1510"/>
      <c r="S275" s="1510"/>
      <c r="T275" s="1510"/>
      <c r="U275" s="1510"/>
      <c r="V275" s="1510"/>
      <c r="W275" s="1510"/>
      <c r="X275" s="1510"/>
      <c r="Y275" s="1510"/>
      <c r="Z275" s="1510"/>
      <c r="AA275" s="1510"/>
      <c r="AB275" s="1510"/>
      <c r="AC275" s="1510"/>
      <c r="AD275" s="26"/>
    </row>
    <row r="276" spans="1:33" ht="30" customHeight="1">
      <c r="A276" s="26"/>
      <c r="B276" s="1515" t="s">
        <v>200</v>
      </c>
      <c r="C276" s="1515"/>
      <c r="D276" s="1515"/>
      <c r="E276" s="1515"/>
      <c r="F276" s="1515"/>
      <c r="G276" s="1515"/>
      <c r="H276" s="1515"/>
      <c r="I276" s="1515"/>
      <c r="J276" s="1515"/>
      <c r="K276" s="1515"/>
      <c r="L276" s="1515"/>
      <c r="M276" s="1515"/>
      <c r="N276" s="1515"/>
      <c r="O276" s="1515"/>
      <c r="P276" s="1515"/>
      <c r="Q276" s="1515"/>
      <c r="R276" s="1515"/>
      <c r="S276" s="1515"/>
      <c r="T276" s="1515"/>
      <c r="U276" s="1515"/>
      <c r="V276" s="1515"/>
      <c r="W276" s="1515"/>
      <c r="X276" s="1515"/>
      <c r="Y276" s="1515"/>
      <c r="Z276" s="1515"/>
      <c r="AA276" s="1515"/>
      <c r="AB276" s="1515"/>
      <c r="AC276" s="1515"/>
      <c r="AD276" s="26"/>
    </row>
    <row r="277" spans="1:33" ht="30" customHeight="1">
      <c r="A277" s="26"/>
      <c r="B277" s="1544" t="s">
        <v>201</v>
      </c>
      <c r="C277" s="1545"/>
      <c r="D277" s="1545"/>
      <c r="E277" s="1545"/>
      <c r="F277" s="1545"/>
      <c r="G277" s="1545"/>
      <c r="H277" s="1545"/>
      <c r="I277" s="1545"/>
      <c r="J277" s="1545"/>
      <c r="K277" s="1546"/>
      <c r="L277" s="328"/>
      <c r="M277" s="329"/>
      <c r="N277" s="329"/>
      <c r="O277" s="329"/>
      <c r="P277" s="329"/>
      <c r="Q277" s="329"/>
      <c r="R277" s="329"/>
      <c r="S277" s="329"/>
      <c r="T277" s="329"/>
      <c r="U277" s="329"/>
      <c r="V277" s="329"/>
      <c r="W277" s="329"/>
      <c r="X277" s="329"/>
      <c r="Y277" s="329"/>
      <c r="Z277" s="329"/>
      <c r="AA277" s="329"/>
      <c r="AB277" s="329"/>
      <c r="AC277" s="329"/>
      <c r="AD277" s="330"/>
    </row>
    <row r="278" spans="1:33" ht="30" customHeight="1">
      <c r="A278" s="26"/>
      <c r="B278" s="1544" t="s">
        <v>186</v>
      </c>
      <c r="C278" s="1545"/>
      <c r="D278" s="1545"/>
      <c r="E278" s="1545"/>
      <c r="F278" s="1545"/>
      <c r="G278" s="1545"/>
      <c r="H278" s="1545"/>
      <c r="I278" s="1545"/>
      <c r="J278" s="1545"/>
      <c r="K278" s="1546"/>
      <c r="L278" s="328"/>
      <c r="M278" s="329"/>
      <c r="N278" s="329"/>
      <c r="O278" s="329"/>
      <c r="P278" s="329"/>
      <c r="Q278" s="329"/>
      <c r="R278" s="329"/>
      <c r="S278" s="329"/>
      <c r="T278" s="329"/>
      <c r="U278" s="329"/>
      <c r="V278" s="329"/>
      <c r="W278" s="329"/>
      <c r="X278" s="329"/>
      <c r="Y278" s="329"/>
      <c r="Z278" s="329"/>
      <c r="AA278" s="329"/>
      <c r="AB278" s="329"/>
      <c r="AC278" s="329"/>
      <c r="AD278" s="330"/>
    </row>
    <row r="279" spans="1:33" ht="30" customHeight="1">
      <c r="A279" s="26"/>
      <c r="B279" s="1544" t="s">
        <v>187</v>
      </c>
      <c r="C279" s="1545"/>
      <c r="D279" s="1545"/>
      <c r="E279" s="1545"/>
      <c r="F279" s="1545"/>
      <c r="G279" s="1545"/>
      <c r="H279" s="1545"/>
      <c r="I279" s="1545"/>
      <c r="J279" s="1545"/>
      <c r="K279" s="1546"/>
      <c r="L279" s="328"/>
      <c r="M279" s="329"/>
      <c r="N279" s="329"/>
      <c r="O279" s="329"/>
      <c r="P279" s="329"/>
      <c r="Q279" s="329"/>
      <c r="R279" s="329"/>
      <c r="S279" s="329"/>
      <c r="T279" s="329"/>
      <c r="U279" s="329"/>
      <c r="V279" s="329"/>
      <c r="W279" s="329"/>
      <c r="X279" s="329"/>
      <c r="Y279" s="329"/>
      <c r="Z279" s="329"/>
      <c r="AA279" s="329"/>
      <c r="AB279" s="329"/>
      <c r="AC279" s="329"/>
      <c r="AD279" s="330"/>
    </row>
    <row r="280" spans="1:33" ht="30" customHeight="1">
      <c r="A280" s="26"/>
      <c r="B280" s="1544" t="s">
        <v>188</v>
      </c>
      <c r="C280" s="1545"/>
      <c r="D280" s="1545"/>
      <c r="E280" s="1545"/>
      <c r="F280" s="1545"/>
      <c r="G280" s="1545"/>
      <c r="H280" s="1545"/>
      <c r="I280" s="1545"/>
      <c r="J280" s="1545"/>
      <c r="K280" s="1546"/>
      <c r="L280" s="328"/>
      <c r="M280" s="329"/>
      <c r="N280" s="329"/>
      <c r="O280" s="329"/>
      <c r="P280" s="329"/>
      <c r="Q280" s="329"/>
      <c r="R280" s="329"/>
      <c r="S280" s="329"/>
      <c r="T280" s="329"/>
      <c r="U280" s="329"/>
      <c r="V280" s="329"/>
      <c r="W280" s="329"/>
      <c r="X280" s="329"/>
      <c r="Y280" s="329"/>
      <c r="Z280" s="329"/>
      <c r="AA280" s="329"/>
      <c r="AB280" s="329"/>
      <c r="AC280" s="329"/>
      <c r="AD280" s="330"/>
    </row>
    <row r="281" spans="1:33" ht="30" customHeight="1">
      <c r="A281" s="26"/>
      <c r="B281" s="1544" t="s">
        <v>202</v>
      </c>
      <c r="C281" s="1545"/>
      <c r="D281" s="1545"/>
      <c r="E281" s="1545"/>
      <c r="F281" s="1545"/>
      <c r="G281" s="1545"/>
      <c r="H281" s="1545"/>
      <c r="I281" s="1545"/>
      <c r="J281" s="1545"/>
      <c r="K281" s="1546"/>
      <c r="L281" s="328"/>
      <c r="M281" s="329"/>
      <c r="N281" s="329"/>
      <c r="O281" s="329"/>
      <c r="P281" s="329"/>
      <c r="Q281" s="329"/>
      <c r="R281" s="329"/>
      <c r="S281" s="329"/>
      <c r="T281" s="329"/>
      <c r="U281" s="329"/>
      <c r="V281" s="329"/>
      <c r="W281" s="329"/>
      <c r="X281" s="329"/>
      <c r="Y281" s="329"/>
      <c r="Z281" s="329"/>
      <c r="AA281" s="329"/>
      <c r="AB281" s="329"/>
      <c r="AC281" s="329"/>
      <c r="AD281" s="330"/>
    </row>
    <row r="282" spans="1:33" ht="30" customHeight="1">
      <c r="A282" s="26"/>
      <c r="B282" s="1547" t="s">
        <v>203</v>
      </c>
      <c r="C282" s="1547"/>
      <c r="D282" s="1547"/>
      <c r="E282" s="1547"/>
      <c r="F282" s="1547"/>
      <c r="G282" s="1547"/>
      <c r="H282" s="1547"/>
      <c r="I282" s="1547"/>
      <c r="J282" s="1547"/>
      <c r="K282" s="1547"/>
      <c r="L282" s="1547"/>
      <c r="M282" s="1547"/>
      <c r="N282" s="1547"/>
      <c r="O282" s="1547"/>
      <c r="P282" s="1547"/>
      <c r="Q282" s="1547"/>
      <c r="R282" s="1547"/>
      <c r="S282" s="1547"/>
      <c r="T282" s="1547"/>
      <c r="U282" s="1547"/>
      <c r="V282" s="1547"/>
      <c r="W282" s="1547"/>
      <c r="X282" s="1547"/>
      <c r="Y282" s="1547"/>
      <c r="Z282" s="1547"/>
      <c r="AA282" s="1547"/>
      <c r="AB282" s="1547"/>
      <c r="AC282" s="1547"/>
      <c r="AD282" s="26"/>
    </row>
    <row r="283" spans="1:33" ht="30" customHeight="1">
      <c r="A283" s="26"/>
      <c r="B283" s="1485" t="s">
        <v>204</v>
      </c>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26"/>
    </row>
    <row r="284" spans="1:33" ht="30" customHeight="1">
      <c r="A284" s="26"/>
      <c r="B284" s="1548"/>
      <c r="C284" s="1453"/>
      <c r="D284" s="1509" t="s">
        <v>1489</v>
      </c>
      <c r="E284" s="1510"/>
      <c r="F284" s="1510"/>
      <c r="G284" s="1510"/>
      <c r="H284" s="1510"/>
      <c r="I284" s="1510" t="s">
        <v>1011</v>
      </c>
      <c r="J284" s="196" t="s">
        <v>1156</v>
      </c>
      <c r="K284" s="1542" t="s">
        <v>1098</v>
      </c>
      <c r="L284" s="1542"/>
      <c r="M284" s="1510"/>
      <c r="N284" s="196"/>
      <c r="O284" s="1543" t="s">
        <v>1102</v>
      </c>
      <c r="P284" s="1542"/>
      <c r="Q284" s="1510" t="s">
        <v>1012</v>
      </c>
      <c r="R284" s="1510"/>
      <c r="S284" s="1510"/>
      <c r="T284" s="1510"/>
      <c r="U284" s="1510"/>
      <c r="V284" s="1510"/>
      <c r="W284" s="1510"/>
      <c r="X284" s="1510"/>
      <c r="Y284" s="1510"/>
      <c r="Z284" s="1510"/>
      <c r="AA284" s="1510"/>
      <c r="AB284" s="1510"/>
      <c r="AC284" s="1510"/>
      <c r="AD284" s="26"/>
    </row>
    <row r="285" spans="1:33" ht="30" customHeight="1">
      <c r="A285" s="26"/>
      <c r="B285" s="1549"/>
      <c r="C285" s="1453"/>
      <c r="D285" s="1509" t="s">
        <v>525</v>
      </c>
      <c r="E285" s="1510"/>
      <c r="F285" s="1510"/>
      <c r="G285" s="1510"/>
      <c r="H285" s="1510"/>
      <c r="I285" s="1510" t="s">
        <v>1011</v>
      </c>
      <c r="J285" s="196" t="s">
        <v>1156</v>
      </c>
      <c r="K285" s="1542" t="s">
        <v>1098</v>
      </c>
      <c r="L285" s="1542"/>
      <c r="M285" s="1510"/>
      <c r="N285" s="196"/>
      <c r="O285" s="1543" t="s">
        <v>1102</v>
      </c>
      <c r="P285" s="1542"/>
      <c r="Q285" s="1510" t="s">
        <v>1012</v>
      </c>
      <c r="R285" s="1510"/>
      <c r="S285" s="1510"/>
      <c r="T285" s="1510"/>
      <c r="U285" s="1510"/>
      <c r="V285" s="1510"/>
      <c r="W285" s="1510"/>
      <c r="X285" s="1510"/>
      <c r="Y285" s="1510"/>
      <c r="Z285" s="1510"/>
      <c r="AA285" s="1510"/>
      <c r="AB285" s="1510"/>
      <c r="AC285" s="1510"/>
      <c r="AD285" s="26"/>
    </row>
    <row r="286" spans="1:33" ht="30" customHeight="1">
      <c r="A286" s="26"/>
      <c r="B286" s="1549"/>
      <c r="C286" s="1453"/>
      <c r="D286" s="1509" t="s">
        <v>526</v>
      </c>
      <c r="E286" s="1510"/>
      <c r="F286" s="1510"/>
      <c r="G286" s="1510"/>
      <c r="H286" s="1510"/>
      <c r="I286" s="1510" t="s">
        <v>1011</v>
      </c>
      <c r="J286" s="196" t="s">
        <v>1490</v>
      </c>
      <c r="K286" s="1542" t="s">
        <v>1098</v>
      </c>
      <c r="L286" s="1542"/>
      <c r="M286" s="1510"/>
      <c r="N286" s="196"/>
      <c r="O286" s="1543" t="s">
        <v>1102</v>
      </c>
      <c r="P286" s="1542"/>
      <c r="Q286" s="1510" t="s">
        <v>1012</v>
      </c>
      <c r="R286" s="1510"/>
      <c r="S286" s="1510"/>
      <c r="T286" s="1510"/>
      <c r="U286" s="1510"/>
      <c r="V286" s="1510"/>
      <c r="W286" s="1510"/>
      <c r="X286" s="1510"/>
      <c r="Y286" s="1510"/>
      <c r="Z286" s="1510"/>
      <c r="AA286" s="1510"/>
      <c r="AB286" s="1510"/>
      <c r="AC286" s="1510"/>
      <c r="AD286" s="26"/>
    </row>
    <row r="287" spans="1:33" ht="30" customHeight="1">
      <c r="A287" s="26"/>
      <c r="B287" s="1549"/>
      <c r="C287" s="1453"/>
      <c r="D287" s="167" t="s">
        <v>1103</v>
      </c>
      <c r="E287" s="4"/>
      <c r="F287" s="4"/>
      <c r="G287" s="4"/>
      <c r="H287" s="4"/>
      <c r="I287" s="4"/>
      <c r="J287" s="4"/>
      <c r="K287" s="4"/>
      <c r="L287" s="4"/>
      <c r="M287" s="4"/>
      <c r="N287" s="4"/>
      <c r="O287" s="4"/>
      <c r="P287" s="4"/>
      <c r="Q287" s="4"/>
      <c r="R287" s="1510" t="s">
        <v>1011</v>
      </c>
      <c r="S287" s="196" t="s">
        <v>1156</v>
      </c>
      <c r="T287" s="1542" t="s">
        <v>1098</v>
      </c>
      <c r="U287" s="1542"/>
      <c r="V287" s="1510"/>
      <c r="W287" s="196"/>
      <c r="X287" s="1543" t="s">
        <v>1102</v>
      </c>
      <c r="Y287" s="1542"/>
      <c r="Z287" s="1510" t="s">
        <v>1484</v>
      </c>
      <c r="AA287" s="1510"/>
      <c r="AB287" s="1510"/>
      <c r="AC287" s="1510"/>
      <c r="AD287" s="26"/>
    </row>
    <row r="288" spans="1:33" ht="30" customHeight="1">
      <c r="A288" s="26"/>
      <c r="B288" s="1549"/>
      <c r="C288" s="1453"/>
      <c r="D288" s="1509"/>
      <c r="E288" s="26"/>
      <c r="F288" s="26"/>
      <c r="G288" s="26"/>
      <c r="H288" s="26"/>
      <c r="I288" s="26"/>
      <c r="J288" s="26"/>
      <c r="K288" s="26"/>
      <c r="L288" s="26"/>
      <c r="M288" s="1534"/>
      <c r="N288" s="26"/>
      <c r="O288" s="26"/>
      <c r="P288" s="26"/>
      <c r="Q288" s="26"/>
      <c r="R288" s="26"/>
      <c r="S288" s="26"/>
      <c r="T288" s="26"/>
      <c r="U288" s="26"/>
      <c r="V288" s="26"/>
      <c r="W288" s="26"/>
      <c r="X288" s="26"/>
      <c r="Y288" s="26"/>
      <c r="Z288" s="26"/>
      <c r="AA288" s="26"/>
      <c r="AB288" s="26"/>
      <c r="AC288" s="26"/>
      <c r="AD288" s="26"/>
    </row>
    <row r="289" spans="1:33" ht="30" customHeight="1">
      <c r="A289" s="26"/>
      <c r="B289" s="1549"/>
      <c r="C289" s="1453"/>
      <c r="D289" s="1509"/>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spans="1:33" ht="30" customHeight="1">
      <c r="A290" s="26"/>
      <c r="B290" s="1485" t="s">
        <v>137</v>
      </c>
      <c r="C290" s="1485"/>
      <c r="D290" s="1485"/>
      <c r="E290" s="1485"/>
      <c r="F290" s="1485"/>
      <c r="G290" s="1485"/>
      <c r="H290" s="1485"/>
      <c r="I290" s="1485"/>
      <c r="J290" s="1485"/>
      <c r="K290" s="1485"/>
      <c r="L290" s="1485"/>
      <c r="M290" s="1485"/>
      <c r="N290" s="1485"/>
      <c r="O290" s="1485"/>
      <c r="P290" s="1485"/>
      <c r="Q290" s="1485"/>
      <c r="R290" s="1485"/>
      <c r="S290" s="1485"/>
      <c r="T290" s="1485"/>
      <c r="U290" s="1485"/>
      <c r="V290" s="1485"/>
      <c r="W290" s="1485"/>
      <c r="X290" s="1485"/>
      <c r="Y290" s="1485"/>
      <c r="Z290" s="1485"/>
      <c r="AA290" s="1485"/>
      <c r="AB290" s="1485"/>
      <c r="AC290" s="1485"/>
      <c r="AD290" s="26"/>
    </row>
    <row r="291" spans="1:33" s="35" customFormat="1" ht="26.25" customHeight="1">
      <c r="A291" s="202"/>
      <c r="B291" s="462" t="s">
        <v>205</v>
      </c>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c r="AA291" s="462"/>
      <c r="AB291" s="462"/>
      <c r="AC291" s="462"/>
      <c r="AD291" s="462"/>
      <c r="AG291" s="1449"/>
    </row>
    <row r="292" spans="1:33" s="35" customFormat="1" ht="26.25" customHeight="1">
      <c r="A292" s="202"/>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c r="AA292" s="462"/>
      <c r="AB292" s="462"/>
      <c r="AC292" s="462"/>
      <c r="AD292" s="462"/>
      <c r="AG292" s="1449"/>
    </row>
    <row r="293" spans="1:33" s="35" customFormat="1" ht="26.25" customHeight="1">
      <c r="A293" s="202"/>
      <c r="B293" s="462" t="s">
        <v>206</v>
      </c>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c r="AA293" s="462"/>
      <c r="AB293" s="462"/>
      <c r="AC293" s="462"/>
      <c r="AD293" s="462"/>
      <c r="AG293" s="1449"/>
    </row>
    <row r="294" spans="1:33" s="35" customFormat="1" ht="26.25" customHeight="1">
      <c r="A294" s="202"/>
      <c r="B294" s="463" t="s">
        <v>1491</v>
      </c>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c r="AA294" s="463"/>
      <c r="AB294" s="463"/>
      <c r="AC294" s="463"/>
      <c r="AD294" s="463"/>
      <c r="AG294" s="1449"/>
    </row>
    <row r="295" spans="1:33" s="35" customFormat="1" ht="26.25" customHeight="1">
      <c r="A295" s="202"/>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c r="AA295" s="463"/>
      <c r="AB295" s="463"/>
      <c r="AC295" s="463"/>
      <c r="AD295" s="463"/>
      <c r="AG295" s="1449"/>
    </row>
    <row r="296" spans="1:33" s="35" customFormat="1" ht="26.25" customHeight="1">
      <c r="A296" s="202"/>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G296" s="1449"/>
    </row>
    <row r="297" spans="1:33" ht="30" customHeight="1">
      <c r="A297" s="26"/>
      <c r="B297" s="237" t="s">
        <v>1492</v>
      </c>
      <c r="C297" s="238"/>
      <c r="D297" s="238"/>
      <c r="E297" s="21"/>
      <c r="F297" s="21"/>
      <c r="G297" s="21"/>
      <c r="H297" s="21"/>
      <c r="I297" s="21"/>
      <c r="J297" s="21"/>
      <c r="K297" s="21"/>
      <c r="L297" s="21"/>
      <c r="M297" s="21"/>
      <c r="N297" s="21"/>
      <c r="O297" s="168"/>
      <c r="P297" s="168"/>
      <c r="Q297" s="168"/>
      <c r="R297" s="168"/>
      <c r="S297" s="168"/>
      <c r="T297" s="168"/>
      <c r="U297" s="168"/>
      <c r="V297" s="168"/>
      <c r="W297" s="168"/>
      <c r="X297" s="168"/>
      <c r="Y297" s="168"/>
      <c r="Z297" s="168"/>
      <c r="AA297" s="168"/>
      <c r="AB297" s="168"/>
      <c r="AC297" s="168"/>
      <c r="AD297" s="168"/>
    </row>
    <row r="298" spans="1:33" ht="30" customHeight="1">
      <c r="A298" s="26"/>
      <c r="B298" s="168"/>
      <c r="C298" s="21"/>
      <c r="D298" s="21"/>
      <c r="E298" s="21"/>
      <c r="F298" s="21"/>
      <c r="G298" s="21"/>
      <c r="H298" s="21"/>
      <c r="I298" s="21"/>
      <c r="J298" s="21"/>
      <c r="K298" s="21"/>
      <c r="L298" s="21"/>
      <c r="M298" s="21"/>
      <c r="N298" s="21"/>
      <c r="O298" s="168"/>
      <c r="P298" s="168"/>
      <c r="Q298" s="168"/>
      <c r="R298" s="168"/>
      <c r="S298" s="313" t="s">
        <v>1070</v>
      </c>
      <c r="T298" s="313"/>
      <c r="U298" s="313"/>
      <c r="V298" s="313"/>
      <c r="W298" s="313"/>
      <c r="X298" s="773" t="str">
        <f>X150</f>
        <v>木の実幼稚園</v>
      </c>
      <c r="Y298" s="773"/>
      <c r="Z298" s="773"/>
      <c r="AA298" s="773"/>
      <c r="AB298" s="773"/>
      <c r="AC298" s="773"/>
      <c r="AD298" s="773"/>
    </row>
    <row r="299" spans="1:33" ht="30" customHeight="1">
      <c r="A299" s="26"/>
      <c r="B299" s="168"/>
      <c r="C299" s="21"/>
      <c r="D299" s="21"/>
      <c r="E299" s="21"/>
      <c r="F299" s="21"/>
      <c r="G299" s="21"/>
      <c r="H299" s="21"/>
      <c r="I299" s="21"/>
      <c r="J299" s="21"/>
      <c r="K299" s="21"/>
      <c r="L299" s="21"/>
      <c r="M299" s="21"/>
      <c r="N299" s="21"/>
      <c r="O299" s="168"/>
      <c r="P299" s="168"/>
      <c r="Q299" s="168"/>
      <c r="R299" s="168"/>
      <c r="S299" s="169"/>
      <c r="T299" s="169"/>
      <c r="U299" s="169"/>
      <c r="V299" s="169"/>
      <c r="W299" s="169"/>
      <c r="X299" s="5"/>
      <c r="Y299" s="5"/>
      <c r="Z299" s="5"/>
      <c r="AA299" s="5"/>
      <c r="AB299" s="5"/>
      <c r="AC299" s="5"/>
      <c r="AD299" s="5"/>
    </row>
    <row r="300" spans="1:33" ht="30" customHeight="1">
      <c r="A300" s="168"/>
      <c r="B300" s="264" t="s">
        <v>98</v>
      </c>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row>
    <row r="301" spans="1:33" ht="30" customHeight="1">
      <c r="A301" s="168"/>
      <c r="B301" s="14"/>
      <c r="C301" s="21"/>
      <c r="D301" s="21"/>
      <c r="E301" s="21"/>
      <c r="F301" s="21"/>
      <c r="G301" s="21"/>
      <c r="H301" s="21"/>
      <c r="I301" s="21"/>
      <c r="J301" s="21"/>
      <c r="K301" s="21"/>
      <c r="L301" s="21"/>
      <c r="M301" s="21"/>
      <c r="N301" s="21"/>
      <c r="O301" s="168"/>
      <c r="P301" s="168"/>
      <c r="Q301" s="168"/>
      <c r="R301" s="168"/>
      <c r="S301" s="168"/>
      <c r="T301" s="168"/>
      <c r="U301" s="168"/>
      <c r="V301" s="168"/>
      <c r="W301" s="168"/>
      <c r="X301" s="168"/>
      <c r="Y301" s="168"/>
      <c r="Z301" s="168"/>
      <c r="AA301" s="168"/>
      <c r="AB301" s="168"/>
      <c r="AC301" s="168"/>
      <c r="AD301" s="168"/>
    </row>
    <row r="302" spans="1:33" ht="30" customHeight="1">
      <c r="A302" s="168"/>
      <c r="B302" s="293" t="s">
        <v>207</v>
      </c>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3" ht="30" customHeight="1">
      <c r="A303" s="168"/>
      <c r="B303" s="1550" t="s">
        <v>1493</v>
      </c>
      <c r="C303" s="745"/>
      <c r="D303" s="745"/>
      <c r="E303" s="745"/>
      <c r="F303" s="745"/>
      <c r="G303" s="745"/>
      <c r="H303" s="745"/>
      <c r="I303" s="745"/>
      <c r="J303" s="745"/>
      <c r="K303" s="745"/>
      <c r="L303" s="745"/>
      <c r="M303" s="745"/>
      <c r="N303" s="745"/>
      <c r="O303" s="745"/>
      <c r="P303" s="745"/>
      <c r="Q303" s="745"/>
      <c r="R303" s="745"/>
      <c r="S303" s="745"/>
      <c r="T303" s="745"/>
      <c r="U303" s="745"/>
      <c r="V303" s="745"/>
      <c r="W303" s="745"/>
      <c r="X303" s="745"/>
      <c r="Y303" s="745"/>
      <c r="Z303" s="745"/>
      <c r="AA303" s="745"/>
      <c r="AB303" s="745"/>
      <c r="AC303" s="745"/>
      <c r="AD303" s="1551"/>
    </row>
    <row r="304" spans="1:33" ht="30" customHeight="1">
      <c r="A304" s="168"/>
      <c r="B304" s="1552"/>
      <c r="C304" s="1553"/>
      <c r="D304" s="1553"/>
      <c r="E304" s="1553"/>
      <c r="F304" s="1553"/>
      <c r="G304" s="1553"/>
      <c r="H304" s="1553"/>
      <c r="I304" s="1553"/>
      <c r="J304" s="1553"/>
      <c r="K304" s="1553"/>
      <c r="L304" s="1553"/>
      <c r="M304" s="1553"/>
      <c r="N304" s="1553"/>
      <c r="O304" s="1553"/>
      <c r="P304" s="1553"/>
      <c r="Q304" s="1553"/>
      <c r="R304" s="1553"/>
      <c r="S304" s="1553"/>
      <c r="T304" s="1553"/>
      <c r="U304" s="1553"/>
      <c r="V304" s="1553"/>
      <c r="W304" s="1553"/>
      <c r="X304" s="1553"/>
      <c r="Y304" s="1553"/>
      <c r="Z304" s="1553"/>
      <c r="AA304" s="1553"/>
      <c r="AB304" s="1553"/>
      <c r="AC304" s="1553"/>
      <c r="AD304" s="1554"/>
    </row>
    <row r="305" spans="1:31" ht="30" customHeight="1">
      <c r="A305" s="168"/>
      <c r="B305" s="14"/>
      <c r="C305" s="21"/>
      <c r="D305" s="21"/>
      <c r="E305" s="21"/>
      <c r="F305" s="21"/>
      <c r="G305" s="21"/>
      <c r="H305" s="21"/>
      <c r="I305" s="21"/>
      <c r="J305" s="21"/>
      <c r="K305" s="21"/>
      <c r="L305" s="21"/>
      <c r="M305" s="21"/>
      <c r="N305" s="21"/>
      <c r="O305" s="168"/>
      <c r="P305" s="168"/>
      <c r="Q305" s="168"/>
      <c r="R305" s="168"/>
      <c r="S305" s="168"/>
      <c r="T305" s="168"/>
      <c r="U305" s="168"/>
      <c r="V305" s="168"/>
      <c r="W305" s="168"/>
      <c r="X305" s="168"/>
      <c r="Y305" s="168"/>
      <c r="Z305" s="168"/>
      <c r="AA305" s="168"/>
      <c r="AB305" s="168"/>
      <c r="AC305" s="168"/>
      <c r="AD305" s="168"/>
    </row>
    <row r="306" spans="1:31" ht="30" customHeight="1">
      <c r="A306" s="168"/>
      <c r="B306" s="238" t="s">
        <v>208</v>
      </c>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row>
    <row r="307" spans="1:31" ht="30" customHeight="1">
      <c r="A307" s="168"/>
      <c r="B307" s="293" t="s">
        <v>209</v>
      </c>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1" ht="51.95" customHeight="1">
      <c r="A308" s="168"/>
      <c r="B308" s="417" t="s">
        <v>210</v>
      </c>
      <c r="C308" s="380"/>
      <c r="D308" s="380"/>
      <c r="E308" s="380"/>
      <c r="F308" s="380"/>
      <c r="G308" s="210" t="s">
        <v>211</v>
      </c>
      <c r="H308" s="211"/>
      <c r="I308" s="212"/>
      <c r="J308" s="344"/>
      <c r="K308" s="1555"/>
      <c r="L308" s="1555"/>
      <c r="M308" s="1555"/>
      <c r="N308" s="1555"/>
      <c r="O308" s="1555"/>
      <c r="P308" s="1555"/>
      <c r="Q308" s="1555"/>
      <c r="R308" s="1555"/>
      <c r="S308" s="1555"/>
      <c r="T308" s="1555"/>
      <c r="U308" s="1555"/>
      <c r="V308" s="1555"/>
      <c r="W308" s="1555"/>
      <c r="X308" s="1555"/>
      <c r="Y308" s="1555"/>
      <c r="Z308" s="1555"/>
      <c r="AA308" s="1555"/>
      <c r="AB308" s="1555"/>
      <c r="AC308" s="1555"/>
      <c r="AD308" s="1556"/>
    </row>
    <row r="309" spans="1:31" ht="51.95" customHeight="1">
      <c r="A309" s="168"/>
      <c r="B309" s="454"/>
      <c r="C309" s="455"/>
      <c r="D309" s="455"/>
      <c r="E309" s="455"/>
      <c r="F309" s="455"/>
      <c r="G309" s="210" t="s">
        <v>212</v>
      </c>
      <c r="H309" s="211"/>
      <c r="I309" s="212"/>
      <c r="J309" s="214"/>
      <c r="K309" s="627"/>
      <c r="L309" s="627"/>
      <c r="M309" s="627"/>
      <c r="N309" s="627"/>
      <c r="O309" s="627"/>
      <c r="P309" s="627"/>
      <c r="Q309" s="627"/>
      <c r="R309" s="627"/>
      <c r="S309" s="627"/>
      <c r="T309" s="627"/>
      <c r="U309" s="627"/>
      <c r="V309" s="627"/>
      <c r="W309" s="627"/>
      <c r="X309" s="627"/>
      <c r="Y309" s="627"/>
      <c r="Z309" s="627"/>
      <c r="AA309" s="627"/>
      <c r="AB309" s="627"/>
      <c r="AC309" s="627"/>
      <c r="AD309" s="628"/>
    </row>
    <row r="310" spans="1:31" ht="51.95" customHeight="1">
      <c r="A310" s="168"/>
      <c r="B310" s="382"/>
      <c r="C310" s="383"/>
      <c r="D310" s="383"/>
      <c r="E310" s="383"/>
      <c r="F310" s="383"/>
      <c r="G310" s="210" t="s">
        <v>213</v>
      </c>
      <c r="H310" s="211"/>
      <c r="I310" s="212"/>
      <c r="J310" s="214"/>
      <c r="K310" s="627"/>
      <c r="L310" s="627"/>
      <c r="M310" s="627"/>
      <c r="N310" s="627"/>
      <c r="O310" s="627"/>
      <c r="P310" s="627"/>
      <c r="Q310" s="627"/>
      <c r="R310" s="627"/>
      <c r="S310" s="627"/>
      <c r="T310" s="627"/>
      <c r="U310" s="627"/>
      <c r="V310" s="627"/>
      <c r="W310" s="627"/>
      <c r="X310" s="627"/>
      <c r="Y310" s="627"/>
      <c r="Z310" s="627"/>
      <c r="AA310" s="627"/>
      <c r="AB310" s="627"/>
      <c r="AC310" s="627"/>
      <c r="AD310" s="628"/>
    </row>
    <row r="311" spans="1:31" ht="51.95" customHeight="1">
      <c r="A311" s="168"/>
      <c r="B311" s="274" t="s">
        <v>1106</v>
      </c>
      <c r="C311" s="275"/>
      <c r="D311" s="275"/>
      <c r="E311" s="275"/>
      <c r="F311" s="275"/>
      <c r="G311" s="210" t="s">
        <v>211</v>
      </c>
      <c r="H311" s="211"/>
      <c r="I311" s="212"/>
      <c r="J311" s="344"/>
      <c r="K311" s="1555"/>
      <c r="L311" s="1555"/>
      <c r="M311" s="1555"/>
      <c r="N311" s="1555"/>
      <c r="O311" s="1555"/>
      <c r="P311" s="1555"/>
      <c r="Q311" s="1555"/>
      <c r="R311" s="1555"/>
      <c r="S311" s="1555"/>
      <c r="T311" s="1555"/>
      <c r="U311" s="1555"/>
      <c r="V311" s="1555"/>
      <c r="W311" s="1555"/>
      <c r="X311" s="1555"/>
      <c r="Y311" s="1555"/>
      <c r="Z311" s="1555"/>
      <c r="AA311" s="1555"/>
      <c r="AB311" s="1555"/>
      <c r="AC311" s="1555"/>
      <c r="AD311" s="1556"/>
    </row>
    <row r="312" spans="1:31" ht="51.95" customHeight="1">
      <c r="A312" s="168"/>
      <c r="B312" s="471"/>
      <c r="C312" s="472"/>
      <c r="D312" s="472"/>
      <c r="E312" s="472"/>
      <c r="F312" s="472"/>
      <c r="G312" s="210" t="s">
        <v>212</v>
      </c>
      <c r="H312" s="211"/>
      <c r="I312" s="212"/>
      <c r="J312" s="214"/>
      <c r="K312" s="627"/>
      <c r="L312" s="627"/>
      <c r="M312" s="627"/>
      <c r="N312" s="627"/>
      <c r="O312" s="627"/>
      <c r="P312" s="627"/>
      <c r="Q312" s="627"/>
      <c r="R312" s="627"/>
      <c r="S312" s="627"/>
      <c r="T312" s="627"/>
      <c r="U312" s="627"/>
      <c r="V312" s="627"/>
      <c r="W312" s="627"/>
      <c r="X312" s="627"/>
      <c r="Y312" s="627"/>
      <c r="Z312" s="627"/>
      <c r="AA312" s="627"/>
      <c r="AB312" s="627"/>
      <c r="AC312" s="627"/>
      <c r="AD312" s="628"/>
    </row>
    <row r="313" spans="1:31" ht="51.95" customHeight="1">
      <c r="A313" s="168"/>
      <c r="B313" s="277"/>
      <c r="C313" s="278"/>
      <c r="D313" s="278"/>
      <c r="E313" s="278"/>
      <c r="F313" s="278"/>
      <c r="G313" s="210" t="s">
        <v>213</v>
      </c>
      <c r="H313" s="211"/>
      <c r="I313" s="212"/>
      <c r="J313" s="214"/>
      <c r="K313" s="627"/>
      <c r="L313" s="627"/>
      <c r="M313" s="627"/>
      <c r="N313" s="627"/>
      <c r="O313" s="627"/>
      <c r="P313" s="627"/>
      <c r="Q313" s="627"/>
      <c r="R313" s="627"/>
      <c r="S313" s="627"/>
      <c r="T313" s="627"/>
      <c r="U313" s="627"/>
      <c r="V313" s="627"/>
      <c r="W313" s="627"/>
      <c r="X313" s="627"/>
      <c r="Y313" s="627"/>
      <c r="Z313" s="627"/>
      <c r="AA313" s="627"/>
      <c r="AB313" s="627"/>
      <c r="AC313" s="627"/>
      <c r="AD313" s="628"/>
    </row>
    <row r="314" spans="1:31" ht="51.95" customHeight="1">
      <c r="A314" s="168"/>
      <c r="B314" s="274" t="s">
        <v>1110</v>
      </c>
      <c r="C314" s="275"/>
      <c r="D314" s="275"/>
      <c r="E314" s="275"/>
      <c r="F314" s="275"/>
      <c r="G314" s="210" t="s">
        <v>211</v>
      </c>
      <c r="H314" s="211"/>
      <c r="I314" s="212"/>
      <c r="J314" s="214" t="s">
        <v>1494</v>
      </c>
      <c r="K314" s="627"/>
      <c r="L314" s="627"/>
      <c r="M314" s="627"/>
      <c r="N314" s="627"/>
      <c r="O314" s="627"/>
      <c r="P314" s="627"/>
      <c r="Q314" s="627"/>
      <c r="R314" s="627"/>
      <c r="S314" s="627"/>
      <c r="T314" s="627"/>
      <c r="U314" s="627"/>
      <c r="V314" s="627"/>
      <c r="W314" s="627"/>
      <c r="X314" s="627"/>
      <c r="Y314" s="627"/>
      <c r="Z314" s="627"/>
      <c r="AA314" s="627"/>
      <c r="AB314" s="627"/>
      <c r="AC314" s="627"/>
      <c r="AD314" s="628"/>
    </row>
    <row r="315" spans="1:31" ht="51.95" customHeight="1">
      <c r="A315" s="168"/>
      <c r="B315" s="471"/>
      <c r="C315" s="472"/>
      <c r="D315" s="472"/>
      <c r="E315" s="472"/>
      <c r="F315" s="472"/>
      <c r="G315" s="210" t="s">
        <v>212</v>
      </c>
      <c r="H315" s="211"/>
      <c r="I315" s="212"/>
      <c r="J315" s="317" t="s">
        <v>1495</v>
      </c>
      <c r="K315" s="318"/>
      <c r="L315" s="318"/>
      <c r="M315" s="318"/>
      <c r="N315" s="318"/>
      <c r="O315" s="318"/>
      <c r="P315" s="318"/>
      <c r="Q315" s="318"/>
      <c r="R315" s="318"/>
      <c r="S315" s="318"/>
      <c r="T315" s="318"/>
      <c r="U315" s="318"/>
      <c r="V315" s="318"/>
      <c r="W315" s="318"/>
      <c r="X315" s="318"/>
      <c r="Y315" s="318"/>
      <c r="Z315" s="318"/>
      <c r="AA315" s="318"/>
      <c r="AB315" s="318"/>
      <c r="AC315" s="318"/>
      <c r="AD315" s="319"/>
    </row>
    <row r="316" spans="1:31" ht="66.75" customHeight="1">
      <c r="A316" s="168"/>
      <c r="B316" s="277"/>
      <c r="C316" s="278"/>
      <c r="D316" s="278"/>
      <c r="E316" s="278"/>
      <c r="F316" s="278"/>
      <c r="G316" s="210" t="s">
        <v>213</v>
      </c>
      <c r="H316" s="211"/>
      <c r="I316" s="212"/>
      <c r="J316" s="1557" t="s">
        <v>1496</v>
      </c>
      <c r="K316" s="1558"/>
      <c r="L316" s="1558"/>
      <c r="M316" s="1558"/>
      <c r="N316" s="1558"/>
      <c r="O316" s="1558"/>
      <c r="P316" s="1558"/>
      <c r="Q316" s="1558"/>
      <c r="R316" s="1558"/>
      <c r="S316" s="1558"/>
      <c r="T316" s="1558"/>
      <c r="U316" s="1558"/>
      <c r="V316" s="1558"/>
      <c r="W316" s="1558"/>
      <c r="X316" s="1558"/>
      <c r="Y316" s="1558"/>
      <c r="Z316" s="1558"/>
      <c r="AA316" s="1558"/>
      <c r="AB316" s="1558"/>
      <c r="AC316" s="1558"/>
      <c r="AD316" s="1559"/>
    </row>
    <row r="317" spans="1:31" ht="51.95" customHeight="1">
      <c r="A317" s="168"/>
      <c r="B317" s="417" t="s">
        <v>214</v>
      </c>
      <c r="C317" s="380"/>
      <c r="D317" s="380"/>
      <c r="E317" s="380"/>
      <c r="F317" s="380"/>
      <c r="G317" s="210" t="s">
        <v>211</v>
      </c>
      <c r="H317" s="211"/>
      <c r="I317" s="212"/>
      <c r="J317" s="214" t="s">
        <v>1497</v>
      </c>
      <c r="K317" s="627"/>
      <c r="L317" s="627"/>
      <c r="M317" s="627"/>
      <c r="N317" s="627"/>
      <c r="O317" s="627"/>
      <c r="P317" s="627"/>
      <c r="Q317" s="627"/>
      <c r="R317" s="627"/>
      <c r="S317" s="627"/>
      <c r="T317" s="627"/>
      <c r="U317" s="627"/>
      <c r="V317" s="627"/>
      <c r="W317" s="627"/>
      <c r="X317" s="627"/>
      <c r="Y317" s="627"/>
      <c r="Z317" s="627"/>
      <c r="AA317" s="627"/>
      <c r="AB317" s="627"/>
      <c r="AC317" s="627"/>
      <c r="AD317" s="628"/>
    </row>
    <row r="318" spans="1:31" ht="51.95" customHeight="1">
      <c r="A318" s="168"/>
      <c r="B318" s="454"/>
      <c r="C318" s="455"/>
      <c r="D318" s="455"/>
      <c r="E318" s="455"/>
      <c r="F318" s="455"/>
      <c r="G318" s="210" t="s">
        <v>212</v>
      </c>
      <c r="H318" s="211"/>
      <c r="I318" s="212"/>
      <c r="J318" s="214" t="s">
        <v>1498</v>
      </c>
      <c r="K318" s="627"/>
      <c r="L318" s="627"/>
      <c r="M318" s="627"/>
      <c r="N318" s="627"/>
      <c r="O318" s="627"/>
      <c r="P318" s="627"/>
      <c r="Q318" s="627"/>
      <c r="R318" s="627"/>
      <c r="S318" s="627"/>
      <c r="T318" s="627"/>
      <c r="U318" s="627"/>
      <c r="V318" s="627"/>
      <c r="W318" s="627"/>
      <c r="X318" s="627"/>
      <c r="Y318" s="627"/>
      <c r="Z318" s="627"/>
      <c r="AA318" s="627"/>
      <c r="AB318" s="627"/>
      <c r="AC318" s="627"/>
      <c r="AD318" s="628"/>
    </row>
    <row r="319" spans="1:31" ht="51.95" customHeight="1">
      <c r="A319" s="168"/>
      <c r="B319" s="382"/>
      <c r="C319" s="383"/>
      <c r="D319" s="383"/>
      <c r="E319" s="383"/>
      <c r="F319" s="383"/>
      <c r="G319" s="210" t="s">
        <v>213</v>
      </c>
      <c r="H319" s="211"/>
      <c r="I319" s="212"/>
      <c r="J319" s="214" t="s">
        <v>1499</v>
      </c>
      <c r="K319" s="627"/>
      <c r="L319" s="627"/>
      <c r="M319" s="627"/>
      <c r="N319" s="627"/>
      <c r="O319" s="627"/>
      <c r="P319" s="627"/>
      <c r="Q319" s="627"/>
      <c r="R319" s="627"/>
      <c r="S319" s="627"/>
      <c r="T319" s="627"/>
      <c r="U319" s="627"/>
      <c r="V319" s="627"/>
      <c r="W319" s="627"/>
      <c r="X319" s="627"/>
      <c r="Y319" s="627"/>
      <c r="Z319" s="627"/>
      <c r="AA319" s="627"/>
      <c r="AB319" s="627"/>
      <c r="AC319" s="627"/>
      <c r="AD319" s="628"/>
    </row>
    <row r="320" spans="1:31" ht="30" customHeight="1">
      <c r="A320" s="168"/>
      <c r="B320" s="97"/>
      <c r="C320" s="97"/>
      <c r="D320" s="97"/>
      <c r="E320" s="97"/>
      <c r="F320" s="97"/>
      <c r="G320" s="98"/>
      <c r="H320" s="98"/>
      <c r="I320" s="98"/>
      <c r="J320" s="1560"/>
      <c r="K320" s="1561"/>
      <c r="L320" s="1561"/>
      <c r="M320" s="1561"/>
      <c r="N320" s="1561"/>
      <c r="O320" s="1561"/>
      <c r="P320" s="1561"/>
      <c r="Q320" s="1561"/>
      <c r="R320" s="1561"/>
      <c r="S320" s="1561"/>
      <c r="T320" s="1561"/>
      <c r="U320" s="1561"/>
      <c r="V320" s="1561"/>
      <c r="W320" s="1561"/>
      <c r="X320" s="1561"/>
      <c r="Y320" s="1561"/>
      <c r="Z320" s="1561"/>
      <c r="AA320" s="1561"/>
      <c r="AB320" s="1561"/>
      <c r="AC320" s="1561"/>
      <c r="AD320" s="1561"/>
      <c r="AE320" s="96"/>
    </row>
    <row r="321" spans="1:33" s="32" customFormat="1" ht="30" customHeight="1">
      <c r="A321" s="168"/>
      <c r="B321" s="1562" t="s">
        <v>1500</v>
      </c>
      <c r="C321" s="1562"/>
      <c r="D321" s="1562"/>
      <c r="E321" s="1562"/>
      <c r="F321" s="1562"/>
      <c r="G321" s="1562"/>
      <c r="H321" s="1562"/>
      <c r="I321" s="1562"/>
      <c r="J321" s="1562"/>
      <c r="K321" s="1562"/>
      <c r="L321" s="1562"/>
      <c r="M321" s="1562"/>
      <c r="N321" s="1562"/>
      <c r="O321" s="1562"/>
      <c r="P321" s="1562"/>
      <c r="Q321" s="1562"/>
      <c r="R321" s="1562"/>
      <c r="S321" s="1562"/>
      <c r="T321" s="1562"/>
      <c r="U321" s="1562"/>
      <c r="V321" s="1562"/>
      <c r="W321" s="1562"/>
      <c r="X321" s="1562"/>
      <c r="Y321" s="1562"/>
      <c r="Z321" s="1562"/>
      <c r="AA321" s="1562"/>
      <c r="AB321" s="1562"/>
      <c r="AC321" s="1562"/>
      <c r="AD321" s="1562"/>
      <c r="AG321" s="1563"/>
    </row>
    <row r="322" spans="1:33" s="32" customFormat="1" ht="42" customHeight="1">
      <c r="A322" s="168"/>
      <c r="B322" s="274" t="s">
        <v>1501</v>
      </c>
      <c r="C322" s="275"/>
      <c r="D322" s="275"/>
      <c r="E322" s="275"/>
      <c r="F322" s="275"/>
      <c r="G322" s="210" t="s">
        <v>211</v>
      </c>
      <c r="H322" s="211"/>
      <c r="I322" s="212"/>
      <c r="J322" s="214" t="s">
        <v>1502</v>
      </c>
      <c r="K322" s="627"/>
      <c r="L322" s="627"/>
      <c r="M322" s="627"/>
      <c r="N322" s="627"/>
      <c r="O322" s="627"/>
      <c r="P322" s="627"/>
      <c r="Q322" s="627"/>
      <c r="R322" s="627"/>
      <c r="S322" s="627"/>
      <c r="T322" s="627"/>
      <c r="U322" s="627"/>
      <c r="V322" s="627"/>
      <c r="W322" s="627"/>
      <c r="X322" s="627"/>
      <c r="Y322" s="627"/>
      <c r="Z322" s="627"/>
      <c r="AA322" s="627"/>
      <c r="AB322" s="627"/>
      <c r="AC322" s="627"/>
      <c r="AD322" s="628"/>
      <c r="AG322" s="1563"/>
    </row>
    <row r="323" spans="1:33" s="32" customFormat="1" ht="34.5" customHeight="1">
      <c r="A323" s="168"/>
      <c r="B323" s="471"/>
      <c r="C323" s="472"/>
      <c r="D323" s="472"/>
      <c r="E323" s="472"/>
      <c r="F323" s="472"/>
      <c r="G323" s="210" t="s">
        <v>212</v>
      </c>
      <c r="H323" s="211"/>
      <c r="I323" s="212"/>
      <c r="J323" s="214" t="s">
        <v>1503</v>
      </c>
      <c r="K323" s="627"/>
      <c r="L323" s="627"/>
      <c r="M323" s="627"/>
      <c r="N323" s="627"/>
      <c r="O323" s="627"/>
      <c r="P323" s="627"/>
      <c r="Q323" s="627"/>
      <c r="R323" s="627"/>
      <c r="S323" s="627"/>
      <c r="T323" s="627"/>
      <c r="U323" s="627"/>
      <c r="V323" s="627"/>
      <c r="W323" s="627"/>
      <c r="X323" s="627"/>
      <c r="Y323" s="627"/>
      <c r="Z323" s="627"/>
      <c r="AA323" s="627"/>
      <c r="AB323" s="627"/>
      <c r="AC323" s="627"/>
      <c r="AD323" s="628"/>
      <c r="AG323" s="1563"/>
    </row>
    <row r="324" spans="1:33" ht="34.5" customHeight="1">
      <c r="A324" s="168"/>
      <c r="B324" s="277"/>
      <c r="C324" s="278"/>
      <c r="D324" s="278"/>
      <c r="E324" s="278"/>
      <c r="F324" s="278"/>
      <c r="G324" s="210" t="s">
        <v>213</v>
      </c>
      <c r="H324" s="211"/>
      <c r="I324" s="212"/>
      <c r="J324" s="214" t="s">
        <v>1504</v>
      </c>
      <c r="K324" s="627"/>
      <c r="L324" s="627"/>
      <c r="M324" s="627"/>
      <c r="N324" s="627"/>
      <c r="O324" s="627"/>
      <c r="P324" s="627"/>
      <c r="Q324" s="627"/>
      <c r="R324" s="627"/>
      <c r="S324" s="627"/>
      <c r="T324" s="627"/>
      <c r="U324" s="627"/>
      <c r="V324" s="627"/>
      <c r="W324" s="627"/>
      <c r="X324" s="627"/>
      <c r="Y324" s="627"/>
      <c r="Z324" s="627"/>
      <c r="AA324" s="627"/>
      <c r="AB324" s="627"/>
      <c r="AC324" s="627"/>
      <c r="AD324" s="628"/>
    </row>
    <row r="325" spans="1:33" ht="50.1" customHeight="1">
      <c r="A325" s="168"/>
      <c r="B325" s="417" t="s">
        <v>216</v>
      </c>
      <c r="C325" s="380"/>
      <c r="D325" s="380"/>
      <c r="E325" s="380"/>
      <c r="F325" s="380"/>
      <c r="G325" s="210" t="s">
        <v>211</v>
      </c>
      <c r="H325" s="211"/>
      <c r="I325" s="212"/>
      <c r="J325" s="1557" t="s">
        <v>1505</v>
      </c>
      <c r="K325" s="1558"/>
      <c r="L325" s="1558"/>
      <c r="M325" s="1558"/>
      <c r="N325" s="1558"/>
      <c r="O325" s="1558"/>
      <c r="P325" s="1558"/>
      <c r="Q325" s="1558"/>
      <c r="R325" s="1558"/>
      <c r="S325" s="1558"/>
      <c r="T325" s="1558"/>
      <c r="U325" s="1558"/>
      <c r="V325" s="1558"/>
      <c r="W325" s="1558"/>
      <c r="X325" s="1558"/>
      <c r="Y325" s="1558"/>
      <c r="Z325" s="1558"/>
      <c r="AA325" s="1558"/>
      <c r="AB325" s="1558"/>
      <c r="AC325" s="1558"/>
      <c r="AD325" s="1559"/>
    </row>
    <row r="326" spans="1:33" ht="50.1" customHeight="1">
      <c r="A326" s="168"/>
      <c r="B326" s="454"/>
      <c r="C326" s="455"/>
      <c r="D326" s="455"/>
      <c r="E326" s="455"/>
      <c r="F326" s="455"/>
      <c r="G326" s="210" t="s">
        <v>212</v>
      </c>
      <c r="H326" s="211"/>
      <c r="I326" s="212"/>
      <c r="J326" s="694" t="s">
        <v>1506</v>
      </c>
      <c r="K326" s="301"/>
      <c r="L326" s="301"/>
      <c r="M326" s="301"/>
      <c r="N326" s="301"/>
      <c r="O326" s="301"/>
      <c r="P326" s="301"/>
      <c r="Q326" s="301"/>
      <c r="R326" s="301"/>
      <c r="S326" s="301"/>
      <c r="T326" s="301"/>
      <c r="U326" s="301"/>
      <c r="V326" s="301"/>
      <c r="W326" s="301"/>
      <c r="X326" s="301"/>
      <c r="Y326" s="301"/>
      <c r="Z326" s="301"/>
      <c r="AA326" s="301"/>
      <c r="AB326" s="301"/>
      <c r="AC326" s="301"/>
      <c r="AD326" s="302"/>
    </row>
    <row r="327" spans="1:33" ht="50.1" customHeight="1">
      <c r="A327" s="168"/>
      <c r="B327" s="382"/>
      <c r="C327" s="383"/>
      <c r="D327" s="383"/>
      <c r="E327" s="383"/>
      <c r="F327" s="383"/>
      <c r="G327" s="210" t="s">
        <v>213</v>
      </c>
      <c r="H327" s="211"/>
      <c r="I327" s="212"/>
      <c r="J327" s="214" t="s">
        <v>1507</v>
      </c>
      <c r="K327" s="627"/>
      <c r="L327" s="627"/>
      <c r="M327" s="627"/>
      <c r="N327" s="627"/>
      <c r="O327" s="627"/>
      <c r="P327" s="627"/>
      <c r="Q327" s="627"/>
      <c r="R327" s="627"/>
      <c r="S327" s="627"/>
      <c r="T327" s="627"/>
      <c r="U327" s="627"/>
      <c r="V327" s="627"/>
      <c r="W327" s="627"/>
      <c r="X327" s="627"/>
      <c r="Y327" s="627"/>
      <c r="Z327" s="627"/>
      <c r="AA327" s="627"/>
      <c r="AB327" s="627"/>
      <c r="AC327" s="627"/>
      <c r="AD327" s="628"/>
    </row>
    <row r="328" spans="1:33" ht="50.1" customHeight="1">
      <c r="A328" s="168"/>
      <c r="B328" s="417" t="s">
        <v>217</v>
      </c>
      <c r="C328" s="380"/>
      <c r="D328" s="380"/>
      <c r="E328" s="380"/>
      <c r="F328" s="380"/>
      <c r="G328" s="210" t="s">
        <v>211</v>
      </c>
      <c r="H328" s="211"/>
      <c r="I328" s="212"/>
      <c r="J328" s="694" t="s">
        <v>1508</v>
      </c>
      <c r="K328" s="301"/>
      <c r="L328" s="301"/>
      <c r="M328" s="301"/>
      <c r="N328" s="301"/>
      <c r="O328" s="301"/>
      <c r="P328" s="301"/>
      <c r="Q328" s="301"/>
      <c r="R328" s="301"/>
      <c r="S328" s="301"/>
      <c r="T328" s="301"/>
      <c r="U328" s="301"/>
      <c r="V328" s="301"/>
      <c r="W328" s="301"/>
      <c r="X328" s="301"/>
      <c r="Y328" s="301"/>
      <c r="Z328" s="301"/>
      <c r="AA328" s="301"/>
      <c r="AB328" s="301"/>
      <c r="AC328" s="301"/>
      <c r="AD328" s="302"/>
    </row>
    <row r="329" spans="1:33" ht="50.1" customHeight="1">
      <c r="A329" s="168"/>
      <c r="B329" s="454"/>
      <c r="C329" s="455"/>
      <c r="D329" s="455"/>
      <c r="E329" s="455"/>
      <c r="F329" s="455"/>
      <c r="G329" s="210" t="s">
        <v>212</v>
      </c>
      <c r="H329" s="211"/>
      <c r="I329" s="212"/>
      <c r="J329" s="214" t="s">
        <v>1509</v>
      </c>
      <c r="K329" s="627"/>
      <c r="L329" s="627"/>
      <c r="M329" s="627"/>
      <c r="N329" s="627"/>
      <c r="O329" s="627"/>
      <c r="P329" s="627"/>
      <c r="Q329" s="627"/>
      <c r="R329" s="627"/>
      <c r="S329" s="627"/>
      <c r="T329" s="627"/>
      <c r="U329" s="627"/>
      <c r="V329" s="627"/>
      <c r="W329" s="627"/>
      <c r="X329" s="627"/>
      <c r="Y329" s="627"/>
      <c r="Z329" s="627"/>
      <c r="AA329" s="627"/>
      <c r="AB329" s="627"/>
      <c r="AC329" s="627"/>
      <c r="AD329" s="628"/>
    </row>
    <row r="330" spans="1:33" ht="50.1" customHeight="1">
      <c r="A330" s="168"/>
      <c r="B330" s="382"/>
      <c r="C330" s="383"/>
      <c r="D330" s="383"/>
      <c r="E330" s="383"/>
      <c r="F330" s="383"/>
      <c r="G330" s="210" t="s">
        <v>213</v>
      </c>
      <c r="H330" s="211"/>
      <c r="I330" s="212"/>
      <c r="J330" s="214" t="s">
        <v>1510</v>
      </c>
      <c r="K330" s="627"/>
      <c r="L330" s="627"/>
      <c r="M330" s="627"/>
      <c r="N330" s="627"/>
      <c r="O330" s="627"/>
      <c r="P330" s="627"/>
      <c r="Q330" s="627"/>
      <c r="R330" s="627"/>
      <c r="S330" s="627"/>
      <c r="T330" s="627"/>
      <c r="U330" s="627"/>
      <c r="V330" s="627"/>
      <c r="W330" s="627"/>
      <c r="X330" s="627"/>
      <c r="Y330" s="627"/>
      <c r="Z330" s="627"/>
      <c r="AA330" s="627"/>
      <c r="AB330" s="627"/>
      <c r="AC330" s="627"/>
      <c r="AD330" s="628"/>
    </row>
    <row r="331" spans="1:33" ht="50.1" customHeight="1">
      <c r="A331" s="168"/>
      <c r="B331" s="417" t="s">
        <v>218</v>
      </c>
      <c r="C331" s="380"/>
      <c r="D331" s="380"/>
      <c r="E331" s="380"/>
      <c r="F331" s="380"/>
      <c r="G331" s="210" t="s">
        <v>211</v>
      </c>
      <c r="H331" s="211"/>
      <c r="I331" s="212"/>
      <c r="J331" s="214" t="s">
        <v>1511</v>
      </c>
      <c r="K331" s="627"/>
      <c r="L331" s="627"/>
      <c r="M331" s="627"/>
      <c r="N331" s="627"/>
      <c r="O331" s="627"/>
      <c r="P331" s="627"/>
      <c r="Q331" s="627"/>
      <c r="R331" s="627"/>
      <c r="S331" s="627"/>
      <c r="T331" s="627"/>
      <c r="U331" s="627"/>
      <c r="V331" s="627"/>
      <c r="W331" s="627"/>
      <c r="X331" s="627"/>
      <c r="Y331" s="627"/>
      <c r="Z331" s="627"/>
      <c r="AA331" s="627"/>
      <c r="AB331" s="627"/>
      <c r="AC331" s="627"/>
      <c r="AD331" s="628"/>
    </row>
    <row r="332" spans="1:33" ht="50.1" customHeight="1">
      <c r="A332" s="168"/>
      <c r="B332" s="454"/>
      <c r="C332" s="455"/>
      <c r="D332" s="455"/>
      <c r="E332" s="455"/>
      <c r="F332" s="455"/>
      <c r="G332" s="210" t="s">
        <v>212</v>
      </c>
      <c r="H332" s="211"/>
      <c r="I332" s="212"/>
      <c r="J332" s="214" t="s">
        <v>1512</v>
      </c>
      <c r="K332" s="627"/>
      <c r="L332" s="627"/>
      <c r="M332" s="627"/>
      <c r="N332" s="627"/>
      <c r="O332" s="627"/>
      <c r="P332" s="627"/>
      <c r="Q332" s="627"/>
      <c r="R332" s="627"/>
      <c r="S332" s="627"/>
      <c r="T332" s="627"/>
      <c r="U332" s="627"/>
      <c r="V332" s="627"/>
      <c r="W332" s="627"/>
      <c r="X332" s="627"/>
      <c r="Y332" s="627"/>
      <c r="Z332" s="627"/>
      <c r="AA332" s="627"/>
      <c r="AB332" s="627"/>
      <c r="AC332" s="627"/>
      <c r="AD332" s="628"/>
    </row>
    <row r="333" spans="1:33" ht="50.1" customHeight="1">
      <c r="A333" s="168"/>
      <c r="B333" s="382"/>
      <c r="C333" s="383"/>
      <c r="D333" s="383"/>
      <c r="E333" s="383"/>
      <c r="F333" s="383"/>
      <c r="G333" s="210" t="s">
        <v>213</v>
      </c>
      <c r="H333" s="211"/>
      <c r="I333" s="212"/>
      <c r="J333" s="214" t="s">
        <v>1513</v>
      </c>
      <c r="K333" s="627"/>
      <c r="L333" s="627"/>
      <c r="M333" s="627"/>
      <c r="N333" s="627"/>
      <c r="O333" s="627"/>
      <c r="P333" s="627"/>
      <c r="Q333" s="627"/>
      <c r="R333" s="627"/>
      <c r="S333" s="627"/>
      <c r="T333" s="627"/>
      <c r="U333" s="627"/>
      <c r="V333" s="627"/>
      <c r="W333" s="627"/>
      <c r="X333" s="627"/>
      <c r="Y333" s="627"/>
      <c r="Z333" s="627"/>
      <c r="AA333" s="627"/>
      <c r="AB333" s="627"/>
      <c r="AC333" s="627"/>
      <c r="AD333" s="628"/>
    </row>
    <row r="334" spans="1:33" ht="50.1" customHeight="1">
      <c r="A334" s="168"/>
      <c r="B334" s="417" t="s">
        <v>219</v>
      </c>
      <c r="C334" s="380"/>
      <c r="D334" s="380"/>
      <c r="E334" s="380"/>
      <c r="F334" s="380"/>
      <c r="G334" s="210" t="s">
        <v>211</v>
      </c>
      <c r="H334" s="211"/>
      <c r="I334" s="212"/>
      <c r="J334" s="214" t="s">
        <v>1514</v>
      </c>
      <c r="K334" s="627"/>
      <c r="L334" s="627"/>
      <c r="M334" s="627"/>
      <c r="N334" s="627"/>
      <c r="O334" s="627"/>
      <c r="P334" s="627"/>
      <c r="Q334" s="627"/>
      <c r="R334" s="627"/>
      <c r="S334" s="627"/>
      <c r="T334" s="627"/>
      <c r="U334" s="627"/>
      <c r="V334" s="627"/>
      <c r="W334" s="627"/>
      <c r="X334" s="627"/>
      <c r="Y334" s="627"/>
      <c r="Z334" s="627"/>
      <c r="AA334" s="627"/>
      <c r="AB334" s="627"/>
      <c r="AC334" s="627"/>
      <c r="AD334" s="628"/>
    </row>
    <row r="335" spans="1:33" ht="50.1" customHeight="1">
      <c r="A335" s="168"/>
      <c r="B335" s="454"/>
      <c r="C335" s="455"/>
      <c r="D335" s="455"/>
      <c r="E335" s="455"/>
      <c r="F335" s="455"/>
      <c r="G335" s="210" t="s">
        <v>212</v>
      </c>
      <c r="H335" s="211"/>
      <c r="I335" s="212"/>
      <c r="J335" s="214" t="s">
        <v>1515</v>
      </c>
      <c r="K335" s="627"/>
      <c r="L335" s="627"/>
      <c r="M335" s="627"/>
      <c r="N335" s="627"/>
      <c r="O335" s="627"/>
      <c r="P335" s="627"/>
      <c r="Q335" s="627"/>
      <c r="R335" s="627"/>
      <c r="S335" s="627"/>
      <c r="T335" s="627"/>
      <c r="U335" s="627"/>
      <c r="V335" s="627"/>
      <c r="W335" s="627"/>
      <c r="X335" s="627"/>
      <c r="Y335" s="627"/>
      <c r="Z335" s="627"/>
      <c r="AA335" s="627"/>
      <c r="AB335" s="627"/>
      <c r="AC335" s="627"/>
      <c r="AD335" s="628"/>
    </row>
    <row r="336" spans="1:33" ht="50.1" customHeight="1">
      <c r="A336" s="168"/>
      <c r="B336" s="382"/>
      <c r="C336" s="383"/>
      <c r="D336" s="383"/>
      <c r="E336" s="383"/>
      <c r="F336" s="383"/>
      <c r="G336" s="210" t="s">
        <v>213</v>
      </c>
      <c r="H336" s="211"/>
      <c r="I336" s="212"/>
      <c r="J336" s="214" t="s">
        <v>1516</v>
      </c>
      <c r="K336" s="627"/>
      <c r="L336" s="627"/>
      <c r="M336" s="627"/>
      <c r="N336" s="627"/>
      <c r="O336" s="627"/>
      <c r="P336" s="627"/>
      <c r="Q336" s="627"/>
      <c r="R336" s="627"/>
      <c r="S336" s="627"/>
      <c r="T336" s="627"/>
      <c r="U336" s="627"/>
      <c r="V336" s="627"/>
      <c r="W336" s="627"/>
      <c r="X336" s="627"/>
      <c r="Y336" s="627"/>
      <c r="Z336" s="627"/>
      <c r="AA336" s="627"/>
      <c r="AB336" s="627"/>
      <c r="AC336" s="627"/>
      <c r="AD336" s="628"/>
    </row>
    <row r="337" spans="1:30" ht="30" customHeight="1">
      <c r="A337" s="168"/>
      <c r="B337" s="177"/>
      <c r="C337" s="177"/>
      <c r="D337" s="177"/>
      <c r="E337" s="177"/>
      <c r="F337" s="177"/>
      <c r="G337" s="159"/>
      <c r="H337" s="159"/>
      <c r="I337" s="159"/>
      <c r="J337" s="6"/>
      <c r="K337" s="6"/>
      <c r="L337" s="6"/>
      <c r="M337" s="6"/>
      <c r="N337" s="6"/>
      <c r="O337" s="6"/>
      <c r="P337" s="6"/>
      <c r="Q337" s="6"/>
      <c r="R337" s="6"/>
      <c r="S337" s="6"/>
      <c r="T337" s="6"/>
      <c r="U337" s="6"/>
      <c r="V337" s="6"/>
      <c r="W337" s="6"/>
      <c r="X337" s="6"/>
      <c r="Y337" s="6"/>
      <c r="Z337" s="6"/>
      <c r="AA337" s="6"/>
      <c r="AB337" s="6"/>
      <c r="AC337" s="6"/>
      <c r="AD337" s="6"/>
    </row>
    <row r="338" spans="1:30" ht="30" customHeight="1">
      <c r="A338" s="238" t="s">
        <v>1517</v>
      </c>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c r="AD338" s="238"/>
    </row>
    <row r="339" spans="1:30" ht="30" customHeight="1">
      <c r="A339" s="168"/>
      <c r="B339" s="274" t="s">
        <v>1518</v>
      </c>
      <c r="C339" s="275"/>
      <c r="D339" s="275"/>
      <c r="E339" s="275"/>
      <c r="F339" s="275"/>
      <c r="G339" s="275"/>
      <c r="H339" s="275"/>
      <c r="I339" s="276"/>
      <c r="J339" s="285" t="s">
        <v>1519</v>
      </c>
      <c r="K339" s="496"/>
      <c r="L339" s="496"/>
      <c r="M339" s="496"/>
      <c r="N339" s="496"/>
      <c r="O339" s="496"/>
      <c r="P339" s="496"/>
      <c r="Q339" s="496"/>
      <c r="R339" s="496"/>
      <c r="S339" s="496"/>
      <c r="T339" s="496"/>
      <c r="U339" s="496"/>
      <c r="V339" s="496"/>
      <c r="W339" s="496"/>
      <c r="X339" s="496"/>
      <c r="Y339" s="496"/>
      <c r="Z339" s="496"/>
      <c r="AA339" s="496"/>
      <c r="AB339" s="496"/>
      <c r="AC339" s="496"/>
      <c r="AD339" s="497"/>
    </row>
    <row r="340" spans="1:30" ht="30" customHeight="1">
      <c r="A340" s="168"/>
      <c r="B340" s="277"/>
      <c r="C340" s="278"/>
      <c r="D340" s="278"/>
      <c r="E340" s="278"/>
      <c r="F340" s="278"/>
      <c r="G340" s="278"/>
      <c r="H340" s="278"/>
      <c r="I340" s="279"/>
      <c r="J340" s="498"/>
      <c r="K340" s="499"/>
      <c r="L340" s="499"/>
      <c r="M340" s="499"/>
      <c r="N340" s="499"/>
      <c r="O340" s="499"/>
      <c r="P340" s="499"/>
      <c r="Q340" s="499"/>
      <c r="R340" s="499"/>
      <c r="S340" s="499"/>
      <c r="T340" s="499"/>
      <c r="U340" s="499"/>
      <c r="V340" s="499"/>
      <c r="W340" s="499"/>
      <c r="X340" s="499"/>
      <c r="Y340" s="499"/>
      <c r="Z340" s="499"/>
      <c r="AA340" s="499"/>
      <c r="AB340" s="499"/>
      <c r="AC340" s="499"/>
      <c r="AD340" s="500"/>
    </row>
    <row r="341" spans="1:30" ht="30" customHeight="1">
      <c r="A341" s="168"/>
      <c r="B341" s="274" t="s">
        <v>465</v>
      </c>
      <c r="C341" s="275"/>
      <c r="D341" s="275"/>
      <c r="E341" s="275"/>
      <c r="F341" s="275"/>
      <c r="G341" s="275"/>
      <c r="H341" s="275"/>
      <c r="I341" s="276"/>
      <c r="J341" s="285" t="s">
        <v>1520</v>
      </c>
      <c r="K341" s="496"/>
      <c r="L341" s="496"/>
      <c r="M341" s="496"/>
      <c r="N341" s="496"/>
      <c r="O341" s="496"/>
      <c r="P341" s="496"/>
      <c r="Q341" s="496"/>
      <c r="R341" s="496"/>
      <c r="S341" s="496"/>
      <c r="T341" s="496"/>
      <c r="U341" s="496"/>
      <c r="V341" s="496"/>
      <c r="W341" s="496"/>
      <c r="X341" s="496"/>
      <c r="Y341" s="496"/>
      <c r="Z341" s="496"/>
      <c r="AA341" s="496"/>
      <c r="AB341" s="496"/>
      <c r="AC341" s="496"/>
      <c r="AD341" s="497"/>
    </row>
    <row r="342" spans="1:30" ht="30" customHeight="1">
      <c r="A342" s="168"/>
      <c r="B342" s="277"/>
      <c r="C342" s="278"/>
      <c r="D342" s="278"/>
      <c r="E342" s="278"/>
      <c r="F342" s="278"/>
      <c r="G342" s="278"/>
      <c r="H342" s="278"/>
      <c r="I342" s="279"/>
      <c r="J342" s="498"/>
      <c r="K342" s="499"/>
      <c r="L342" s="499"/>
      <c r="M342" s="499"/>
      <c r="N342" s="499"/>
      <c r="O342" s="499"/>
      <c r="P342" s="499"/>
      <c r="Q342" s="499"/>
      <c r="R342" s="499"/>
      <c r="S342" s="499"/>
      <c r="T342" s="499"/>
      <c r="U342" s="499"/>
      <c r="V342" s="499"/>
      <c r="W342" s="499"/>
      <c r="X342" s="499"/>
      <c r="Y342" s="499"/>
      <c r="Z342" s="499"/>
      <c r="AA342" s="499"/>
      <c r="AB342" s="499"/>
      <c r="AC342" s="499"/>
      <c r="AD342" s="500"/>
    </row>
    <row r="343" spans="1:30" ht="30" customHeight="1">
      <c r="A343" s="168"/>
      <c r="B343" s="274" t="s">
        <v>1521</v>
      </c>
      <c r="C343" s="275"/>
      <c r="D343" s="275"/>
      <c r="E343" s="275"/>
      <c r="F343" s="275"/>
      <c r="G343" s="275"/>
      <c r="H343" s="275"/>
      <c r="I343" s="276"/>
      <c r="J343" s="1564" t="s">
        <v>1522</v>
      </c>
      <c r="K343" s="1565"/>
      <c r="L343" s="1565"/>
      <c r="M343" s="1565"/>
      <c r="N343" s="1565"/>
      <c r="O343" s="1565"/>
      <c r="P343" s="1565"/>
      <c r="Q343" s="1565"/>
      <c r="R343" s="1565"/>
      <c r="S343" s="1565"/>
      <c r="T343" s="1565"/>
      <c r="U343" s="1565"/>
      <c r="V343" s="1565"/>
      <c r="W343" s="1565"/>
      <c r="X343" s="1565"/>
      <c r="Y343" s="1565"/>
      <c r="Z343" s="1565"/>
      <c r="AA343" s="1565"/>
      <c r="AB343" s="1565"/>
      <c r="AC343" s="1565"/>
      <c r="AD343" s="1566"/>
    </row>
    <row r="344" spans="1:30" ht="30" customHeight="1">
      <c r="A344" s="168"/>
      <c r="B344" s="277"/>
      <c r="C344" s="278"/>
      <c r="D344" s="278"/>
      <c r="E344" s="278"/>
      <c r="F344" s="278"/>
      <c r="G344" s="278"/>
      <c r="H344" s="278"/>
      <c r="I344" s="279"/>
      <c r="J344" s="1567"/>
      <c r="K344" s="1568"/>
      <c r="L344" s="1568"/>
      <c r="M344" s="1568"/>
      <c r="N344" s="1568"/>
      <c r="O344" s="1568"/>
      <c r="P344" s="1568"/>
      <c r="Q344" s="1568"/>
      <c r="R344" s="1568"/>
      <c r="S344" s="1568"/>
      <c r="T344" s="1568"/>
      <c r="U344" s="1568"/>
      <c r="V344" s="1568"/>
      <c r="W344" s="1568"/>
      <c r="X344" s="1568"/>
      <c r="Y344" s="1568"/>
      <c r="Z344" s="1568"/>
      <c r="AA344" s="1568"/>
      <c r="AB344" s="1568"/>
      <c r="AC344" s="1568"/>
      <c r="AD344" s="1569"/>
    </row>
    <row r="345" spans="1:30" ht="30" customHeight="1">
      <c r="A345" s="168"/>
      <c r="B345" s="788" t="s">
        <v>221</v>
      </c>
      <c r="C345" s="788"/>
      <c r="D345" s="788"/>
      <c r="E345" s="788"/>
      <c r="F345" s="788"/>
      <c r="G345" s="788"/>
      <c r="H345" s="788"/>
      <c r="I345" s="788"/>
      <c r="J345" s="788"/>
      <c r="K345" s="788"/>
      <c r="L345" s="788"/>
      <c r="M345" s="788"/>
      <c r="N345" s="788"/>
      <c r="O345" s="788"/>
      <c r="P345" s="788"/>
      <c r="Q345" s="788"/>
      <c r="R345" s="788"/>
      <c r="S345" s="788"/>
      <c r="T345" s="788"/>
      <c r="U345" s="788"/>
      <c r="V345" s="788"/>
      <c r="W345" s="788"/>
      <c r="X345" s="788"/>
      <c r="Y345" s="788"/>
      <c r="Z345" s="788"/>
      <c r="AA345" s="788"/>
      <c r="AB345" s="788"/>
      <c r="AC345" s="788"/>
      <c r="AD345" s="788"/>
    </row>
    <row r="346" spans="1:30" ht="49.5" customHeight="1">
      <c r="A346" s="168"/>
      <c r="B346" s="218" t="s">
        <v>222</v>
      </c>
      <c r="C346" s="219"/>
      <c r="D346" s="219"/>
      <c r="E346" s="219"/>
      <c r="F346" s="219"/>
      <c r="G346" s="219"/>
      <c r="H346" s="219"/>
      <c r="I346" s="220"/>
      <c r="J346" s="1557" t="s">
        <v>1523</v>
      </c>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9"/>
    </row>
    <row r="347" spans="1:30" ht="49.5" customHeight="1">
      <c r="A347" s="168"/>
      <c r="B347" s="218" t="s">
        <v>223</v>
      </c>
      <c r="C347" s="219"/>
      <c r="D347" s="219"/>
      <c r="E347" s="219"/>
      <c r="F347" s="219"/>
      <c r="G347" s="219"/>
      <c r="H347" s="219"/>
      <c r="I347" s="220"/>
      <c r="J347" s="1557" t="s">
        <v>1524</v>
      </c>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9"/>
    </row>
    <row r="348" spans="1:30" ht="49.5" customHeight="1">
      <c r="A348" s="168"/>
      <c r="B348" s="218" t="s">
        <v>224</v>
      </c>
      <c r="C348" s="219"/>
      <c r="D348" s="219"/>
      <c r="E348" s="219"/>
      <c r="F348" s="219"/>
      <c r="G348" s="219"/>
      <c r="H348" s="219"/>
      <c r="I348" s="220"/>
      <c r="J348" s="1570" t="s">
        <v>1525</v>
      </c>
      <c r="K348" s="1571"/>
      <c r="L348" s="1571"/>
      <c r="M348" s="1571"/>
      <c r="N348" s="1571"/>
      <c r="O348" s="1571"/>
      <c r="P348" s="1571"/>
      <c r="Q348" s="1571"/>
      <c r="R348" s="1571"/>
      <c r="S348" s="1571"/>
      <c r="T348" s="1571"/>
      <c r="U348" s="1571"/>
      <c r="V348" s="1571"/>
      <c r="W348" s="1571"/>
      <c r="X348" s="1571"/>
      <c r="Y348" s="1571"/>
      <c r="Z348" s="1571"/>
      <c r="AA348" s="1571"/>
      <c r="AB348" s="1571"/>
      <c r="AC348" s="1571"/>
      <c r="AD348" s="1572"/>
    </row>
    <row r="349" spans="1:30" ht="49.5" customHeight="1">
      <c r="A349" s="168"/>
      <c r="B349" s="218" t="s">
        <v>225</v>
      </c>
      <c r="C349" s="219"/>
      <c r="D349" s="219"/>
      <c r="E349" s="219"/>
      <c r="F349" s="219"/>
      <c r="G349" s="219"/>
      <c r="H349" s="219"/>
      <c r="I349" s="220"/>
      <c r="J349" s="217" t="s">
        <v>1526</v>
      </c>
      <c r="K349" s="221"/>
      <c r="L349" s="221"/>
      <c r="M349" s="221"/>
      <c r="N349" s="221"/>
      <c r="O349" s="221"/>
      <c r="P349" s="221"/>
      <c r="Q349" s="221"/>
      <c r="R349" s="221"/>
      <c r="S349" s="221"/>
      <c r="T349" s="221"/>
      <c r="U349" s="221"/>
      <c r="V349" s="221"/>
      <c r="W349" s="221"/>
      <c r="X349" s="221"/>
      <c r="Y349" s="221"/>
      <c r="Z349" s="221"/>
      <c r="AA349" s="221"/>
      <c r="AB349" s="221"/>
      <c r="AC349" s="221"/>
      <c r="AD349" s="222"/>
    </row>
    <row r="350" spans="1:30" ht="49.5" customHeight="1">
      <c r="A350" s="168"/>
      <c r="B350" s="218" t="s">
        <v>226</v>
      </c>
      <c r="C350" s="219"/>
      <c r="D350" s="219"/>
      <c r="E350" s="219"/>
      <c r="F350" s="219"/>
      <c r="G350" s="219"/>
      <c r="H350" s="219"/>
      <c r="I350" s="220"/>
      <c r="J350" s="214" t="s">
        <v>1527</v>
      </c>
      <c r="K350" s="627"/>
      <c r="L350" s="627"/>
      <c r="M350" s="627"/>
      <c r="N350" s="627"/>
      <c r="O350" s="627"/>
      <c r="P350" s="627"/>
      <c r="Q350" s="627"/>
      <c r="R350" s="627"/>
      <c r="S350" s="627"/>
      <c r="T350" s="627"/>
      <c r="U350" s="627"/>
      <c r="V350" s="627"/>
      <c r="W350" s="627"/>
      <c r="X350" s="627"/>
      <c r="Y350" s="627"/>
      <c r="Z350" s="627"/>
      <c r="AA350" s="627"/>
      <c r="AB350" s="627"/>
      <c r="AC350" s="627"/>
      <c r="AD350" s="628"/>
    </row>
    <row r="351" spans="1:30" ht="49.5" customHeight="1">
      <c r="A351" s="168"/>
      <c r="B351" s="218" t="s">
        <v>227</v>
      </c>
      <c r="C351" s="219"/>
      <c r="D351" s="219"/>
      <c r="E351" s="219"/>
      <c r="F351" s="219"/>
      <c r="G351" s="219"/>
      <c r="H351" s="219"/>
      <c r="I351" s="220"/>
      <c r="J351" s="1570" t="s">
        <v>1528</v>
      </c>
      <c r="K351" s="1571"/>
      <c r="L351" s="1571"/>
      <c r="M351" s="1571"/>
      <c r="N351" s="1571"/>
      <c r="O351" s="1571"/>
      <c r="P351" s="1571"/>
      <c r="Q351" s="1571"/>
      <c r="R351" s="1571"/>
      <c r="S351" s="1571"/>
      <c r="T351" s="1571"/>
      <c r="U351" s="1571"/>
      <c r="V351" s="1571"/>
      <c r="W351" s="1571"/>
      <c r="X351" s="1571"/>
      <c r="Y351" s="1571"/>
      <c r="Z351" s="1571"/>
      <c r="AA351" s="1571"/>
      <c r="AB351" s="1571"/>
      <c r="AC351" s="1571"/>
      <c r="AD351" s="1572"/>
    </row>
    <row r="352" spans="1:30" ht="49.5" customHeight="1">
      <c r="A352" s="168"/>
      <c r="B352" s="218" t="s">
        <v>228</v>
      </c>
      <c r="C352" s="219"/>
      <c r="D352" s="219"/>
      <c r="E352" s="219"/>
      <c r="F352" s="219"/>
      <c r="G352" s="219"/>
      <c r="H352" s="219"/>
      <c r="I352" s="220"/>
      <c r="J352" s="214" t="s">
        <v>1529</v>
      </c>
      <c r="K352" s="627"/>
      <c r="L352" s="627"/>
      <c r="M352" s="627"/>
      <c r="N352" s="627"/>
      <c r="O352" s="627"/>
      <c r="P352" s="627"/>
      <c r="Q352" s="627"/>
      <c r="R352" s="627"/>
      <c r="S352" s="627"/>
      <c r="T352" s="627"/>
      <c r="U352" s="627"/>
      <c r="V352" s="627"/>
      <c r="W352" s="627"/>
      <c r="X352" s="627"/>
      <c r="Y352" s="627"/>
      <c r="Z352" s="627"/>
      <c r="AA352" s="627"/>
      <c r="AB352" s="627"/>
      <c r="AC352" s="627"/>
      <c r="AD352" s="628"/>
    </row>
    <row r="353" spans="1:30" ht="49.5" customHeight="1">
      <c r="A353" s="168"/>
      <c r="B353" s="218" t="s">
        <v>229</v>
      </c>
      <c r="C353" s="219"/>
      <c r="D353" s="219"/>
      <c r="E353" s="219"/>
      <c r="F353" s="219"/>
      <c r="G353" s="219"/>
      <c r="H353" s="219"/>
      <c r="I353" s="220"/>
      <c r="J353" s="214" t="s">
        <v>1530</v>
      </c>
      <c r="K353" s="627"/>
      <c r="L353" s="627"/>
      <c r="M353" s="627"/>
      <c r="N353" s="627"/>
      <c r="O353" s="627"/>
      <c r="P353" s="627"/>
      <c r="Q353" s="627"/>
      <c r="R353" s="627"/>
      <c r="S353" s="627"/>
      <c r="T353" s="627"/>
      <c r="U353" s="627"/>
      <c r="V353" s="627"/>
      <c r="W353" s="627"/>
      <c r="X353" s="627"/>
      <c r="Y353" s="627"/>
      <c r="Z353" s="627"/>
      <c r="AA353" s="627"/>
      <c r="AB353" s="627"/>
      <c r="AC353" s="627"/>
      <c r="AD353" s="628"/>
    </row>
    <row r="354" spans="1:30" ht="30" customHeight="1">
      <c r="A354" s="168"/>
      <c r="B354" s="177"/>
      <c r="C354" s="177"/>
      <c r="D354" s="177"/>
      <c r="E354" s="177"/>
      <c r="F354" s="177"/>
      <c r="G354" s="177"/>
      <c r="H354" s="177"/>
      <c r="I354" s="177"/>
      <c r="J354" s="6"/>
      <c r="K354" s="6"/>
      <c r="L354" s="6"/>
      <c r="M354" s="6"/>
      <c r="N354" s="6"/>
      <c r="O354" s="6"/>
      <c r="P354" s="6"/>
      <c r="Q354" s="6"/>
      <c r="R354" s="6"/>
      <c r="S354" s="6"/>
      <c r="T354" s="6"/>
      <c r="U354" s="6"/>
      <c r="V354" s="6"/>
      <c r="W354" s="6"/>
      <c r="X354" s="6"/>
      <c r="Y354" s="6"/>
      <c r="Z354" s="6"/>
      <c r="AA354" s="6"/>
      <c r="AB354" s="6"/>
      <c r="AC354" s="6"/>
      <c r="AD354" s="6"/>
    </row>
    <row r="355" spans="1:30" ht="30" customHeight="1">
      <c r="A355" s="168"/>
      <c r="B355" s="293" t="s">
        <v>230</v>
      </c>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50.1" customHeight="1">
      <c r="A356" s="168"/>
      <c r="B356" s="218" t="s">
        <v>231</v>
      </c>
      <c r="C356" s="219"/>
      <c r="D356" s="219"/>
      <c r="E356" s="219"/>
      <c r="F356" s="219"/>
      <c r="G356" s="219"/>
      <c r="H356" s="219"/>
      <c r="I356" s="219"/>
      <c r="J356" s="220"/>
      <c r="K356" s="1573" t="s">
        <v>1531</v>
      </c>
      <c r="L356" s="1574"/>
      <c r="M356" s="1574"/>
      <c r="N356" s="1574"/>
      <c r="O356" s="1574"/>
      <c r="P356" s="1574"/>
      <c r="Q356" s="1574"/>
      <c r="R356" s="1574"/>
      <c r="S356" s="1574"/>
      <c r="T356" s="1574"/>
      <c r="U356" s="1574"/>
      <c r="V356" s="1574"/>
      <c r="W356" s="1574"/>
      <c r="X356" s="1574"/>
      <c r="Y356" s="1574"/>
      <c r="Z356" s="1574"/>
      <c r="AA356" s="1574"/>
      <c r="AB356" s="1574"/>
      <c r="AC356" s="1574"/>
      <c r="AD356" s="1575"/>
    </row>
    <row r="357" spans="1:30" ht="37.5" customHeight="1">
      <c r="A357" s="168"/>
      <c r="B357" s="385" t="s">
        <v>1532</v>
      </c>
      <c r="C357" s="387"/>
      <c r="D357" s="387"/>
      <c r="E357" s="387"/>
      <c r="F357" s="387"/>
      <c r="G357" s="387"/>
      <c r="H357" s="387"/>
      <c r="I357" s="387"/>
      <c r="J357" s="388"/>
      <c r="K357" s="214" t="s">
        <v>1533</v>
      </c>
      <c r="L357" s="627"/>
      <c r="M357" s="627"/>
      <c r="N357" s="627"/>
      <c r="O357" s="627"/>
      <c r="P357" s="627"/>
      <c r="Q357" s="627"/>
      <c r="R357" s="627"/>
      <c r="S357" s="627"/>
      <c r="T357" s="627"/>
      <c r="U357" s="627"/>
      <c r="V357" s="627"/>
      <c r="W357" s="627"/>
      <c r="X357" s="627"/>
      <c r="Y357" s="627"/>
      <c r="Z357" s="627"/>
      <c r="AA357" s="627"/>
      <c r="AB357" s="627"/>
      <c r="AC357" s="627"/>
      <c r="AD357" s="628"/>
    </row>
    <row r="358" spans="1:30" ht="37.5" customHeight="1">
      <c r="A358" s="168"/>
      <c r="B358" s="218" t="s">
        <v>232</v>
      </c>
      <c r="C358" s="219"/>
      <c r="D358" s="219"/>
      <c r="E358" s="219"/>
      <c r="F358" s="219"/>
      <c r="G358" s="219"/>
      <c r="H358" s="219"/>
      <c r="I358" s="219"/>
      <c r="J358" s="220"/>
      <c r="K358" s="217" t="s">
        <v>1534</v>
      </c>
      <c r="L358" s="221"/>
      <c r="M358" s="221"/>
      <c r="N358" s="221"/>
      <c r="O358" s="221"/>
      <c r="P358" s="221"/>
      <c r="Q358" s="221"/>
      <c r="R358" s="221"/>
      <c r="S358" s="221"/>
      <c r="T358" s="221"/>
      <c r="U358" s="221"/>
      <c r="V358" s="221"/>
      <c r="W358" s="221"/>
      <c r="X358" s="221"/>
      <c r="Y358" s="221"/>
      <c r="Z358" s="221"/>
      <c r="AA358" s="221"/>
      <c r="AB358" s="221"/>
      <c r="AC358" s="221"/>
      <c r="AD358" s="222"/>
    </row>
    <row r="359" spans="1:30" ht="37.5" customHeight="1">
      <c r="A359" s="168"/>
      <c r="B359" s="385" t="s">
        <v>1535</v>
      </c>
      <c r="C359" s="387"/>
      <c r="D359" s="387"/>
      <c r="E359" s="387"/>
      <c r="F359" s="387"/>
      <c r="G359" s="387"/>
      <c r="H359" s="387"/>
      <c r="I359" s="387"/>
      <c r="J359" s="388"/>
      <c r="K359" s="217" t="s">
        <v>1536</v>
      </c>
      <c r="L359" s="221"/>
      <c r="M359" s="221"/>
      <c r="N359" s="221"/>
      <c r="O359" s="221"/>
      <c r="P359" s="221"/>
      <c r="Q359" s="221"/>
      <c r="R359" s="221"/>
      <c r="S359" s="221"/>
      <c r="T359" s="221"/>
      <c r="U359" s="221"/>
      <c r="V359" s="221"/>
      <c r="W359" s="221"/>
      <c r="X359" s="221"/>
      <c r="Y359" s="221"/>
      <c r="Z359" s="221"/>
      <c r="AA359" s="221"/>
      <c r="AB359" s="221"/>
      <c r="AC359" s="221"/>
      <c r="AD359" s="222"/>
    </row>
    <row r="360" spans="1:30" ht="37.5" customHeight="1">
      <c r="A360" s="168"/>
      <c r="B360" s="385" t="s">
        <v>466</v>
      </c>
      <c r="C360" s="387"/>
      <c r="D360" s="387"/>
      <c r="E360" s="387"/>
      <c r="F360" s="387"/>
      <c r="G360" s="387"/>
      <c r="H360" s="387"/>
      <c r="I360" s="387"/>
      <c r="J360" s="388"/>
      <c r="K360" s="217" t="s">
        <v>1537</v>
      </c>
      <c r="L360" s="221"/>
      <c r="M360" s="221"/>
      <c r="N360" s="221"/>
      <c r="O360" s="221"/>
      <c r="P360" s="221"/>
      <c r="Q360" s="221"/>
      <c r="R360" s="221"/>
      <c r="S360" s="221"/>
      <c r="T360" s="221"/>
      <c r="U360" s="221"/>
      <c r="V360" s="221"/>
      <c r="W360" s="221"/>
      <c r="X360" s="221"/>
      <c r="Y360" s="221"/>
      <c r="Z360" s="221"/>
      <c r="AA360" s="221"/>
      <c r="AB360" s="221"/>
      <c r="AC360" s="221"/>
      <c r="AD360" s="222"/>
    </row>
    <row r="361" spans="1:30" ht="30" customHeight="1">
      <c r="A361" s="168"/>
      <c r="B361" s="176"/>
      <c r="C361" s="176"/>
      <c r="D361" s="176"/>
      <c r="E361" s="176"/>
      <c r="F361" s="176"/>
      <c r="G361" s="176"/>
      <c r="H361" s="176"/>
      <c r="I361" s="176"/>
      <c r="J361" s="176"/>
      <c r="K361" s="201"/>
      <c r="L361" s="201"/>
      <c r="M361" s="201"/>
      <c r="N361" s="201"/>
      <c r="O361" s="201"/>
      <c r="P361" s="201"/>
      <c r="Q361" s="201"/>
      <c r="R361" s="201"/>
      <c r="S361" s="201"/>
      <c r="T361" s="201"/>
      <c r="U361" s="201"/>
      <c r="V361" s="201"/>
      <c r="W361" s="201"/>
      <c r="X361" s="201"/>
      <c r="Y361" s="201"/>
      <c r="Z361" s="201"/>
      <c r="AA361" s="201"/>
      <c r="AB361" s="201"/>
      <c r="AC361" s="201"/>
      <c r="AD361" s="201"/>
    </row>
    <row r="362" spans="1:30" ht="30" customHeight="1">
      <c r="A362" s="168"/>
      <c r="B362" s="293" t="s">
        <v>233</v>
      </c>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37.5" customHeight="1">
      <c r="A363" s="168"/>
      <c r="B363" s="218" t="s">
        <v>234</v>
      </c>
      <c r="C363" s="219"/>
      <c r="D363" s="219"/>
      <c r="E363" s="219"/>
      <c r="F363" s="219"/>
      <c r="G363" s="219"/>
      <c r="H363" s="219"/>
      <c r="I363" s="220"/>
      <c r="J363" s="1573" t="s">
        <v>1538</v>
      </c>
      <c r="K363" s="1574"/>
      <c r="L363" s="1574"/>
      <c r="M363" s="1574"/>
      <c r="N363" s="1574"/>
      <c r="O363" s="1574"/>
      <c r="P363" s="1574"/>
      <c r="Q363" s="1574"/>
      <c r="R363" s="1574"/>
      <c r="S363" s="1574"/>
      <c r="T363" s="1574"/>
      <c r="U363" s="1574"/>
      <c r="V363" s="1574"/>
      <c r="W363" s="1574"/>
      <c r="X363" s="1574"/>
      <c r="Y363" s="1574"/>
      <c r="Z363" s="1574"/>
      <c r="AA363" s="1574"/>
      <c r="AB363" s="1574"/>
      <c r="AC363" s="1574"/>
      <c r="AD363" s="1575"/>
    </row>
    <row r="364" spans="1:30" ht="37.5" customHeight="1">
      <c r="A364" s="168"/>
      <c r="B364" s="218" t="s">
        <v>235</v>
      </c>
      <c r="C364" s="219"/>
      <c r="D364" s="219"/>
      <c r="E364" s="219"/>
      <c r="F364" s="219"/>
      <c r="G364" s="219"/>
      <c r="H364" s="219"/>
      <c r="I364" s="220"/>
      <c r="J364" s="317" t="s">
        <v>1539</v>
      </c>
      <c r="K364" s="318"/>
      <c r="L364" s="318"/>
      <c r="M364" s="318"/>
      <c r="N364" s="318"/>
      <c r="O364" s="318"/>
      <c r="P364" s="318"/>
      <c r="Q364" s="318"/>
      <c r="R364" s="318"/>
      <c r="S364" s="318"/>
      <c r="T364" s="318"/>
      <c r="U364" s="318"/>
      <c r="V364" s="318"/>
      <c r="W364" s="318"/>
      <c r="X364" s="318"/>
      <c r="Y364" s="318"/>
      <c r="Z364" s="318"/>
      <c r="AA364" s="318"/>
      <c r="AB364" s="318"/>
      <c r="AC364" s="318"/>
      <c r="AD364" s="319"/>
    </row>
    <row r="365" spans="1:30" ht="48.75" customHeight="1">
      <c r="A365" s="168"/>
      <c r="B365" s="218" t="s">
        <v>236</v>
      </c>
      <c r="C365" s="219"/>
      <c r="D365" s="219"/>
      <c r="E365" s="219"/>
      <c r="F365" s="219"/>
      <c r="G365" s="219"/>
      <c r="H365" s="219"/>
      <c r="I365" s="220"/>
      <c r="J365" s="217" t="s">
        <v>1540</v>
      </c>
      <c r="K365" s="221"/>
      <c r="L365" s="221"/>
      <c r="M365" s="221"/>
      <c r="N365" s="221"/>
      <c r="O365" s="221"/>
      <c r="P365" s="221"/>
      <c r="Q365" s="221"/>
      <c r="R365" s="221"/>
      <c r="S365" s="221"/>
      <c r="T365" s="221"/>
      <c r="U365" s="221"/>
      <c r="V365" s="221"/>
      <c r="W365" s="221"/>
      <c r="X365" s="221"/>
      <c r="Y365" s="221"/>
      <c r="Z365" s="221"/>
      <c r="AA365" s="221"/>
      <c r="AB365" s="221"/>
      <c r="AC365" s="221"/>
      <c r="AD365" s="222"/>
    </row>
    <row r="366" spans="1:30" ht="30" customHeight="1">
      <c r="A366" s="168"/>
      <c r="B366" s="14"/>
      <c r="C366" s="21"/>
      <c r="D366" s="21"/>
      <c r="E366" s="21"/>
      <c r="F366" s="21"/>
      <c r="G366" s="21"/>
      <c r="H366" s="21"/>
      <c r="I366" s="21"/>
      <c r="J366" s="21"/>
      <c r="K366" s="21"/>
      <c r="L366" s="21"/>
      <c r="M366" s="21"/>
      <c r="N366" s="21"/>
      <c r="O366" s="168"/>
      <c r="P366" s="168"/>
      <c r="Q366" s="168"/>
      <c r="R366" s="168"/>
      <c r="S366" s="168"/>
      <c r="T366" s="168"/>
      <c r="U366" s="168"/>
      <c r="V366" s="168"/>
      <c r="W366" s="168"/>
      <c r="X366" s="168"/>
      <c r="Y366" s="168"/>
      <c r="Z366" s="168"/>
      <c r="AA366" s="168"/>
      <c r="AB366" s="168"/>
      <c r="AC366" s="168"/>
      <c r="AD366" s="168"/>
    </row>
    <row r="367" spans="1:30" ht="30" customHeight="1">
      <c r="A367" s="168"/>
      <c r="B367" s="293" t="s">
        <v>237</v>
      </c>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30" customHeight="1">
      <c r="A368" s="168"/>
      <c r="B368" s="320" t="s">
        <v>1541</v>
      </c>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c r="AA368" s="321"/>
      <c r="AB368" s="321"/>
      <c r="AC368" s="321"/>
      <c r="AD368" s="322"/>
    </row>
    <row r="369" spans="1:33" ht="30" customHeight="1">
      <c r="A369" s="168"/>
      <c r="B369" s="323"/>
      <c r="C369" s="324"/>
      <c r="D369" s="324"/>
      <c r="E369" s="324"/>
      <c r="F369" s="324"/>
      <c r="G369" s="324"/>
      <c r="H369" s="324"/>
      <c r="I369" s="324"/>
      <c r="J369" s="324"/>
      <c r="K369" s="324"/>
      <c r="L369" s="324"/>
      <c r="M369" s="324"/>
      <c r="N369" s="324"/>
      <c r="O369" s="324"/>
      <c r="P369" s="324"/>
      <c r="Q369" s="324"/>
      <c r="R369" s="324"/>
      <c r="S369" s="324"/>
      <c r="T369" s="324"/>
      <c r="U369" s="324"/>
      <c r="V369" s="324"/>
      <c r="W369" s="324"/>
      <c r="X369" s="324"/>
      <c r="Y369" s="324"/>
      <c r="Z369" s="324"/>
      <c r="AA369" s="324"/>
      <c r="AB369" s="324"/>
      <c r="AC369" s="324"/>
      <c r="AD369" s="325"/>
    </row>
    <row r="370" spans="1:33" ht="30" customHeight="1">
      <c r="A370" s="26"/>
      <c r="B370" s="1506" t="s">
        <v>1542</v>
      </c>
      <c r="C370" s="1485"/>
      <c r="D370" s="1485"/>
      <c r="E370" s="1453"/>
      <c r="F370" s="1453"/>
      <c r="G370" s="1453"/>
      <c r="H370" s="1453"/>
      <c r="I370" s="1453"/>
      <c r="J370" s="1453"/>
      <c r="K370" s="1453"/>
      <c r="L370" s="1453"/>
      <c r="M370" s="1453"/>
      <c r="N370" s="1453"/>
      <c r="O370" s="26"/>
      <c r="P370" s="26"/>
      <c r="Q370" s="26"/>
      <c r="R370" s="26"/>
      <c r="S370" s="26"/>
      <c r="T370" s="26"/>
      <c r="U370" s="26"/>
      <c r="V370" s="26"/>
      <c r="W370" s="26"/>
      <c r="X370" s="26"/>
      <c r="Y370" s="26"/>
      <c r="Z370" s="26"/>
      <c r="AA370" s="26"/>
      <c r="AB370" s="26"/>
      <c r="AC370" s="26"/>
      <c r="AD370" s="26"/>
    </row>
    <row r="371" spans="1:33" ht="30" customHeight="1">
      <c r="A371" s="26"/>
      <c r="B371" s="26"/>
      <c r="C371" s="1453"/>
      <c r="D371" s="1453"/>
      <c r="E371" s="1453"/>
      <c r="F371" s="1453"/>
      <c r="G371" s="1453"/>
      <c r="H371" s="1453"/>
      <c r="I371" s="1453"/>
      <c r="J371" s="1453"/>
      <c r="K371" s="1453"/>
      <c r="L371" s="1453"/>
      <c r="M371" s="1453"/>
      <c r="N371" s="1453"/>
      <c r="O371" s="26"/>
      <c r="P371" s="26"/>
      <c r="Q371" s="26"/>
      <c r="R371" s="26"/>
      <c r="S371" s="313" t="s">
        <v>1543</v>
      </c>
      <c r="T371" s="313"/>
      <c r="U371" s="313"/>
      <c r="V371" s="313"/>
      <c r="W371" s="313"/>
      <c r="X371" s="773" t="str">
        <f>X150</f>
        <v>木の実幼稚園</v>
      </c>
      <c r="Y371" s="773"/>
      <c r="Z371" s="773"/>
      <c r="AA371" s="773"/>
      <c r="AB371" s="773"/>
      <c r="AC371" s="773"/>
      <c r="AD371" s="773"/>
    </row>
    <row r="372" spans="1:33" ht="30" customHeight="1">
      <c r="A372" s="26"/>
      <c r="B372" s="1534"/>
      <c r="C372" s="1534"/>
      <c r="D372" s="1534"/>
      <c r="E372" s="1534"/>
      <c r="F372" s="1534"/>
      <c r="G372" s="1534"/>
      <c r="H372" s="1534"/>
      <c r="I372" s="1534"/>
      <c r="J372" s="1534"/>
      <c r="K372" s="1534"/>
      <c r="L372" s="1534"/>
      <c r="M372" s="1534"/>
      <c r="N372" s="1534"/>
      <c r="O372" s="1534"/>
      <c r="P372" s="1534"/>
      <c r="Q372" s="1534"/>
      <c r="R372" s="1534"/>
      <c r="S372" s="1534"/>
      <c r="T372" s="1534"/>
      <c r="U372" s="1534"/>
      <c r="V372" s="1534"/>
      <c r="W372" s="1534"/>
      <c r="X372" s="1534"/>
      <c r="Y372" s="1534"/>
      <c r="Z372" s="1534"/>
      <c r="AA372" s="1534"/>
      <c r="AB372" s="1534"/>
      <c r="AC372" s="1534"/>
      <c r="AD372" s="26"/>
    </row>
    <row r="373" spans="1:33" ht="30" customHeight="1">
      <c r="A373" s="168"/>
      <c r="B373" s="264" t="s">
        <v>100</v>
      </c>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row>
    <row r="374" spans="1:33" ht="30" customHeight="1">
      <c r="A374" s="168"/>
      <c r="B374" s="238" t="s">
        <v>238</v>
      </c>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row>
    <row r="375" spans="1:33" ht="30" customHeight="1">
      <c r="A375" s="26"/>
      <c r="B375" s="753" t="s">
        <v>239</v>
      </c>
      <c r="C375" s="753"/>
      <c r="D375" s="753"/>
      <c r="E375" s="753"/>
      <c r="F375" s="753"/>
      <c r="G375" s="753"/>
      <c r="H375" s="753"/>
      <c r="I375" s="753"/>
      <c r="J375" s="171"/>
      <c r="K375" s="171"/>
      <c r="L375" s="171"/>
      <c r="M375" s="171"/>
      <c r="N375" s="171"/>
      <c r="O375" s="171"/>
      <c r="P375" s="171"/>
      <c r="Q375" s="171"/>
      <c r="R375" s="171"/>
      <c r="S375" s="171"/>
      <c r="T375" s="171"/>
      <c r="U375" s="171"/>
      <c r="V375" s="171"/>
      <c r="W375" s="171"/>
      <c r="X375" s="171"/>
      <c r="Y375" s="171"/>
      <c r="Z375" s="171"/>
      <c r="AA375" s="171"/>
      <c r="AB375" s="171"/>
      <c r="AC375" s="171"/>
      <c r="AD375" s="171"/>
    </row>
    <row r="376" spans="1:33" ht="24.95" customHeight="1">
      <c r="A376" s="26"/>
      <c r="B376" s="26"/>
      <c r="C376" s="490"/>
      <c r="D376" s="490"/>
      <c r="E376" s="490"/>
      <c r="F376" s="490"/>
      <c r="G376" s="490"/>
      <c r="H376" s="1576" t="s">
        <v>14</v>
      </c>
      <c r="I376" s="1576"/>
      <c r="J376" s="1576"/>
      <c r="K376" s="1576"/>
      <c r="L376" s="1576" t="s">
        <v>15</v>
      </c>
      <c r="M376" s="1576"/>
      <c r="N376" s="1576"/>
      <c r="O376" s="1576"/>
      <c r="P376" s="687" t="s">
        <v>16</v>
      </c>
      <c r="Q376" s="533"/>
      <c r="R376" s="533"/>
      <c r="S376" s="631"/>
      <c r="T376" s="490" t="s">
        <v>80</v>
      </c>
      <c r="U376" s="490"/>
      <c r="V376" s="490"/>
      <c r="W376" s="490"/>
      <c r="X376" s="490"/>
      <c r="Y376" s="26"/>
      <c r="Z376" s="26"/>
      <c r="AA376" s="26"/>
      <c r="AB376" s="26"/>
      <c r="AC376" s="26"/>
      <c r="AD376" s="26"/>
    </row>
    <row r="377" spans="1:33" ht="24.95" customHeight="1">
      <c r="A377" s="26"/>
      <c r="B377" s="26"/>
      <c r="C377" s="1577" t="s">
        <v>240</v>
      </c>
      <c r="D377" s="1577"/>
      <c r="E377" s="1577"/>
      <c r="F377" s="1577"/>
      <c r="G377" s="1577"/>
      <c r="H377" s="1578">
        <v>0</v>
      </c>
      <c r="I377" s="1579"/>
      <c r="J377" s="1579"/>
      <c r="K377" s="1580"/>
      <c r="L377" s="1578">
        <v>30</v>
      </c>
      <c r="M377" s="1579"/>
      <c r="N377" s="1579"/>
      <c r="O377" s="1580"/>
      <c r="P377" s="785">
        <f>E160</f>
        <v>15</v>
      </c>
      <c r="Q377" s="786"/>
      <c r="R377" s="786"/>
      <c r="S377" s="787"/>
      <c r="T377" s="1581">
        <f>SUM(H377:S377)</f>
        <v>45</v>
      </c>
      <c r="U377" s="1581"/>
      <c r="V377" s="1581"/>
      <c r="W377" s="1581"/>
      <c r="X377" s="1581"/>
      <c r="Y377" s="26"/>
      <c r="Z377" s="26"/>
      <c r="AA377" s="26"/>
      <c r="AB377" s="26"/>
      <c r="AC377" s="26"/>
      <c r="AD377" s="26"/>
    </row>
    <row r="378" spans="1:33" ht="24.95" customHeight="1">
      <c r="A378" s="26"/>
      <c r="B378" s="26"/>
      <c r="C378" s="1577" t="s">
        <v>241</v>
      </c>
      <c r="D378" s="1577"/>
      <c r="E378" s="1577"/>
      <c r="F378" s="1577"/>
      <c r="G378" s="1577"/>
      <c r="H378" s="1582"/>
      <c r="I378" s="1583"/>
      <c r="J378" s="1583"/>
      <c r="K378" s="1584"/>
      <c r="L378" s="1582"/>
      <c r="M378" s="1583"/>
      <c r="N378" s="1583"/>
      <c r="O378" s="1584"/>
      <c r="P378" s="687"/>
      <c r="Q378" s="533"/>
      <c r="R378" s="533"/>
      <c r="S378" s="631"/>
      <c r="T378" s="1581">
        <f>SUM(H378:S378)</f>
        <v>0</v>
      </c>
      <c r="U378" s="1581"/>
      <c r="V378" s="1581"/>
      <c r="W378" s="1581"/>
      <c r="X378" s="1581"/>
      <c r="Y378" s="26"/>
      <c r="Z378" s="26"/>
      <c r="AA378" s="26"/>
      <c r="AB378" s="26"/>
      <c r="AC378" s="26"/>
      <c r="AD378" s="26"/>
    </row>
    <row r="379" spans="1:33" ht="24.95" customHeight="1">
      <c r="A379" s="26"/>
      <c r="B379" s="26"/>
      <c r="C379" s="490" t="s">
        <v>53</v>
      </c>
      <c r="D379" s="490"/>
      <c r="E379" s="490"/>
      <c r="F379" s="490"/>
      <c r="G379" s="490"/>
      <c r="H379" s="1585">
        <f>SUM(H377:K378)</f>
        <v>0</v>
      </c>
      <c r="I379" s="1585"/>
      <c r="J379" s="1585"/>
      <c r="K379" s="1585"/>
      <c r="L379" s="1585">
        <f t="shared" ref="L379" si="2">SUM(L377:O378)</f>
        <v>30</v>
      </c>
      <c r="M379" s="1585"/>
      <c r="N379" s="1585"/>
      <c r="O379" s="1585"/>
      <c r="P379" s="785">
        <f>SUM(P377:S378)</f>
        <v>15</v>
      </c>
      <c r="Q379" s="786"/>
      <c r="R379" s="786"/>
      <c r="S379" s="787"/>
      <c r="T379" s="1581">
        <f t="shared" ref="T379" si="3">SUM(T377:W378)</f>
        <v>45</v>
      </c>
      <c r="U379" s="1581"/>
      <c r="V379" s="1581"/>
      <c r="W379" s="1581"/>
      <c r="X379" s="1581"/>
      <c r="Y379" s="26"/>
      <c r="Z379" s="26"/>
      <c r="AA379" s="26"/>
      <c r="AB379" s="26"/>
      <c r="AC379" s="26"/>
      <c r="AD379" s="26"/>
    </row>
    <row r="380" spans="1:33" s="47" customFormat="1" ht="3.75" customHeight="1">
      <c r="A380" s="1586"/>
      <c r="B380" s="1586"/>
      <c r="C380" s="1586"/>
      <c r="D380" s="1586"/>
      <c r="E380" s="1586"/>
      <c r="F380" s="1586"/>
      <c r="G380" s="1586"/>
      <c r="H380" s="1586"/>
      <c r="I380" s="1586"/>
      <c r="J380" s="1586"/>
      <c r="K380" s="1586"/>
      <c r="L380" s="1586"/>
      <c r="M380" s="1586"/>
      <c r="N380" s="1586"/>
      <c r="O380" s="1586"/>
      <c r="P380" s="1586"/>
      <c r="Q380" s="1586"/>
      <c r="R380" s="1586"/>
      <c r="S380" s="1586"/>
      <c r="T380" s="1586"/>
      <c r="U380" s="1586"/>
      <c r="V380" s="1586"/>
      <c r="W380" s="1586"/>
      <c r="X380" s="1586"/>
      <c r="Y380" s="1586"/>
      <c r="Z380" s="1586"/>
      <c r="AA380" s="1586"/>
      <c r="AB380" s="1586"/>
      <c r="AC380" s="1586"/>
      <c r="AD380" s="1586"/>
      <c r="AG380" s="1516"/>
    </row>
    <row r="381" spans="1:33" ht="24.95" customHeight="1">
      <c r="A381" s="26"/>
      <c r="B381" s="1506" t="s">
        <v>533</v>
      </c>
      <c r="C381" s="1506"/>
      <c r="D381" s="1506"/>
      <c r="E381" s="1506"/>
      <c r="F381" s="1506"/>
      <c r="G381" s="1506"/>
      <c r="H381" s="1506"/>
      <c r="I381" s="1510" t="s">
        <v>1447</v>
      </c>
      <c r="J381" s="196" t="s">
        <v>180</v>
      </c>
      <c r="K381" s="1587" t="s">
        <v>535</v>
      </c>
      <c r="L381" s="1587"/>
      <c r="M381" s="1587"/>
      <c r="N381" s="1587"/>
      <c r="O381" s="1534"/>
      <c r="P381" s="1588" t="s">
        <v>180</v>
      </c>
      <c r="Q381" s="1543" t="s">
        <v>536</v>
      </c>
      <c r="R381" s="1589"/>
      <c r="S381" s="1589"/>
      <c r="T381" s="1589"/>
      <c r="U381" s="1510" t="s">
        <v>1448</v>
      </c>
      <c r="V381" s="1510"/>
      <c r="W381" s="1510"/>
      <c r="X381" s="1510"/>
      <c r="Y381" s="1510"/>
      <c r="Z381" s="1510"/>
      <c r="AA381" s="1510"/>
      <c r="AB381" s="1510"/>
      <c r="AC381" s="1510"/>
      <c r="AD381" s="26"/>
    </row>
    <row r="382" spans="1:33" ht="24.95" customHeight="1">
      <c r="A382" s="26"/>
      <c r="B382" s="1506" t="s">
        <v>534</v>
      </c>
      <c r="C382" s="1506"/>
      <c r="D382" s="1506"/>
      <c r="E382" s="1506"/>
      <c r="F382" s="1506"/>
      <c r="G382" s="1506"/>
      <c r="H382" s="1506"/>
      <c r="I382" s="1510" t="s">
        <v>170</v>
      </c>
      <c r="J382" s="196" t="s">
        <v>1544</v>
      </c>
      <c r="K382" s="1590" t="s">
        <v>537</v>
      </c>
      <c r="L382" s="1587"/>
      <c r="M382" s="1587"/>
      <c r="N382" s="1587"/>
      <c r="O382" s="1534"/>
      <c r="P382" s="196"/>
      <c r="Q382" s="1543" t="s">
        <v>538</v>
      </c>
      <c r="R382" s="1589"/>
      <c r="S382" s="1589"/>
      <c r="T382" s="1589"/>
      <c r="U382" s="1510" t="s">
        <v>171</v>
      </c>
      <c r="V382" s="1510"/>
      <c r="W382" s="1510"/>
      <c r="X382" s="1510"/>
      <c r="Y382" s="1510"/>
      <c r="Z382" s="1510"/>
      <c r="AA382" s="1510"/>
      <c r="AB382" s="1510"/>
      <c r="AC382" s="1510"/>
      <c r="AD382" s="26"/>
    </row>
    <row r="383" spans="1:33" ht="24.95" customHeight="1">
      <c r="A383" s="26"/>
      <c r="B383" s="1509" t="s">
        <v>427</v>
      </c>
      <c r="C383" s="1510"/>
      <c r="D383" s="1510"/>
      <c r="E383" s="1510"/>
      <c r="F383" s="1510"/>
      <c r="G383" s="1510"/>
      <c r="H383" s="1510"/>
      <c r="I383" s="1510"/>
      <c r="J383" s="1510"/>
      <c r="K383" s="1510"/>
      <c r="L383" s="1510" t="s">
        <v>1447</v>
      </c>
      <c r="M383" s="1529">
        <f>AA95</f>
        <v>10.5</v>
      </c>
      <c r="N383" s="1529"/>
      <c r="O383" s="1529"/>
      <c r="P383" s="1529"/>
      <c r="Q383" s="1510" t="s">
        <v>171</v>
      </c>
      <c r="R383" s="1509" t="s">
        <v>1545</v>
      </c>
      <c r="S383" s="1510"/>
      <c r="T383" s="1510"/>
      <c r="U383" s="1510"/>
      <c r="V383" s="1510"/>
      <c r="W383" s="1510"/>
      <c r="X383" s="1510"/>
      <c r="Y383" s="1510"/>
      <c r="Z383" s="1510"/>
      <c r="AA383" s="1510"/>
      <c r="AB383" s="1510"/>
      <c r="AC383" s="1510"/>
      <c r="AD383" s="26"/>
    </row>
    <row r="384" spans="1:33" ht="24.95" customHeight="1">
      <c r="A384" s="26"/>
      <c r="B384" s="1591" t="s">
        <v>1546</v>
      </c>
      <c r="C384" s="1510"/>
      <c r="D384" s="1510"/>
      <c r="E384" s="1510"/>
      <c r="F384" s="1510"/>
      <c r="G384" s="1510"/>
      <c r="H384" s="1510"/>
      <c r="I384" s="1510"/>
      <c r="J384" s="1510"/>
      <c r="K384" s="1510"/>
      <c r="L384" s="1510" t="s">
        <v>1447</v>
      </c>
      <c r="M384" s="1529">
        <f>AA96</f>
        <v>0</v>
      </c>
      <c r="N384" s="1529"/>
      <c r="O384" s="1529"/>
      <c r="P384" s="1529"/>
      <c r="Q384" s="1510" t="s">
        <v>171</v>
      </c>
      <c r="R384" s="1509" t="s">
        <v>160</v>
      </c>
      <c r="S384" s="1510"/>
      <c r="T384" s="1510"/>
      <c r="U384" s="1510"/>
      <c r="V384" s="1510"/>
      <c r="W384" s="1510"/>
      <c r="X384" s="1510"/>
      <c r="Y384" s="1510"/>
      <c r="Z384" s="1510"/>
      <c r="AA384" s="1510"/>
      <c r="AB384" s="1510"/>
      <c r="AC384" s="1510"/>
      <c r="AD384" s="26"/>
    </row>
    <row r="385" spans="1:30" ht="24.95" customHeight="1">
      <c r="A385" s="26"/>
      <c r="B385" s="1506" t="s">
        <v>532</v>
      </c>
      <c r="C385" s="1506"/>
      <c r="D385" s="1506"/>
      <c r="E385" s="1506"/>
      <c r="F385" s="1506"/>
      <c r="G385" s="1506"/>
      <c r="H385" s="1506"/>
      <c r="I385" s="1510" t="s">
        <v>170</v>
      </c>
      <c r="J385" s="196" t="s">
        <v>1156</v>
      </c>
      <c r="K385" s="1590" t="s">
        <v>530</v>
      </c>
      <c r="L385" s="1542"/>
      <c r="M385" s="1534"/>
      <c r="N385" s="196" t="s">
        <v>180</v>
      </c>
      <c r="O385" s="1543" t="s">
        <v>531</v>
      </c>
      <c r="P385" s="1542"/>
      <c r="Q385" s="1510" t="s">
        <v>171</v>
      </c>
      <c r="R385" s="26"/>
      <c r="S385" s="26"/>
      <c r="T385" s="26"/>
      <c r="U385" s="26"/>
      <c r="V385" s="26"/>
      <c r="W385" s="26"/>
      <c r="X385" s="26"/>
      <c r="Y385" s="26"/>
      <c r="Z385" s="26"/>
      <c r="AA385" s="26"/>
      <c r="AB385" s="1510"/>
      <c r="AC385" s="1510"/>
      <c r="AD385" s="26"/>
    </row>
    <row r="386" spans="1:30" ht="24.95" customHeight="1">
      <c r="A386" s="26"/>
      <c r="B386" s="1509" t="s">
        <v>1164</v>
      </c>
      <c r="C386" s="1510"/>
      <c r="D386" s="1510"/>
      <c r="E386" s="1510"/>
      <c r="F386" s="1510"/>
      <c r="G386" s="1510"/>
      <c r="H386" s="1510"/>
      <c r="I386" s="1510" t="s">
        <v>1011</v>
      </c>
      <c r="J386" s="196" t="s">
        <v>1156</v>
      </c>
      <c r="K386" s="1542" t="s">
        <v>521</v>
      </c>
      <c r="L386" s="1542"/>
      <c r="M386" s="16"/>
      <c r="N386" s="1592">
        <v>1</v>
      </c>
      <c r="O386" s="26" t="s">
        <v>529</v>
      </c>
      <c r="P386" s="1510"/>
      <c r="Q386" s="196"/>
      <c r="R386" s="1543" t="s">
        <v>522</v>
      </c>
      <c r="S386" s="1589"/>
      <c r="T386" s="1510" t="s">
        <v>171</v>
      </c>
      <c r="U386" s="26"/>
      <c r="V386" s="26"/>
      <c r="W386" s="26"/>
      <c r="X386" s="1510"/>
      <c r="Y386" s="1510"/>
      <c r="Z386" s="1510"/>
      <c r="AA386" s="1510"/>
      <c r="AB386" s="1510"/>
      <c r="AC386" s="1510"/>
      <c r="AD386" s="26"/>
    </row>
    <row r="387" spans="1:30" ht="30" customHeight="1">
      <c r="A387" s="26"/>
      <c r="B387" s="1549"/>
      <c r="C387" s="1453"/>
      <c r="D387" s="1453"/>
      <c r="E387" s="1453"/>
      <c r="F387" s="1453"/>
      <c r="G387" s="1453"/>
      <c r="H387" s="1453"/>
      <c r="I387" s="1453"/>
      <c r="J387" s="1453"/>
      <c r="K387" s="1593" t="s">
        <v>514</v>
      </c>
      <c r="L387" s="1453"/>
      <c r="M387" s="1453"/>
      <c r="N387" s="1453"/>
      <c r="O387" s="26"/>
      <c r="P387" s="26"/>
      <c r="Q387" s="26"/>
      <c r="R387" s="26"/>
      <c r="S387" s="26"/>
      <c r="T387" s="26"/>
      <c r="U387" s="26"/>
      <c r="V387" s="26"/>
      <c r="W387" s="26"/>
      <c r="X387" s="26"/>
      <c r="Y387" s="26"/>
      <c r="Z387" s="26"/>
      <c r="AA387" s="26"/>
      <c r="AB387" s="26"/>
      <c r="AC387" s="26"/>
      <c r="AD387" s="26"/>
    </row>
    <row r="388" spans="1:30" ht="30" customHeight="1">
      <c r="A388" s="26"/>
      <c r="B388" s="1485" t="s">
        <v>242</v>
      </c>
      <c r="C388" s="1485"/>
      <c r="D388" s="1485"/>
      <c r="E388" s="1485"/>
      <c r="F388" s="1485"/>
      <c r="G388" s="1485"/>
      <c r="H388" s="1485"/>
      <c r="I388" s="1485"/>
      <c r="J388" s="1485"/>
      <c r="K388" s="1485"/>
      <c r="L388" s="1485"/>
      <c r="M388" s="1485"/>
      <c r="N388" s="1485"/>
      <c r="O388" s="1485"/>
      <c r="P388" s="1485"/>
      <c r="Q388" s="1485"/>
      <c r="R388" s="1485"/>
      <c r="S388" s="1485"/>
      <c r="T388" s="1485"/>
      <c r="U388" s="1485"/>
      <c r="V388" s="1485"/>
      <c r="W388" s="1485"/>
      <c r="X388" s="1485"/>
      <c r="Y388" s="1485"/>
      <c r="Z388" s="1485"/>
      <c r="AA388" s="1485"/>
      <c r="AB388" s="1485"/>
      <c r="AC388" s="1485"/>
      <c r="AD388" s="26"/>
    </row>
    <row r="389" spans="1:30" ht="30" customHeight="1">
      <c r="A389" s="26"/>
      <c r="B389" s="490" t="s">
        <v>243</v>
      </c>
      <c r="C389" s="490"/>
      <c r="D389" s="490"/>
      <c r="E389" s="490"/>
      <c r="F389" s="490"/>
      <c r="G389" s="532" t="s">
        <v>467</v>
      </c>
      <c r="H389" s="1429"/>
      <c r="I389" s="1429"/>
      <c r="J389" s="1429"/>
      <c r="K389" s="1429"/>
      <c r="L389" s="1429"/>
      <c r="M389" s="1429"/>
      <c r="N389" s="1429"/>
      <c r="O389" s="1429"/>
      <c r="P389" s="1429"/>
      <c r="Q389" s="1429"/>
      <c r="R389" s="1429"/>
      <c r="S389" s="1429"/>
      <c r="T389" s="1429"/>
      <c r="U389" s="1429"/>
      <c r="V389" s="1429"/>
      <c r="W389" s="1429"/>
      <c r="X389" s="1429"/>
      <c r="Y389" s="1429"/>
      <c r="Z389" s="1429"/>
      <c r="AA389" s="1430"/>
      <c r="AB389" s="26"/>
      <c r="AC389" s="26"/>
      <c r="AD389" s="26"/>
    </row>
    <row r="390" spans="1:30" ht="30" customHeight="1">
      <c r="A390" s="26"/>
      <c r="B390" s="562" t="s">
        <v>577</v>
      </c>
      <c r="C390" s="563"/>
      <c r="D390" s="563"/>
      <c r="E390" s="563"/>
      <c r="F390" s="632"/>
      <c r="G390" s="687" t="s">
        <v>136</v>
      </c>
      <c r="H390" s="533"/>
      <c r="I390" s="533"/>
      <c r="J390" s="533"/>
      <c r="K390" s="533"/>
      <c r="L390" s="533"/>
      <c r="M390" s="631"/>
      <c r="N390" s="687" t="s">
        <v>244</v>
      </c>
      <c r="O390" s="533"/>
      <c r="P390" s="533"/>
      <c r="Q390" s="533"/>
      <c r="R390" s="533"/>
      <c r="S390" s="533"/>
      <c r="T390" s="631"/>
      <c r="U390" s="490" t="s">
        <v>179</v>
      </c>
      <c r="V390" s="490"/>
      <c r="W390" s="490"/>
      <c r="X390" s="490"/>
      <c r="Y390" s="490"/>
      <c r="Z390" s="490"/>
      <c r="AA390" s="490"/>
      <c r="AB390" s="26"/>
      <c r="AC390" s="26"/>
      <c r="AD390" s="26"/>
    </row>
    <row r="391" spans="1:30" ht="30" customHeight="1">
      <c r="A391" s="26"/>
      <c r="B391" s="1520"/>
      <c r="C391" s="1521"/>
      <c r="D391" s="1521"/>
      <c r="E391" s="1521"/>
      <c r="F391" s="1522"/>
      <c r="G391" s="1729" t="s">
        <v>1167</v>
      </c>
      <c r="H391" s="1730"/>
      <c r="I391" s="1730"/>
      <c r="J391" s="1730"/>
      <c r="K391" s="1730"/>
      <c r="L391" s="1730"/>
      <c r="M391" s="1731"/>
      <c r="N391" s="1732">
        <v>40260</v>
      </c>
      <c r="O391" s="1733"/>
      <c r="P391" s="1733"/>
      <c r="Q391" s="1733"/>
      <c r="R391" s="1733"/>
      <c r="S391" s="1733"/>
      <c r="T391" s="1734"/>
      <c r="U391" s="1735">
        <v>11190</v>
      </c>
      <c r="V391" s="1735"/>
      <c r="W391" s="1735"/>
      <c r="X391" s="1735"/>
      <c r="Y391" s="1735"/>
      <c r="Z391" s="1735"/>
      <c r="AA391" s="1735"/>
      <c r="AB391" s="26"/>
      <c r="AC391" s="26"/>
      <c r="AD391" s="26"/>
    </row>
    <row r="392" spans="1:30" ht="30" customHeight="1">
      <c r="A392" s="26"/>
      <c r="B392" s="1594" t="s">
        <v>245</v>
      </c>
      <c r="C392" s="1595"/>
      <c r="D392" s="1595"/>
      <c r="E392" s="1595"/>
      <c r="F392" s="1596"/>
      <c r="G392" s="1597" t="s">
        <v>1547</v>
      </c>
      <c r="H392" s="1598"/>
      <c r="I392" s="1598"/>
      <c r="J392" s="1598"/>
      <c r="K392" s="1598"/>
      <c r="L392" s="1598"/>
      <c r="M392" s="1598"/>
      <c r="N392" s="1598"/>
      <c r="O392" s="1598"/>
      <c r="P392" s="1598"/>
      <c r="Q392" s="1598"/>
      <c r="R392" s="1598"/>
      <c r="S392" s="1598"/>
      <c r="T392" s="1598"/>
      <c r="U392" s="1598"/>
      <c r="V392" s="1598"/>
      <c r="W392" s="1598"/>
      <c r="X392" s="1598"/>
      <c r="Y392" s="1598"/>
      <c r="Z392" s="1598"/>
      <c r="AA392" s="1599"/>
      <c r="AB392" s="26"/>
      <c r="AC392" s="26"/>
      <c r="AD392" s="26"/>
    </row>
    <row r="393" spans="1:30" ht="30" customHeight="1">
      <c r="A393" s="26"/>
      <c r="B393" s="1600"/>
      <c r="C393" s="1601"/>
      <c r="D393" s="1601"/>
      <c r="E393" s="1601"/>
      <c r="F393" s="1602"/>
      <c r="G393" s="1603"/>
      <c r="H393" s="1604"/>
      <c r="I393" s="1604"/>
      <c r="J393" s="1604"/>
      <c r="K393" s="1604"/>
      <c r="L393" s="1604"/>
      <c r="M393" s="1604"/>
      <c r="N393" s="1604"/>
      <c r="O393" s="1604"/>
      <c r="P393" s="1604"/>
      <c r="Q393" s="1604"/>
      <c r="R393" s="1604"/>
      <c r="S393" s="1604"/>
      <c r="T393" s="1604"/>
      <c r="U393" s="1604"/>
      <c r="V393" s="1604"/>
      <c r="W393" s="1604"/>
      <c r="X393" s="1604"/>
      <c r="Y393" s="1604"/>
      <c r="Z393" s="1604"/>
      <c r="AA393" s="1605"/>
      <c r="AB393" s="26"/>
      <c r="AC393" s="26"/>
      <c r="AD393" s="26"/>
    </row>
    <row r="394" spans="1:30" ht="30" customHeight="1">
      <c r="A394" s="26"/>
      <c r="B394" s="1549"/>
      <c r="C394" s="1453"/>
      <c r="D394" s="1453"/>
      <c r="E394" s="1453"/>
      <c r="F394" s="1453"/>
      <c r="G394" s="1453"/>
      <c r="H394" s="1453"/>
      <c r="I394" s="1453"/>
      <c r="J394" s="1453"/>
      <c r="K394" s="1453"/>
      <c r="L394" s="1453"/>
      <c r="M394" s="1453"/>
      <c r="N394" s="1453"/>
      <c r="O394" s="26"/>
      <c r="P394" s="26"/>
      <c r="Q394" s="26"/>
      <c r="R394" s="26"/>
      <c r="S394" s="26"/>
      <c r="T394" s="26"/>
      <c r="U394" s="26"/>
      <c r="V394" s="26"/>
      <c r="W394" s="26"/>
      <c r="X394" s="26"/>
      <c r="Y394" s="26"/>
      <c r="Z394" s="26"/>
      <c r="AA394" s="26"/>
      <c r="AB394" s="26"/>
      <c r="AC394" s="26"/>
      <c r="AD394" s="26"/>
    </row>
    <row r="395" spans="1:30" ht="30" customHeight="1">
      <c r="A395" s="26"/>
      <c r="B395" s="1485" t="s">
        <v>246</v>
      </c>
      <c r="C395" s="1485"/>
      <c r="D395" s="1485"/>
      <c r="E395" s="1485"/>
      <c r="F395" s="1485"/>
      <c r="G395" s="1485"/>
      <c r="H395" s="1485"/>
      <c r="I395" s="1485"/>
      <c r="J395" s="1485"/>
      <c r="K395" s="1485"/>
      <c r="L395" s="1485"/>
      <c r="M395" s="1485"/>
      <c r="N395" s="1485"/>
      <c r="O395" s="1485"/>
      <c r="P395" s="1485"/>
      <c r="Q395" s="1485"/>
      <c r="R395" s="1485"/>
      <c r="S395" s="1485"/>
      <c r="T395" s="1485"/>
      <c r="U395" s="1485"/>
      <c r="V395" s="1485"/>
      <c r="W395" s="1485"/>
      <c r="X395" s="1485"/>
      <c r="Y395" s="1485"/>
      <c r="Z395" s="1485"/>
      <c r="AA395" s="1485"/>
      <c r="AB395" s="1485"/>
      <c r="AC395" s="1485"/>
      <c r="AD395" s="26"/>
    </row>
    <row r="396" spans="1:30" ht="30" customHeight="1">
      <c r="A396" s="26"/>
      <c r="B396" s="687"/>
      <c r="C396" s="533"/>
      <c r="D396" s="533"/>
      <c r="E396" s="533"/>
      <c r="F396" s="533"/>
      <c r="G396" s="533"/>
      <c r="H396" s="533"/>
      <c r="I396" s="533"/>
      <c r="J396" s="533"/>
      <c r="K396" s="533"/>
      <c r="L396" s="533"/>
      <c r="M396" s="631"/>
      <c r="N396" s="687" t="s">
        <v>135</v>
      </c>
      <c r="O396" s="533"/>
      <c r="P396" s="533"/>
      <c r="Q396" s="533"/>
      <c r="R396" s="533"/>
      <c r="S396" s="631"/>
      <c r="T396" s="490" t="s">
        <v>136</v>
      </c>
      <c r="U396" s="490"/>
      <c r="V396" s="490"/>
      <c r="W396" s="490"/>
      <c r="X396" s="490"/>
      <c r="Y396" s="490"/>
      <c r="Z396" s="490"/>
      <c r="AA396" s="490"/>
      <c r="AB396" s="26"/>
      <c r="AC396" s="26"/>
      <c r="AD396" s="26"/>
    </row>
    <row r="397" spans="1:30" ht="30" customHeight="1">
      <c r="A397" s="26"/>
      <c r="B397" s="687" t="s">
        <v>247</v>
      </c>
      <c r="C397" s="533"/>
      <c r="D397" s="533"/>
      <c r="E397" s="533"/>
      <c r="F397" s="533"/>
      <c r="G397" s="533"/>
      <c r="H397" s="533"/>
      <c r="I397" s="533"/>
      <c r="J397" s="533"/>
      <c r="K397" s="533"/>
      <c r="L397" s="533"/>
      <c r="M397" s="631"/>
      <c r="N397" s="606" t="s">
        <v>579</v>
      </c>
      <c r="O397" s="607"/>
      <c r="P397" s="607"/>
      <c r="Q397" s="607"/>
      <c r="R397" s="607"/>
      <c r="S397" s="608"/>
      <c r="T397" s="1736" t="s">
        <v>1167</v>
      </c>
      <c r="U397" s="1736"/>
      <c r="V397" s="1736"/>
      <c r="W397" s="1736"/>
      <c r="X397" s="1736"/>
      <c r="Y397" s="1736"/>
      <c r="Z397" s="1736"/>
      <c r="AA397" s="1736"/>
      <c r="AB397" s="26"/>
      <c r="AC397" s="26"/>
      <c r="AD397" s="26"/>
    </row>
    <row r="398" spans="1:30" ht="30" customHeight="1">
      <c r="A398" s="26"/>
      <c r="B398" s="687" t="s">
        <v>248</v>
      </c>
      <c r="C398" s="533"/>
      <c r="D398" s="533"/>
      <c r="E398" s="533"/>
      <c r="F398" s="533"/>
      <c r="G398" s="533"/>
      <c r="H398" s="533"/>
      <c r="I398" s="533"/>
      <c r="J398" s="533"/>
      <c r="K398" s="533"/>
      <c r="L398" s="533"/>
      <c r="M398" s="631"/>
      <c r="N398" s="606" t="s">
        <v>499</v>
      </c>
      <c r="O398" s="607"/>
      <c r="P398" s="607"/>
      <c r="Q398" s="607"/>
      <c r="R398" s="607"/>
      <c r="S398" s="608"/>
      <c r="T398" s="1736" t="s">
        <v>1548</v>
      </c>
      <c r="U398" s="1736"/>
      <c r="V398" s="1736"/>
      <c r="W398" s="1736"/>
      <c r="X398" s="1736"/>
      <c r="Y398" s="1736"/>
      <c r="Z398" s="1736"/>
      <c r="AA398" s="1736"/>
      <c r="AB398" s="26"/>
      <c r="AC398" s="26"/>
      <c r="AD398" s="26"/>
    </row>
    <row r="399" spans="1:30" ht="30" customHeight="1">
      <c r="A399" s="26"/>
      <c r="B399" s="687" t="s">
        <v>249</v>
      </c>
      <c r="C399" s="533"/>
      <c r="D399" s="533"/>
      <c r="E399" s="533"/>
      <c r="F399" s="533"/>
      <c r="G399" s="533"/>
      <c r="H399" s="533"/>
      <c r="I399" s="533"/>
      <c r="J399" s="533"/>
      <c r="K399" s="533"/>
      <c r="L399" s="533"/>
      <c r="M399" s="631"/>
      <c r="N399" s="606" t="s">
        <v>579</v>
      </c>
      <c r="O399" s="607"/>
      <c r="P399" s="607"/>
      <c r="Q399" s="607"/>
      <c r="R399" s="607"/>
      <c r="S399" s="608"/>
      <c r="T399" s="1736" t="s">
        <v>1167</v>
      </c>
      <c r="U399" s="1736"/>
      <c r="V399" s="1736"/>
      <c r="W399" s="1736"/>
      <c r="X399" s="1736"/>
      <c r="Y399" s="1736"/>
      <c r="Z399" s="1736"/>
      <c r="AA399" s="1736"/>
      <c r="AB399" s="26"/>
      <c r="AC399" s="26"/>
      <c r="AD399" s="26"/>
    </row>
    <row r="400" spans="1:30" ht="30" customHeight="1">
      <c r="A400" s="26"/>
      <c r="B400" s="687" t="s">
        <v>250</v>
      </c>
      <c r="C400" s="533"/>
      <c r="D400" s="533"/>
      <c r="E400" s="533"/>
      <c r="F400" s="533"/>
      <c r="G400" s="533"/>
      <c r="H400" s="533"/>
      <c r="I400" s="533"/>
      <c r="J400" s="533"/>
      <c r="K400" s="533"/>
      <c r="L400" s="533"/>
      <c r="M400" s="631"/>
      <c r="N400" s="1729" t="s">
        <v>1549</v>
      </c>
      <c r="O400" s="1730"/>
      <c r="P400" s="1730"/>
      <c r="Q400" s="1730"/>
      <c r="R400" s="1730"/>
      <c r="S400" s="1730"/>
      <c r="T400" s="1730"/>
      <c r="U400" s="1730"/>
      <c r="V400" s="1730"/>
      <c r="W400" s="1730"/>
      <c r="X400" s="1730"/>
      <c r="Y400" s="1730"/>
      <c r="Z400" s="1730"/>
      <c r="AA400" s="1731"/>
      <c r="AB400" s="26"/>
      <c r="AC400" s="26"/>
      <c r="AD400" s="26"/>
    </row>
    <row r="401" spans="1:30" ht="30" customHeight="1">
      <c r="A401" s="26"/>
      <c r="B401" s="687" t="s">
        <v>251</v>
      </c>
      <c r="C401" s="533"/>
      <c r="D401" s="533"/>
      <c r="E401" s="533"/>
      <c r="F401" s="533"/>
      <c r="G401" s="533"/>
      <c r="H401" s="533"/>
      <c r="I401" s="533"/>
      <c r="J401" s="533"/>
      <c r="K401" s="533"/>
      <c r="L401" s="533"/>
      <c r="M401" s="631"/>
      <c r="N401" s="606" t="s">
        <v>499</v>
      </c>
      <c r="O401" s="607"/>
      <c r="P401" s="607"/>
      <c r="Q401" s="607"/>
      <c r="R401" s="607"/>
      <c r="S401" s="608"/>
      <c r="T401" s="1736" t="s">
        <v>1548</v>
      </c>
      <c r="U401" s="1736"/>
      <c r="V401" s="1736"/>
      <c r="W401" s="1736"/>
      <c r="X401" s="1736"/>
      <c r="Y401" s="1736"/>
      <c r="Z401" s="1736"/>
      <c r="AA401" s="1736"/>
      <c r="AB401" s="26"/>
      <c r="AC401" s="26"/>
      <c r="AD401" s="26"/>
    </row>
    <row r="402" spans="1:30" ht="30" customHeight="1">
      <c r="A402" s="26"/>
      <c r="B402" s="562" t="s">
        <v>252</v>
      </c>
      <c r="C402" s="563"/>
      <c r="D402" s="563"/>
      <c r="E402" s="563"/>
      <c r="F402" s="563"/>
      <c r="G402" s="563"/>
      <c r="H402" s="563"/>
      <c r="I402" s="632"/>
      <c r="J402" s="490" t="s">
        <v>253</v>
      </c>
      <c r="K402" s="490"/>
      <c r="L402" s="490"/>
      <c r="M402" s="490"/>
      <c r="N402" s="606" t="s">
        <v>1550</v>
      </c>
      <c r="O402" s="607"/>
      <c r="P402" s="607"/>
      <c r="Q402" s="607"/>
      <c r="R402" s="607"/>
      <c r="S402" s="608"/>
      <c r="T402" s="597" t="s">
        <v>1551</v>
      </c>
      <c r="U402" s="597"/>
      <c r="V402" s="597"/>
      <c r="W402" s="597"/>
      <c r="X402" s="597"/>
      <c r="Y402" s="597"/>
      <c r="Z402" s="597"/>
      <c r="AA402" s="597"/>
      <c r="AB402" s="26"/>
      <c r="AC402" s="26"/>
      <c r="AD402" s="26"/>
    </row>
    <row r="403" spans="1:30" ht="30" customHeight="1">
      <c r="A403" s="26"/>
      <c r="B403" s="1520"/>
      <c r="C403" s="1521"/>
      <c r="D403" s="1521"/>
      <c r="E403" s="1521"/>
      <c r="F403" s="1521"/>
      <c r="G403" s="1521"/>
      <c r="H403" s="1521"/>
      <c r="I403" s="1522"/>
      <c r="J403" s="490" t="s">
        <v>254</v>
      </c>
      <c r="K403" s="490"/>
      <c r="L403" s="490"/>
      <c r="M403" s="490"/>
      <c r="N403" s="606" t="s">
        <v>1552</v>
      </c>
      <c r="O403" s="607"/>
      <c r="P403" s="607"/>
      <c r="Q403" s="607"/>
      <c r="R403" s="607"/>
      <c r="S403" s="607"/>
      <c r="T403" s="607"/>
      <c r="U403" s="607"/>
      <c r="V403" s="607"/>
      <c r="W403" s="607"/>
      <c r="X403" s="607"/>
      <c r="Y403" s="607"/>
      <c r="Z403" s="607"/>
      <c r="AA403" s="608"/>
      <c r="AB403" s="26"/>
      <c r="AC403" s="26"/>
      <c r="AD403" s="26"/>
    </row>
    <row r="404" spans="1:30" ht="30" customHeight="1">
      <c r="A404" s="26"/>
      <c r="B404" s="1606" t="s">
        <v>1553</v>
      </c>
      <c r="C404" s="1606"/>
      <c r="D404" s="1606"/>
      <c r="E404" s="1606"/>
      <c r="F404" s="1606"/>
      <c r="G404" s="1606"/>
      <c r="H404" s="1606"/>
      <c r="I404" s="1606"/>
      <c r="J404" s="1606"/>
      <c r="K404" s="1606"/>
      <c r="L404" s="1606"/>
      <c r="M404" s="1606"/>
      <c r="N404" s="1606"/>
      <c r="O404" s="1606"/>
      <c r="P404" s="1606"/>
      <c r="Q404" s="1606"/>
      <c r="R404" s="1606"/>
      <c r="S404" s="1606"/>
      <c r="T404" s="1606"/>
      <c r="U404" s="1606"/>
      <c r="V404" s="1606"/>
      <c r="W404" s="1606"/>
      <c r="X404" s="1606"/>
      <c r="Y404" s="1606"/>
      <c r="Z404" s="1606"/>
      <c r="AA404" s="1606"/>
      <c r="AB404" s="1606"/>
      <c r="AC404" s="1606"/>
      <c r="AD404" s="26"/>
    </row>
    <row r="405" spans="1:30" ht="30" customHeight="1">
      <c r="A405" s="26"/>
      <c r="B405" s="1515" t="s">
        <v>255</v>
      </c>
      <c r="C405" s="1515"/>
      <c r="D405" s="1515"/>
      <c r="E405" s="1515"/>
      <c r="F405" s="1515"/>
      <c r="G405" s="1515"/>
      <c r="H405" s="1515"/>
      <c r="I405" s="1515"/>
      <c r="J405" s="1515"/>
      <c r="K405" s="1515"/>
      <c r="L405" s="1515"/>
      <c r="M405" s="1515"/>
      <c r="N405" s="1515"/>
      <c r="O405" s="1515"/>
      <c r="P405" s="1515"/>
      <c r="Q405" s="1515"/>
      <c r="R405" s="1515"/>
      <c r="S405" s="1515"/>
      <c r="T405" s="1515"/>
      <c r="U405" s="1515"/>
      <c r="V405" s="1515"/>
      <c r="W405" s="1515"/>
      <c r="X405" s="1515"/>
      <c r="Y405" s="1515"/>
      <c r="Z405" s="1515"/>
      <c r="AA405" s="1515"/>
      <c r="AB405" s="1515"/>
      <c r="AC405" s="1515"/>
      <c r="AD405" s="26"/>
    </row>
    <row r="406" spans="1:30" ht="30" customHeight="1">
      <c r="A406" s="26"/>
      <c r="B406" s="210" t="s">
        <v>256</v>
      </c>
      <c r="C406" s="211"/>
      <c r="D406" s="211"/>
      <c r="E406" s="211"/>
      <c r="F406" s="211"/>
      <c r="G406" s="211"/>
      <c r="H406" s="211"/>
      <c r="I406" s="211"/>
      <c r="J406" s="211"/>
      <c r="K406" s="212"/>
      <c r="L406" s="217" t="s">
        <v>1554</v>
      </c>
      <c r="M406" s="221"/>
      <c r="N406" s="221"/>
      <c r="O406" s="221"/>
      <c r="P406" s="221"/>
      <c r="Q406" s="221"/>
      <c r="R406" s="221"/>
      <c r="S406" s="221"/>
      <c r="T406" s="221"/>
      <c r="U406" s="221"/>
      <c r="V406" s="221"/>
      <c r="W406" s="221"/>
      <c r="X406" s="221"/>
      <c r="Y406" s="221"/>
      <c r="Z406" s="221"/>
      <c r="AA406" s="221"/>
      <c r="AB406" s="221"/>
      <c r="AC406" s="221"/>
      <c r="AD406" s="222"/>
    </row>
    <row r="407" spans="1:30" ht="30" customHeight="1">
      <c r="A407" s="26"/>
      <c r="B407" s="218" t="s">
        <v>257</v>
      </c>
      <c r="C407" s="219"/>
      <c r="D407" s="219"/>
      <c r="E407" s="219"/>
      <c r="F407" s="219"/>
      <c r="G407" s="219"/>
      <c r="H407" s="219"/>
      <c r="I407" s="219"/>
      <c r="J407" s="219"/>
      <c r="K407" s="220"/>
      <c r="L407" s="217" t="s">
        <v>1555</v>
      </c>
      <c r="M407" s="221"/>
      <c r="N407" s="221"/>
      <c r="O407" s="221"/>
      <c r="P407" s="221"/>
      <c r="Q407" s="221"/>
      <c r="R407" s="221"/>
      <c r="S407" s="221"/>
      <c r="T407" s="221"/>
      <c r="U407" s="221"/>
      <c r="V407" s="221"/>
      <c r="W407" s="221"/>
      <c r="X407" s="221"/>
      <c r="Y407" s="221"/>
      <c r="Z407" s="221"/>
      <c r="AA407" s="221"/>
      <c r="AB407" s="221"/>
      <c r="AC407" s="221"/>
      <c r="AD407" s="222"/>
    </row>
    <row r="408" spans="1:30" ht="30" customHeight="1">
      <c r="A408" s="26"/>
      <c r="B408" s="218" t="s">
        <v>258</v>
      </c>
      <c r="C408" s="219"/>
      <c r="D408" s="219"/>
      <c r="E408" s="219"/>
      <c r="F408" s="219"/>
      <c r="G408" s="219"/>
      <c r="H408" s="219"/>
      <c r="I408" s="219"/>
      <c r="J408" s="219"/>
      <c r="K408" s="220"/>
      <c r="L408" s="217" t="s">
        <v>1556</v>
      </c>
      <c r="M408" s="221"/>
      <c r="N408" s="221"/>
      <c r="O408" s="221"/>
      <c r="P408" s="221"/>
      <c r="Q408" s="221"/>
      <c r="R408" s="221"/>
      <c r="S408" s="221"/>
      <c r="T408" s="221"/>
      <c r="U408" s="221"/>
      <c r="V408" s="221"/>
      <c r="W408" s="221"/>
      <c r="X408" s="221"/>
      <c r="Y408" s="221"/>
      <c r="Z408" s="221"/>
      <c r="AA408" s="221"/>
      <c r="AB408" s="221"/>
      <c r="AC408" s="221"/>
      <c r="AD408" s="222"/>
    </row>
    <row r="409" spans="1:30" ht="30" customHeight="1">
      <c r="A409" s="26"/>
      <c r="B409" s="218" t="s">
        <v>259</v>
      </c>
      <c r="C409" s="219"/>
      <c r="D409" s="219"/>
      <c r="E409" s="219"/>
      <c r="F409" s="219"/>
      <c r="G409" s="219"/>
      <c r="H409" s="219"/>
      <c r="I409" s="219"/>
      <c r="J409" s="219"/>
      <c r="K409" s="220"/>
      <c r="L409" s="217" t="s">
        <v>1557</v>
      </c>
      <c r="M409" s="221"/>
      <c r="N409" s="221"/>
      <c r="O409" s="221"/>
      <c r="P409" s="221"/>
      <c r="Q409" s="221"/>
      <c r="R409" s="221"/>
      <c r="S409" s="221"/>
      <c r="T409" s="221"/>
      <c r="U409" s="221"/>
      <c r="V409" s="221"/>
      <c r="W409" s="221"/>
      <c r="X409" s="221"/>
      <c r="Y409" s="221"/>
      <c r="Z409" s="221"/>
      <c r="AA409" s="221"/>
      <c r="AB409" s="221"/>
      <c r="AC409" s="221"/>
      <c r="AD409" s="222"/>
    </row>
    <row r="410" spans="1:30" ht="30" customHeight="1">
      <c r="A410" s="26"/>
      <c r="B410" s="218" t="s">
        <v>260</v>
      </c>
      <c r="C410" s="219"/>
      <c r="D410" s="219"/>
      <c r="E410" s="219"/>
      <c r="F410" s="219"/>
      <c r="G410" s="219"/>
      <c r="H410" s="219"/>
      <c r="I410" s="219"/>
      <c r="J410" s="219"/>
      <c r="K410" s="220"/>
      <c r="L410" s="217" t="s">
        <v>1176</v>
      </c>
      <c r="M410" s="221"/>
      <c r="N410" s="221"/>
      <c r="O410" s="221"/>
      <c r="P410" s="221"/>
      <c r="Q410" s="221"/>
      <c r="R410" s="221"/>
      <c r="S410" s="221"/>
      <c r="T410" s="221"/>
      <c r="U410" s="221"/>
      <c r="V410" s="221"/>
      <c r="W410" s="221"/>
      <c r="X410" s="221"/>
      <c r="Y410" s="221"/>
      <c r="Z410" s="221"/>
      <c r="AA410" s="221"/>
      <c r="AB410" s="221"/>
      <c r="AC410" s="221"/>
      <c r="AD410" s="222"/>
    </row>
    <row r="411" spans="1:30" ht="30" customHeight="1">
      <c r="A411" s="26"/>
      <c r="B411" s="210" t="s">
        <v>261</v>
      </c>
      <c r="C411" s="211"/>
      <c r="D411" s="211"/>
      <c r="E411" s="211"/>
      <c r="F411" s="211"/>
      <c r="G411" s="212"/>
      <c r="H411" s="483">
        <v>26000000</v>
      </c>
      <c r="I411" s="378"/>
      <c r="J411" s="378"/>
      <c r="K411" s="378"/>
      <c r="L411" s="378"/>
      <c r="M411" s="378"/>
      <c r="N411" s="378"/>
      <c r="O411" s="378"/>
      <c r="P411" s="15" t="s">
        <v>415</v>
      </c>
      <c r="Q411" s="346" t="s">
        <v>1558</v>
      </c>
      <c r="R411" s="347"/>
      <c r="S411" s="347"/>
      <c r="T411" s="347"/>
      <c r="U411" s="347"/>
      <c r="V411" s="347"/>
      <c r="W411" s="348"/>
      <c r="X411" s="474">
        <v>100</v>
      </c>
      <c r="Y411" s="475"/>
      <c r="Z411" s="475"/>
      <c r="AA411" s="475"/>
      <c r="AB411" s="475"/>
      <c r="AC411" s="475"/>
      <c r="AD411" s="15" t="s">
        <v>416</v>
      </c>
    </row>
    <row r="412" spans="1:30" ht="30" customHeight="1">
      <c r="A412" s="26"/>
      <c r="B412" s="218" t="s">
        <v>262</v>
      </c>
      <c r="C412" s="219"/>
      <c r="D412" s="219"/>
      <c r="E412" s="219"/>
      <c r="F412" s="219"/>
      <c r="G412" s="219"/>
      <c r="H412" s="219"/>
      <c r="I412" s="219"/>
      <c r="J412" s="219"/>
      <c r="K412" s="220"/>
      <c r="L412" s="300" t="s">
        <v>1559</v>
      </c>
      <c r="M412" s="290"/>
      <c r="N412" s="290"/>
      <c r="O412" s="290"/>
      <c r="P412" s="290"/>
      <c r="Q412" s="290"/>
      <c r="R412" s="290"/>
      <c r="S412" s="290"/>
      <c r="T412" s="290"/>
      <c r="U412" s="290"/>
      <c r="V412" s="290"/>
      <c r="W412" s="290"/>
      <c r="X412" s="290"/>
      <c r="Y412" s="290"/>
      <c r="Z412" s="290"/>
      <c r="AA412" s="290"/>
      <c r="AB412" s="290"/>
      <c r="AC412" s="290"/>
      <c r="AD412" s="291"/>
    </row>
    <row r="413" spans="1:30" ht="30" customHeight="1">
      <c r="A413" s="26"/>
      <c r="B413" s="218" t="s">
        <v>263</v>
      </c>
      <c r="C413" s="219"/>
      <c r="D413" s="219"/>
      <c r="E413" s="219"/>
      <c r="F413" s="219"/>
      <c r="G413" s="219"/>
      <c r="H413" s="219"/>
      <c r="I413" s="219"/>
      <c r="J413" s="219"/>
      <c r="K413" s="220"/>
      <c r="L413" s="214" t="s">
        <v>1560</v>
      </c>
      <c r="M413" s="627"/>
      <c r="N413" s="627"/>
      <c r="O413" s="627"/>
      <c r="P413" s="627"/>
      <c r="Q413" s="627"/>
      <c r="R413" s="627"/>
      <c r="S413" s="627"/>
      <c r="T413" s="627"/>
      <c r="U413" s="627"/>
      <c r="V413" s="627"/>
      <c r="W413" s="627"/>
      <c r="X413" s="627"/>
      <c r="Y413" s="627"/>
      <c r="Z413" s="627"/>
      <c r="AA413" s="627"/>
      <c r="AB413" s="627"/>
      <c r="AC413" s="627"/>
      <c r="AD413" s="628"/>
    </row>
    <row r="414" spans="1:30" ht="30" customHeight="1">
      <c r="A414" s="26"/>
      <c r="B414" s="218" t="s">
        <v>264</v>
      </c>
      <c r="C414" s="219"/>
      <c r="D414" s="219"/>
      <c r="E414" s="219"/>
      <c r="F414" s="219"/>
      <c r="G414" s="219"/>
      <c r="H414" s="219"/>
      <c r="I414" s="219"/>
      <c r="J414" s="219"/>
      <c r="K414" s="220"/>
      <c r="L414" s="214" t="s">
        <v>1561</v>
      </c>
      <c r="M414" s="627"/>
      <c r="N414" s="627"/>
      <c r="O414" s="627"/>
      <c r="P414" s="627"/>
      <c r="Q414" s="627"/>
      <c r="R414" s="627"/>
      <c r="S414" s="627"/>
      <c r="T414" s="627"/>
      <c r="U414" s="627"/>
      <c r="V414" s="627"/>
      <c r="W414" s="627"/>
      <c r="X414" s="627"/>
      <c r="Y414" s="627"/>
      <c r="Z414" s="627"/>
      <c r="AA414" s="627"/>
      <c r="AB414" s="627"/>
      <c r="AC414" s="627"/>
      <c r="AD414" s="628"/>
    </row>
    <row r="415" spans="1:30" ht="30" customHeight="1">
      <c r="A415" s="26"/>
      <c r="B415" s="1549"/>
      <c r="C415" s="1453"/>
      <c r="D415" s="1453"/>
      <c r="E415" s="1453"/>
      <c r="F415" s="1453"/>
      <c r="G415" s="1453"/>
      <c r="H415" s="1453"/>
      <c r="I415" s="1453"/>
      <c r="J415" s="1453"/>
      <c r="K415" s="1453"/>
      <c r="L415" s="1453"/>
      <c r="M415" s="1453"/>
      <c r="N415" s="1453"/>
      <c r="O415" s="26"/>
      <c r="P415" s="26"/>
      <c r="Q415" s="26"/>
      <c r="R415" s="26"/>
      <c r="S415" s="26"/>
      <c r="T415" s="26"/>
      <c r="U415" s="26"/>
      <c r="V415" s="26"/>
      <c r="W415" s="26"/>
      <c r="X415" s="26"/>
      <c r="Y415" s="26"/>
      <c r="Z415" s="26"/>
      <c r="AA415" s="26"/>
      <c r="AB415" s="26"/>
      <c r="AC415" s="26"/>
      <c r="AD415" s="26"/>
    </row>
    <row r="416" spans="1:30" ht="30" customHeight="1">
      <c r="A416" s="26"/>
      <c r="B416" s="1515" t="s">
        <v>265</v>
      </c>
      <c r="C416" s="1515"/>
      <c r="D416" s="1515"/>
      <c r="E416" s="1515"/>
      <c r="F416" s="1515"/>
      <c r="G416" s="1515"/>
      <c r="H416" s="1515"/>
      <c r="I416" s="1515"/>
      <c r="J416" s="1515"/>
      <c r="K416" s="1515"/>
      <c r="L416" s="1515"/>
      <c r="M416" s="1515"/>
      <c r="N416" s="1515"/>
      <c r="O416" s="1515"/>
      <c r="P416" s="1515"/>
      <c r="Q416" s="1515"/>
      <c r="R416" s="1515"/>
      <c r="S416" s="1515"/>
      <c r="T416" s="1515"/>
      <c r="U416" s="1515"/>
      <c r="V416" s="1515"/>
      <c r="W416" s="1515"/>
      <c r="X416" s="1515"/>
      <c r="Y416" s="1515"/>
      <c r="Z416" s="1515"/>
      <c r="AA416" s="1515"/>
      <c r="AB416" s="1515"/>
      <c r="AC416" s="1515"/>
      <c r="AD416" s="26"/>
    </row>
    <row r="417" spans="1:30" ht="24.95" customHeight="1">
      <c r="A417" s="26"/>
      <c r="B417" s="210" t="s">
        <v>136</v>
      </c>
      <c r="C417" s="211"/>
      <c r="D417" s="211"/>
      <c r="E417" s="211"/>
      <c r="F417" s="211"/>
      <c r="G417" s="211"/>
      <c r="H417" s="211"/>
      <c r="I417" s="211"/>
      <c r="J417" s="211"/>
      <c r="K417" s="211"/>
      <c r="L417" s="211"/>
      <c r="M417" s="211"/>
      <c r="N417" s="212"/>
      <c r="O417" s="210" t="s">
        <v>73</v>
      </c>
      <c r="P417" s="211"/>
      <c r="Q417" s="211"/>
      <c r="R417" s="211"/>
      <c r="S417" s="211"/>
      <c r="T417" s="211"/>
      <c r="U417" s="211"/>
      <c r="V417" s="211"/>
      <c r="W417" s="212"/>
      <c r="X417" s="213" t="s">
        <v>178</v>
      </c>
      <c r="Y417" s="213"/>
      <c r="Z417" s="213"/>
      <c r="AA417" s="213"/>
      <c r="AB417" s="213"/>
      <c r="AC417" s="213"/>
      <c r="AD417" s="213"/>
    </row>
    <row r="418" spans="1:30" ht="24.95" customHeight="1">
      <c r="A418" s="26"/>
      <c r="B418" s="300" t="s">
        <v>1562</v>
      </c>
      <c r="C418" s="290"/>
      <c r="D418" s="290"/>
      <c r="E418" s="290"/>
      <c r="F418" s="290"/>
      <c r="G418" s="290"/>
      <c r="H418" s="290"/>
      <c r="I418" s="290"/>
      <c r="J418" s="290"/>
      <c r="K418" s="290"/>
      <c r="L418" s="290"/>
      <c r="M418" s="290"/>
      <c r="N418" s="291"/>
      <c r="O418" s="328">
        <v>70</v>
      </c>
      <c r="P418" s="329"/>
      <c r="Q418" s="329"/>
      <c r="R418" s="329"/>
      <c r="S418" s="329"/>
      <c r="T418" s="329"/>
      <c r="U418" s="329"/>
      <c r="V418" s="329"/>
      <c r="W418" s="330"/>
      <c r="X418" s="288">
        <v>1</v>
      </c>
      <c r="Y418" s="288"/>
      <c r="Z418" s="288"/>
      <c r="AA418" s="288"/>
      <c r="AB418" s="288"/>
      <c r="AC418" s="288"/>
      <c r="AD418" s="288"/>
    </row>
    <row r="419" spans="1:30" ht="24.95" customHeight="1">
      <c r="A419" s="26"/>
      <c r="B419" s="300"/>
      <c r="C419" s="290"/>
      <c r="D419" s="290"/>
      <c r="E419" s="290"/>
      <c r="F419" s="290"/>
      <c r="G419" s="290"/>
      <c r="H419" s="290"/>
      <c r="I419" s="290"/>
      <c r="J419" s="290"/>
      <c r="K419" s="290"/>
      <c r="L419" s="290"/>
      <c r="M419" s="290"/>
      <c r="N419" s="291"/>
      <c r="O419" s="328"/>
      <c r="P419" s="329"/>
      <c r="Q419" s="329"/>
      <c r="R419" s="329"/>
      <c r="S419" s="329"/>
      <c r="T419" s="329"/>
      <c r="U419" s="329"/>
      <c r="V419" s="329"/>
      <c r="W419" s="330"/>
      <c r="X419" s="288"/>
      <c r="Y419" s="288"/>
      <c r="Z419" s="288"/>
      <c r="AA419" s="288"/>
      <c r="AB419" s="288"/>
      <c r="AC419" s="288"/>
      <c r="AD419" s="288"/>
    </row>
    <row r="420" spans="1:30" ht="24.95" customHeight="1">
      <c r="A420" s="26"/>
      <c r="B420" s="300"/>
      <c r="C420" s="290"/>
      <c r="D420" s="290"/>
      <c r="E420" s="290"/>
      <c r="F420" s="290"/>
      <c r="G420" s="290"/>
      <c r="H420" s="290"/>
      <c r="I420" s="290"/>
      <c r="J420" s="290"/>
      <c r="K420" s="290"/>
      <c r="L420" s="290"/>
      <c r="M420" s="290"/>
      <c r="N420" s="291"/>
      <c r="O420" s="328"/>
      <c r="P420" s="329"/>
      <c r="Q420" s="329"/>
      <c r="R420" s="329"/>
      <c r="S420" s="329"/>
      <c r="T420" s="329"/>
      <c r="U420" s="329"/>
      <c r="V420" s="329"/>
      <c r="W420" s="330"/>
      <c r="X420" s="288"/>
      <c r="Y420" s="288"/>
      <c r="Z420" s="288"/>
      <c r="AA420" s="288"/>
      <c r="AB420" s="288"/>
      <c r="AC420" s="288"/>
      <c r="AD420" s="288"/>
    </row>
    <row r="421" spans="1:30" ht="34.5" customHeight="1">
      <c r="A421" s="26"/>
      <c r="B421" s="218" t="s">
        <v>266</v>
      </c>
      <c r="C421" s="219"/>
      <c r="D421" s="219"/>
      <c r="E421" s="219"/>
      <c r="F421" s="219"/>
      <c r="G421" s="219"/>
      <c r="H421" s="219"/>
      <c r="I421" s="219"/>
      <c r="J421" s="219"/>
      <c r="K421" s="219"/>
      <c r="L421" s="219"/>
      <c r="M421" s="219"/>
      <c r="N421" s="220"/>
      <c r="O421" s="214" t="s">
        <v>1563</v>
      </c>
      <c r="P421" s="627"/>
      <c r="Q421" s="627"/>
      <c r="R421" s="627"/>
      <c r="S421" s="627"/>
      <c r="T421" s="627"/>
      <c r="U421" s="627"/>
      <c r="V421" s="627"/>
      <c r="W421" s="627"/>
      <c r="X421" s="627"/>
      <c r="Y421" s="627"/>
      <c r="Z421" s="627"/>
      <c r="AA421" s="627"/>
      <c r="AB421" s="627"/>
      <c r="AC421" s="627"/>
      <c r="AD421" s="628"/>
    </row>
    <row r="422" spans="1:30" ht="34.5" customHeight="1">
      <c r="A422" s="26"/>
      <c r="B422" s="218" t="s">
        <v>267</v>
      </c>
      <c r="C422" s="219"/>
      <c r="D422" s="219"/>
      <c r="E422" s="219"/>
      <c r="F422" s="219"/>
      <c r="G422" s="219"/>
      <c r="H422" s="219"/>
      <c r="I422" s="219"/>
      <c r="J422" s="219"/>
      <c r="K422" s="219"/>
      <c r="L422" s="219"/>
      <c r="M422" s="219"/>
      <c r="N422" s="220"/>
      <c r="O422" s="214" t="s">
        <v>1564</v>
      </c>
      <c r="P422" s="627"/>
      <c r="Q422" s="627"/>
      <c r="R422" s="627"/>
      <c r="S422" s="627"/>
      <c r="T422" s="627"/>
      <c r="U422" s="627"/>
      <c r="V422" s="627"/>
      <c r="W422" s="627"/>
      <c r="X422" s="627"/>
      <c r="Y422" s="627"/>
      <c r="Z422" s="627"/>
      <c r="AA422" s="627"/>
      <c r="AB422" s="627"/>
      <c r="AC422" s="627"/>
      <c r="AD422" s="628"/>
    </row>
    <row r="423" spans="1:30" ht="30" customHeight="1">
      <c r="A423" s="26"/>
      <c r="B423" s="1549"/>
      <c r="C423" s="1453"/>
      <c r="D423" s="1453"/>
      <c r="E423" s="1453"/>
      <c r="F423" s="1453"/>
      <c r="G423" s="1453"/>
      <c r="H423" s="1453"/>
      <c r="I423" s="1453"/>
      <c r="J423" s="1453"/>
      <c r="K423" s="1453"/>
      <c r="L423" s="1453"/>
      <c r="M423" s="1453"/>
      <c r="N423" s="1453"/>
      <c r="O423" s="26"/>
      <c r="P423" s="26"/>
      <c r="Q423" s="26"/>
      <c r="R423" s="26"/>
      <c r="S423" s="26"/>
      <c r="T423" s="26"/>
      <c r="U423" s="26"/>
      <c r="V423" s="26"/>
      <c r="W423" s="26"/>
      <c r="X423" s="26"/>
      <c r="Y423" s="26"/>
      <c r="Z423" s="26"/>
      <c r="AA423" s="26"/>
      <c r="AB423" s="26"/>
      <c r="AC423" s="26"/>
      <c r="AD423" s="26"/>
    </row>
    <row r="424" spans="1:30" ht="30" customHeight="1">
      <c r="A424" s="26"/>
      <c r="B424" s="1485" t="s">
        <v>268</v>
      </c>
      <c r="C424" s="1485"/>
      <c r="D424" s="1485"/>
      <c r="E424" s="1485"/>
      <c r="F424" s="1485"/>
      <c r="G424" s="1485"/>
      <c r="H424" s="1485"/>
      <c r="I424" s="1485"/>
      <c r="J424" s="1485"/>
      <c r="K424" s="1485"/>
      <c r="L424" s="1485"/>
      <c r="M424" s="1485"/>
      <c r="N424" s="1485"/>
      <c r="O424" s="1485"/>
      <c r="P424" s="1485"/>
      <c r="Q424" s="1485"/>
      <c r="R424" s="1485"/>
      <c r="S424" s="1485"/>
      <c r="T424" s="1485"/>
      <c r="U424" s="1485"/>
      <c r="V424" s="1485"/>
      <c r="W424" s="1485"/>
      <c r="X424" s="1485"/>
      <c r="Y424" s="1485"/>
      <c r="Z424" s="1485"/>
      <c r="AA424" s="1485"/>
      <c r="AB424" s="1485"/>
      <c r="AC424" s="1485"/>
      <c r="AD424" s="26"/>
    </row>
    <row r="425" spans="1:30" ht="24.95" customHeight="1">
      <c r="A425" s="26"/>
      <c r="B425" s="490"/>
      <c r="C425" s="490"/>
      <c r="D425" s="490"/>
      <c r="E425" s="490"/>
      <c r="F425" s="490"/>
      <c r="G425" s="490"/>
      <c r="H425" s="210" t="s">
        <v>74</v>
      </c>
      <c r="I425" s="211"/>
      <c r="J425" s="212"/>
      <c r="K425" s="210" t="s">
        <v>75</v>
      </c>
      <c r="L425" s="211"/>
      <c r="M425" s="212"/>
      <c r="N425" s="213" t="s">
        <v>76</v>
      </c>
      <c r="O425" s="213"/>
      <c r="P425" s="213"/>
      <c r="Q425" s="210" t="s">
        <v>77</v>
      </c>
      <c r="R425" s="211"/>
      <c r="S425" s="212"/>
      <c r="T425" s="213" t="s">
        <v>78</v>
      </c>
      <c r="U425" s="213"/>
      <c r="V425" s="213"/>
      <c r="W425" s="213"/>
      <c r="X425" s="213" t="s">
        <v>79</v>
      </c>
      <c r="Y425" s="213"/>
      <c r="Z425" s="213"/>
      <c r="AA425" s="1586"/>
      <c r="AB425" s="1586"/>
      <c r="AC425" s="26"/>
      <c r="AD425" s="26"/>
    </row>
    <row r="426" spans="1:30" ht="24.95" customHeight="1">
      <c r="A426" s="26"/>
      <c r="B426" s="490" t="s">
        <v>269</v>
      </c>
      <c r="C426" s="490"/>
      <c r="D426" s="490"/>
      <c r="E426" s="490"/>
      <c r="F426" s="490"/>
      <c r="G426" s="490"/>
      <c r="H426" s="210"/>
      <c r="I426" s="211"/>
      <c r="J426" s="212"/>
      <c r="K426" s="210">
        <v>3</v>
      </c>
      <c r="L426" s="211"/>
      <c r="M426" s="212"/>
      <c r="N426" s="210">
        <v>3</v>
      </c>
      <c r="O426" s="211"/>
      <c r="P426" s="212"/>
      <c r="Q426" s="210">
        <v>2</v>
      </c>
      <c r="R426" s="211"/>
      <c r="S426" s="212"/>
      <c r="T426" s="213">
        <v>2</v>
      </c>
      <c r="U426" s="213"/>
      <c r="V426" s="213"/>
      <c r="W426" s="213"/>
      <c r="X426" s="213">
        <v>2</v>
      </c>
      <c r="Y426" s="213"/>
      <c r="Z426" s="213"/>
      <c r="AA426" s="1586"/>
      <c r="AB426" s="1586"/>
      <c r="AC426" s="26"/>
      <c r="AD426" s="26"/>
    </row>
    <row r="427" spans="1:30" ht="24.95" customHeight="1">
      <c r="A427" s="26"/>
      <c r="B427" s="562" t="s">
        <v>270</v>
      </c>
      <c r="C427" s="563"/>
      <c r="D427" s="632"/>
      <c r="E427" s="490" t="s">
        <v>418</v>
      </c>
      <c r="F427" s="490"/>
      <c r="G427" s="490"/>
      <c r="H427" s="436"/>
      <c r="I427" s="211"/>
      <c r="J427" s="212"/>
      <c r="K427" s="436">
        <v>0.41666666666666669</v>
      </c>
      <c r="L427" s="211"/>
      <c r="M427" s="212"/>
      <c r="N427" s="436">
        <v>0.41666666666666669</v>
      </c>
      <c r="O427" s="211"/>
      <c r="P427" s="212"/>
      <c r="Q427" s="403"/>
      <c r="R427" s="1607"/>
      <c r="S427" s="1608"/>
      <c r="T427" s="403"/>
      <c r="U427" s="404"/>
      <c r="V427" s="404"/>
      <c r="W427" s="405"/>
      <c r="X427" s="403"/>
      <c r="Y427" s="404"/>
      <c r="Z427" s="405"/>
      <c r="AA427" s="1586"/>
      <c r="AB427" s="1586"/>
      <c r="AC427" s="26"/>
      <c r="AD427" s="26"/>
    </row>
    <row r="428" spans="1:30" ht="24.95" customHeight="1">
      <c r="A428" s="26"/>
      <c r="B428" s="1517"/>
      <c r="C428" s="1518"/>
      <c r="D428" s="1519"/>
      <c r="E428" s="562" t="s">
        <v>419</v>
      </c>
      <c r="F428" s="563"/>
      <c r="G428" s="632"/>
      <c r="H428" s="406"/>
      <c r="I428" s="407"/>
      <c r="J428" s="408"/>
      <c r="K428" s="406">
        <v>0.5</v>
      </c>
      <c r="L428" s="407"/>
      <c r="M428" s="408"/>
      <c r="N428" s="406">
        <v>0.5</v>
      </c>
      <c r="O428" s="407"/>
      <c r="P428" s="408"/>
      <c r="Q428" s="406">
        <v>0.5</v>
      </c>
      <c r="R428" s="409"/>
      <c r="S428" s="410"/>
      <c r="T428" s="406">
        <v>0.5</v>
      </c>
      <c r="U428" s="407"/>
      <c r="V428" s="407"/>
      <c r="W428" s="408"/>
      <c r="X428" s="406">
        <v>0.5</v>
      </c>
      <c r="Y428" s="407"/>
      <c r="Z428" s="408"/>
      <c r="AA428" s="1586"/>
      <c r="AB428" s="1586"/>
      <c r="AC428" s="26"/>
      <c r="AD428" s="26"/>
    </row>
    <row r="429" spans="1:30" ht="24.95" customHeight="1">
      <c r="A429" s="26"/>
      <c r="B429" s="1520"/>
      <c r="C429" s="1521"/>
      <c r="D429" s="1522"/>
      <c r="E429" s="1520"/>
      <c r="F429" s="1521"/>
      <c r="G429" s="1522"/>
      <c r="H429" s="266"/>
      <c r="I429" s="267"/>
      <c r="J429" s="268"/>
      <c r="K429" s="266">
        <v>0.625</v>
      </c>
      <c r="L429" s="267"/>
      <c r="M429" s="268"/>
      <c r="N429" s="266">
        <v>0.625</v>
      </c>
      <c r="O429" s="267"/>
      <c r="P429" s="268"/>
      <c r="Q429" s="266">
        <v>0.625</v>
      </c>
      <c r="R429" s="1609"/>
      <c r="S429" s="1610"/>
      <c r="T429" s="266">
        <v>0.625</v>
      </c>
      <c r="U429" s="267"/>
      <c r="V429" s="267"/>
      <c r="W429" s="268"/>
      <c r="X429" s="266">
        <v>0.625</v>
      </c>
      <c r="Y429" s="267"/>
      <c r="Z429" s="268"/>
      <c r="AA429" s="1586"/>
      <c r="AB429" s="1586"/>
      <c r="AC429" s="26"/>
      <c r="AD429" s="26"/>
    </row>
    <row r="430" spans="1:30" ht="30" customHeight="1">
      <c r="A430" s="26"/>
      <c r="B430" s="1606" t="s">
        <v>271</v>
      </c>
      <c r="C430" s="1606"/>
      <c r="D430" s="1606"/>
      <c r="E430" s="1606"/>
      <c r="F430" s="1606"/>
      <c r="G430" s="1606"/>
      <c r="H430" s="1606"/>
      <c r="I430" s="1606"/>
      <c r="J430" s="1606"/>
      <c r="K430" s="1606"/>
      <c r="L430" s="1606"/>
      <c r="M430" s="1606"/>
      <c r="N430" s="1606"/>
      <c r="O430" s="1606"/>
      <c r="P430" s="1606"/>
      <c r="Q430" s="1606"/>
      <c r="R430" s="1606"/>
      <c r="S430" s="1606"/>
      <c r="T430" s="1606"/>
      <c r="U430" s="1606"/>
      <c r="V430" s="1606"/>
      <c r="W430" s="1606"/>
      <c r="X430" s="1606"/>
      <c r="Y430" s="1606"/>
      <c r="Z430" s="1606"/>
      <c r="AA430" s="1606"/>
      <c r="AB430" s="1606"/>
      <c r="AC430" s="1606"/>
      <c r="AD430" s="26"/>
    </row>
    <row r="431" spans="1:30" ht="30"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spans="1:30" ht="30" customHeight="1">
      <c r="A432" s="26"/>
      <c r="B432" s="1515" t="s">
        <v>272</v>
      </c>
      <c r="C432" s="1515"/>
      <c r="D432" s="1515"/>
      <c r="E432" s="1515"/>
      <c r="F432" s="1515"/>
      <c r="G432" s="1515"/>
      <c r="H432" s="1515"/>
      <c r="I432" s="1515"/>
      <c r="J432" s="1515"/>
      <c r="K432" s="1515"/>
      <c r="L432" s="1515"/>
      <c r="M432" s="1515"/>
      <c r="N432" s="1515"/>
      <c r="O432" s="1515"/>
      <c r="P432" s="1515"/>
      <c r="Q432" s="1515"/>
      <c r="R432" s="1515"/>
      <c r="S432" s="1515"/>
      <c r="T432" s="1515"/>
      <c r="U432" s="1515"/>
      <c r="V432" s="1515"/>
      <c r="W432" s="1515"/>
      <c r="X432" s="1515"/>
      <c r="Y432" s="1515"/>
      <c r="Z432" s="1515"/>
      <c r="AA432" s="1515"/>
      <c r="AB432" s="1515"/>
      <c r="AC432" s="1515"/>
      <c r="AD432" s="26"/>
    </row>
    <row r="433" spans="1:30" ht="30" customHeight="1">
      <c r="A433" s="26"/>
      <c r="B433" s="1611" t="s">
        <v>1565</v>
      </c>
      <c r="C433" s="1612"/>
      <c r="D433" s="1612"/>
      <c r="E433" s="1612"/>
      <c r="F433" s="1612"/>
      <c r="G433" s="1612"/>
      <c r="H433" s="1612"/>
      <c r="I433" s="1612"/>
      <c r="J433" s="1612"/>
      <c r="K433" s="1612"/>
      <c r="L433" s="1612"/>
      <c r="M433" s="1612"/>
      <c r="N433" s="1612"/>
      <c r="O433" s="1612"/>
      <c r="P433" s="1612"/>
      <c r="Q433" s="1612"/>
      <c r="R433" s="1612"/>
      <c r="S433" s="1612"/>
      <c r="T433" s="1612"/>
      <c r="U433" s="1612"/>
      <c r="V433" s="1612"/>
      <c r="W433" s="1612"/>
      <c r="X433" s="1612"/>
      <c r="Y433" s="1612"/>
      <c r="Z433" s="1612"/>
      <c r="AA433" s="1612"/>
      <c r="AB433" s="1612"/>
      <c r="AC433" s="1612"/>
      <c r="AD433" s="1613"/>
    </row>
    <row r="434" spans="1:30" ht="30" customHeight="1">
      <c r="A434" s="26"/>
      <c r="B434" s="1614"/>
      <c r="C434" s="1615"/>
      <c r="D434" s="1615"/>
      <c r="E434" s="1615"/>
      <c r="F434" s="1615"/>
      <c r="G434" s="1615"/>
      <c r="H434" s="1615"/>
      <c r="I434" s="1615"/>
      <c r="J434" s="1615"/>
      <c r="K434" s="1615"/>
      <c r="L434" s="1615"/>
      <c r="M434" s="1615"/>
      <c r="N434" s="1615"/>
      <c r="O434" s="1615"/>
      <c r="P434" s="1615"/>
      <c r="Q434" s="1615"/>
      <c r="R434" s="1615"/>
      <c r="S434" s="1615"/>
      <c r="T434" s="1615"/>
      <c r="U434" s="1615"/>
      <c r="V434" s="1615"/>
      <c r="W434" s="1615"/>
      <c r="X434" s="1615"/>
      <c r="Y434" s="1615"/>
      <c r="Z434" s="1615"/>
      <c r="AA434" s="1615"/>
      <c r="AB434" s="1615"/>
      <c r="AC434" s="1615"/>
      <c r="AD434" s="1616"/>
    </row>
    <row r="435" spans="1:30" ht="30" customHeight="1">
      <c r="A435" s="26"/>
      <c r="B435" s="1504"/>
      <c r="C435" s="1504"/>
      <c r="D435" s="1504"/>
      <c r="E435" s="1504"/>
      <c r="F435" s="1504"/>
      <c r="G435" s="1504"/>
      <c r="H435" s="1504"/>
      <c r="I435" s="1504"/>
      <c r="J435" s="1504"/>
      <c r="K435" s="1504"/>
      <c r="L435" s="1504"/>
      <c r="M435" s="1504"/>
      <c r="N435" s="1504"/>
      <c r="O435" s="1504"/>
      <c r="P435" s="1504"/>
      <c r="Q435" s="1504"/>
      <c r="R435" s="1504"/>
      <c r="S435" s="1504"/>
      <c r="T435" s="1504"/>
      <c r="U435" s="1504"/>
      <c r="V435" s="1504"/>
      <c r="W435" s="1504"/>
      <c r="X435" s="1504"/>
      <c r="Y435" s="1504"/>
      <c r="Z435" s="1504"/>
      <c r="AA435" s="1504"/>
      <c r="AB435" s="1504"/>
      <c r="AC435" s="1504"/>
      <c r="AD435" s="26"/>
    </row>
    <row r="436" spans="1:30" ht="30" customHeight="1">
      <c r="A436" s="26"/>
      <c r="B436" s="1515" t="s">
        <v>273</v>
      </c>
      <c r="C436" s="1515"/>
      <c r="D436" s="1515"/>
      <c r="E436" s="1515"/>
      <c r="F436" s="1515"/>
      <c r="G436" s="1515"/>
      <c r="H436" s="1515"/>
      <c r="I436" s="1515"/>
      <c r="J436" s="1515"/>
      <c r="K436" s="1515"/>
      <c r="L436" s="1515"/>
      <c r="M436" s="1515"/>
      <c r="N436" s="1515"/>
      <c r="O436" s="1515"/>
      <c r="P436" s="1515"/>
      <c r="Q436" s="1515"/>
      <c r="R436" s="1515"/>
      <c r="S436" s="1515"/>
      <c r="T436" s="1515"/>
      <c r="U436" s="1515"/>
      <c r="V436" s="1515"/>
      <c r="W436" s="1515"/>
      <c r="X436" s="1515"/>
      <c r="Y436" s="1515"/>
      <c r="Z436" s="1515"/>
      <c r="AA436" s="1515"/>
      <c r="AB436" s="1515"/>
      <c r="AC436" s="1515"/>
      <c r="AD436" s="26"/>
    </row>
    <row r="437" spans="1:30" ht="30" customHeight="1">
      <c r="A437" s="26"/>
      <c r="B437" s="1611" t="s">
        <v>1566</v>
      </c>
      <c r="C437" s="1612"/>
      <c r="D437" s="1612"/>
      <c r="E437" s="1612"/>
      <c r="F437" s="1612"/>
      <c r="G437" s="1612"/>
      <c r="H437" s="1612"/>
      <c r="I437" s="1612"/>
      <c r="J437" s="1612"/>
      <c r="K437" s="1612"/>
      <c r="L437" s="1612"/>
      <c r="M437" s="1612"/>
      <c r="N437" s="1612"/>
      <c r="O437" s="1612"/>
      <c r="P437" s="1612"/>
      <c r="Q437" s="1612"/>
      <c r="R437" s="1612"/>
      <c r="S437" s="1612"/>
      <c r="T437" s="1612"/>
      <c r="U437" s="1612"/>
      <c r="V437" s="1612"/>
      <c r="W437" s="1612"/>
      <c r="X437" s="1612"/>
      <c r="Y437" s="1612"/>
      <c r="Z437" s="1612"/>
      <c r="AA437" s="1612"/>
      <c r="AB437" s="1612"/>
      <c r="AC437" s="1612"/>
      <c r="AD437" s="1613"/>
    </row>
    <row r="438" spans="1:30" ht="30" customHeight="1">
      <c r="A438" s="26"/>
      <c r="B438" s="1614"/>
      <c r="C438" s="1615"/>
      <c r="D438" s="1615"/>
      <c r="E438" s="1615"/>
      <c r="F438" s="1615"/>
      <c r="G438" s="1615"/>
      <c r="H438" s="1615"/>
      <c r="I438" s="1615"/>
      <c r="J438" s="1615"/>
      <c r="K438" s="1615"/>
      <c r="L438" s="1615"/>
      <c r="M438" s="1615"/>
      <c r="N438" s="1615"/>
      <c r="O438" s="1615"/>
      <c r="P438" s="1615"/>
      <c r="Q438" s="1615"/>
      <c r="R438" s="1615"/>
      <c r="S438" s="1615"/>
      <c r="T438" s="1615"/>
      <c r="U438" s="1615"/>
      <c r="V438" s="1615"/>
      <c r="W438" s="1615"/>
      <c r="X438" s="1615"/>
      <c r="Y438" s="1615"/>
      <c r="Z438" s="1615"/>
      <c r="AA438" s="1615"/>
      <c r="AB438" s="1615"/>
      <c r="AC438" s="1615"/>
      <c r="AD438" s="1616"/>
    </row>
    <row r="439" spans="1:30" ht="30" customHeight="1">
      <c r="A439" s="26"/>
      <c r="B439" s="1506" t="s">
        <v>1187</v>
      </c>
      <c r="C439" s="1485"/>
      <c r="D439" s="1485"/>
      <c r="E439" s="1453"/>
      <c r="F439" s="1453"/>
      <c r="G439" s="1453"/>
      <c r="H439" s="1453"/>
      <c r="I439" s="1453"/>
      <c r="J439" s="1453"/>
      <c r="K439" s="1453"/>
      <c r="L439" s="1453"/>
      <c r="M439" s="1453"/>
      <c r="N439" s="1453"/>
      <c r="O439" s="26"/>
      <c r="P439" s="26"/>
      <c r="Q439" s="26"/>
      <c r="R439" s="26"/>
      <c r="S439" s="26"/>
      <c r="T439" s="26"/>
      <c r="U439" s="26"/>
      <c r="V439" s="26"/>
      <c r="W439" s="26"/>
      <c r="X439" s="26"/>
      <c r="Y439" s="26"/>
      <c r="Z439" s="26"/>
      <c r="AA439" s="26"/>
      <c r="AB439" s="26"/>
      <c r="AC439" s="26"/>
      <c r="AD439" s="26"/>
    </row>
    <row r="440" spans="1:30" ht="30" customHeight="1">
      <c r="A440" s="26"/>
      <c r="B440" s="168"/>
      <c r="C440" s="21"/>
      <c r="D440" s="21"/>
      <c r="E440" s="21"/>
      <c r="F440" s="21"/>
      <c r="G440" s="21"/>
      <c r="H440" s="21"/>
      <c r="I440" s="21"/>
      <c r="J440" s="21"/>
      <c r="K440" s="21"/>
      <c r="L440" s="21"/>
      <c r="M440" s="21"/>
      <c r="N440" s="21"/>
      <c r="O440" s="168"/>
      <c r="P440" s="168"/>
      <c r="Q440" s="168"/>
      <c r="R440" s="168"/>
      <c r="S440" s="313" t="s">
        <v>1567</v>
      </c>
      <c r="T440" s="313"/>
      <c r="U440" s="313"/>
      <c r="V440" s="313"/>
      <c r="W440" s="313"/>
      <c r="X440" s="773" t="str">
        <f>X150</f>
        <v>木の実幼稚園</v>
      </c>
      <c r="Y440" s="773"/>
      <c r="Z440" s="773"/>
      <c r="AA440" s="773"/>
      <c r="AB440" s="773"/>
      <c r="AC440" s="773"/>
      <c r="AD440" s="773"/>
    </row>
    <row r="441" spans="1:30" ht="30" customHeight="1">
      <c r="A441" s="26"/>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row>
    <row r="442" spans="1:30" ht="30" customHeight="1">
      <c r="A442" s="26"/>
      <c r="B442" s="264" t="s">
        <v>102</v>
      </c>
      <c r="C442" s="264"/>
      <c r="D442" s="264"/>
      <c r="E442" s="264"/>
      <c r="F442" s="264"/>
      <c r="G442" s="264"/>
      <c r="H442" s="264"/>
      <c r="I442" s="264"/>
      <c r="J442" s="264"/>
      <c r="K442" s="264"/>
      <c r="L442" s="264"/>
      <c r="M442" s="264"/>
      <c r="N442" s="264"/>
      <c r="O442" s="264"/>
      <c r="P442" s="264"/>
      <c r="Q442" s="264"/>
      <c r="R442" s="264"/>
      <c r="S442" s="264"/>
      <c r="T442" s="264"/>
      <c r="U442" s="264"/>
      <c r="V442" s="264"/>
      <c r="W442" s="264"/>
      <c r="X442" s="264"/>
      <c r="Y442" s="264"/>
      <c r="Z442" s="264"/>
      <c r="AA442" s="264"/>
      <c r="AB442" s="264"/>
      <c r="AC442" s="264"/>
      <c r="AD442" s="264"/>
    </row>
    <row r="443" spans="1:30" ht="30" customHeight="1">
      <c r="A443" s="26"/>
      <c r="B443" s="293" t="s">
        <v>274</v>
      </c>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50.1" customHeight="1">
      <c r="A444" s="26"/>
      <c r="B444" s="218" t="s">
        <v>275</v>
      </c>
      <c r="C444" s="219"/>
      <c r="D444" s="219"/>
      <c r="E444" s="219"/>
      <c r="F444" s="219"/>
      <c r="G444" s="219"/>
      <c r="H444" s="220"/>
      <c r="I444" s="1570" t="s">
        <v>1568</v>
      </c>
      <c r="J444" s="1571"/>
      <c r="K444" s="1571"/>
      <c r="L444" s="1571"/>
      <c r="M444" s="1571"/>
      <c r="N444" s="1571"/>
      <c r="O444" s="1571"/>
      <c r="P444" s="1571"/>
      <c r="Q444" s="1571"/>
      <c r="R444" s="1571"/>
      <c r="S444" s="1571"/>
      <c r="T444" s="1571"/>
      <c r="U444" s="1571"/>
      <c r="V444" s="1571"/>
      <c r="W444" s="1571"/>
      <c r="X444" s="1571"/>
      <c r="Y444" s="1571"/>
      <c r="Z444" s="1571"/>
      <c r="AA444" s="1571"/>
      <c r="AB444" s="1571"/>
      <c r="AC444" s="1571"/>
      <c r="AD444" s="1572"/>
    </row>
    <row r="445" spans="1:30" ht="39" customHeight="1">
      <c r="A445" s="26"/>
      <c r="B445" s="218" t="s">
        <v>276</v>
      </c>
      <c r="C445" s="219"/>
      <c r="D445" s="219"/>
      <c r="E445" s="219"/>
      <c r="F445" s="219"/>
      <c r="G445" s="219"/>
      <c r="H445" s="220"/>
      <c r="I445" s="217" t="s">
        <v>1569</v>
      </c>
      <c r="J445" s="221"/>
      <c r="K445" s="221"/>
      <c r="L445" s="221"/>
      <c r="M445" s="221"/>
      <c r="N445" s="221"/>
      <c r="O445" s="221"/>
      <c r="P445" s="221"/>
      <c r="Q445" s="221"/>
      <c r="R445" s="221"/>
      <c r="S445" s="221"/>
      <c r="T445" s="221"/>
      <c r="U445" s="221"/>
      <c r="V445" s="221"/>
      <c r="W445" s="221"/>
      <c r="X445" s="221"/>
      <c r="Y445" s="221"/>
      <c r="Z445" s="221"/>
      <c r="AA445" s="221"/>
      <c r="AB445" s="221"/>
      <c r="AC445" s="221"/>
      <c r="AD445" s="222"/>
    </row>
    <row r="446" spans="1:30" ht="39.75" customHeight="1">
      <c r="A446" s="26"/>
      <c r="B446" s="218" t="s">
        <v>277</v>
      </c>
      <c r="C446" s="219"/>
      <c r="D446" s="219"/>
      <c r="E446" s="219"/>
      <c r="F446" s="219"/>
      <c r="G446" s="219"/>
      <c r="H446" s="220"/>
      <c r="I446" s="217" t="s">
        <v>1570</v>
      </c>
      <c r="J446" s="221"/>
      <c r="K446" s="221"/>
      <c r="L446" s="221"/>
      <c r="M446" s="221"/>
      <c r="N446" s="221"/>
      <c r="O446" s="221"/>
      <c r="P446" s="221"/>
      <c r="Q446" s="221"/>
      <c r="R446" s="221"/>
      <c r="S446" s="221"/>
      <c r="T446" s="221"/>
      <c r="U446" s="221"/>
      <c r="V446" s="221"/>
      <c r="W446" s="221"/>
      <c r="X446" s="221"/>
      <c r="Y446" s="221"/>
      <c r="Z446" s="221"/>
      <c r="AA446" s="221"/>
      <c r="AB446" s="221"/>
      <c r="AC446" s="221"/>
      <c r="AD446" s="222"/>
    </row>
    <row r="447" spans="1:30" ht="50.1" customHeight="1">
      <c r="A447" s="26"/>
      <c r="B447" s="218" t="s">
        <v>278</v>
      </c>
      <c r="C447" s="219"/>
      <c r="D447" s="219"/>
      <c r="E447" s="219"/>
      <c r="F447" s="219"/>
      <c r="G447" s="219"/>
      <c r="H447" s="220"/>
      <c r="I447" s="1557" t="s">
        <v>1571</v>
      </c>
      <c r="J447" s="1558"/>
      <c r="K447" s="1558"/>
      <c r="L447" s="1558"/>
      <c r="M447" s="1558"/>
      <c r="N447" s="1558"/>
      <c r="O447" s="1558"/>
      <c r="P447" s="1558"/>
      <c r="Q447" s="1558"/>
      <c r="R447" s="1558"/>
      <c r="S447" s="1558"/>
      <c r="T447" s="1558"/>
      <c r="U447" s="1558"/>
      <c r="V447" s="1558"/>
      <c r="W447" s="1558"/>
      <c r="X447" s="1558"/>
      <c r="Y447" s="1558"/>
      <c r="Z447" s="1558"/>
      <c r="AA447" s="1558"/>
      <c r="AB447" s="1558"/>
      <c r="AC447" s="1558"/>
      <c r="AD447" s="1559"/>
    </row>
    <row r="448" spans="1:30" ht="30" customHeight="1">
      <c r="A448" s="26"/>
      <c r="B448" s="1549"/>
      <c r="C448" s="1453"/>
      <c r="D448" s="1453"/>
      <c r="E448" s="1453"/>
      <c r="F448" s="1453"/>
      <c r="G448" s="1453"/>
      <c r="H448" s="1453"/>
      <c r="I448" s="1453"/>
      <c r="J448" s="1453"/>
      <c r="K448" s="1453"/>
      <c r="L448" s="1453"/>
      <c r="M448" s="1453"/>
      <c r="N448" s="1453"/>
      <c r="O448" s="26"/>
      <c r="P448" s="26"/>
      <c r="Q448" s="26"/>
      <c r="R448" s="26"/>
      <c r="S448" s="26"/>
      <c r="T448" s="26"/>
      <c r="U448" s="26"/>
      <c r="V448" s="26"/>
      <c r="W448" s="26"/>
      <c r="X448" s="26"/>
      <c r="Y448" s="26"/>
      <c r="Z448" s="26"/>
      <c r="AA448" s="26"/>
      <c r="AB448" s="26"/>
      <c r="AC448" s="26"/>
      <c r="AD448" s="26"/>
    </row>
    <row r="449" spans="1:33" ht="30" customHeight="1">
      <c r="A449" s="26"/>
      <c r="B449" s="1515" t="s">
        <v>279</v>
      </c>
      <c r="C449" s="1515"/>
      <c r="D449" s="1515"/>
      <c r="E449" s="1515"/>
      <c r="F449" s="1515"/>
      <c r="G449" s="1515"/>
      <c r="H449" s="1515"/>
      <c r="I449" s="1515"/>
      <c r="J449" s="1515"/>
      <c r="K449" s="1515"/>
      <c r="L449" s="1515"/>
      <c r="M449" s="1515"/>
      <c r="N449" s="1515"/>
      <c r="O449" s="1515"/>
      <c r="P449" s="1515"/>
      <c r="Q449" s="1515"/>
      <c r="R449" s="1515"/>
      <c r="S449" s="1515"/>
      <c r="T449" s="1515"/>
      <c r="U449" s="1515"/>
      <c r="V449" s="1515"/>
      <c r="W449" s="1515"/>
      <c r="X449" s="1515"/>
      <c r="Y449" s="1515"/>
      <c r="Z449" s="1515"/>
      <c r="AA449" s="1515"/>
      <c r="AB449" s="1515"/>
      <c r="AC449" s="1515"/>
      <c r="AD449" s="26"/>
    </row>
    <row r="450" spans="1:33" ht="30" customHeight="1">
      <c r="A450" s="26"/>
      <c r="B450" s="490" t="s">
        <v>280</v>
      </c>
      <c r="C450" s="490"/>
      <c r="D450" s="490"/>
      <c r="E450" s="490"/>
      <c r="F450" s="490"/>
      <c r="G450" s="490"/>
      <c r="H450" s="490" t="s">
        <v>281</v>
      </c>
      <c r="I450" s="490"/>
      <c r="J450" s="490"/>
      <c r="K450" s="490"/>
      <c r="L450" s="490"/>
      <c r="M450" s="490"/>
      <c r="N450" s="490"/>
      <c r="O450" s="490"/>
      <c r="P450" s="490"/>
      <c r="Q450" s="490"/>
      <c r="R450" s="490"/>
      <c r="S450" s="213" t="s">
        <v>213</v>
      </c>
      <c r="T450" s="213"/>
      <c r="U450" s="213"/>
      <c r="V450" s="213"/>
      <c r="W450" s="213"/>
      <c r="X450" s="213"/>
      <c r="Y450" s="213"/>
      <c r="Z450" s="213"/>
      <c r="AA450" s="213"/>
      <c r="AB450" s="213"/>
      <c r="AC450" s="213"/>
      <c r="AD450" s="213"/>
    </row>
    <row r="451" spans="1:33" ht="50.1" customHeight="1">
      <c r="A451" s="26"/>
      <c r="B451" s="490" t="s">
        <v>210</v>
      </c>
      <c r="C451" s="490"/>
      <c r="D451" s="490"/>
      <c r="E451" s="490"/>
      <c r="F451" s="490"/>
      <c r="G451" s="490"/>
      <c r="H451" s="1617"/>
      <c r="I451" s="1617"/>
      <c r="J451" s="1617"/>
      <c r="K451" s="1617"/>
      <c r="L451" s="1617"/>
      <c r="M451" s="1617"/>
      <c r="N451" s="1617"/>
      <c r="O451" s="1617"/>
      <c r="P451" s="1617"/>
      <c r="Q451" s="1617"/>
      <c r="R451" s="1617"/>
      <c r="S451" s="1618"/>
      <c r="T451" s="1619"/>
      <c r="U451" s="1619"/>
      <c r="V451" s="1619"/>
      <c r="W451" s="1619"/>
      <c r="X451" s="1619"/>
      <c r="Y451" s="1619"/>
      <c r="Z451" s="1619"/>
      <c r="AA451" s="1619"/>
      <c r="AB451" s="1619"/>
      <c r="AC451" s="1619"/>
      <c r="AD451" s="1620"/>
    </row>
    <row r="452" spans="1:33" ht="50.1" customHeight="1">
      <c r="A452" s="26"/>
      <c r="B452" s="490" t="s">
        <v>1572</v>
      </c>
      <c r="C452" s="242"/>
      <c r="D452" s="242"/>
      <c r="E452" s="242"/>
      <c r="F452" s="242"/>
      <c r="G452" s="242"/>
      <c r="H452" s="1617"/>
      <c r="I452" s="1617"/>
      <c r="J452" s="1617"/>
      <c r="K452" s="1617"/>
      <c r="L452" s="1617"/>
      <c r="M452" s="1617"/>
      <c r="N452" s="1617"/>
      <c r="O452" s="1617"/>
      <c r="P452" s="1617"/>
      <c r="Q452" s="1617"/>
      <c r="R452" s="1617"/>
      <c r="S452" s="1618"/>
      <c r="T452" s="1619"/>
      <c r="U452" s="1619"/>
      <c r="V452" s="1619"/>
      <c r="W452" s="1619"/>
      <c r="X452" s="1619"/>
      <c r="Y452" s="1619"/>
      <c r="Z452" s="1619"/>
      <c r="AA452" s="1619"/>
      <c r="AB452" s="1619"/>
      <c r="AC452" s="1619"/>
      <c r="AD452" s="1620"/>
    </row>
    <row r="453" spans="1:33" ht="69.75" customHeight="1">
      <c r="A453" s="26"/>
      <c r="B453" s="490" t="s">
        <v>412</v>
      </c>
      <c r="C453" s="490"/>
      <c r="D453" s="490"/>
      <c r="E453" s="490"/>
      <c r="F453" s="490"/>
      <c r="G453" s="490"/>
      <c r="H453" s="1621" t="s">
        <v>1573</v>
      </c>
      <c r="I453" s="1621"/>
      <c r="J453" s="1621"/>
      <c r="K453" s="1621"/>
      <c r="L453" s="1621"/>
      <c r="M453" s="1621"/>
      <c r="N453" s="1621"/>
      <c r="O453" s="1621"/>
      <c r="P453" s="1621"/>
      <c r="Q453" s="1621"/>
      <c r="R453" s="1621"/>
      <c r="S453" s="1622" t="s">
        <v>1574</v>
      </c>
      <c r="T453" s="1623"/>
      <c r="U453" s="1623"/>
      <c r="V453" s="1623"/>
      <c r="W453" s="1623"/>
      <c r="X453" s="1623"/>
      <c r="Y453" s="1623"/>
      <c r="Z453" s="1623"/>
      <c r="AA453" s="1623"/>
      <c r="AB453" s="1623"/>
      <c r="AC453" s="1623"/>
      <c r="AD453" s="1624"/>
      <c r="AG453" s="173"/>
    </row>
    <row r="454" spans="1:33" ht="69.75" customHeight="1">
      <c r="A454" s="26"/>
      <c r="B454" s="490" t="s">
        <v>214</v>
      </c>
      <c r="C454" s="490"/>
      <c r="D454" s="490"/>
      <c r="E454" s="490"/>
      <c r="F454" s="490"/>
      <c r="G454" s="490"/>
      <c r="H454" s="1625" t="s">
        <v>1575</v>
      </c>
      <c r="I454" s="1625"/>
      <c r="J454" s="1625"/>
      <c r="K454" s="1625"/>
      <c r="L454" s="1625"/>
      <c r="M454" s="1625"/>
      <c r="N454" s="1625"/>
      <c r="O454" s="1625"/>
      <c r="P454" s="1625"/>
      <c r="Q454" s="1625"/>
      <c r="R454" s="1625"/>
      <c r="S454" s="1622" t="s">
        <v>1576</v>
      </c>
      <c r="T454" s="1623"/>
      <c r="U454" s="1623"/>
      <c r="V454" s="1623"/>
      <c r="W454" s="1623"/>
      <c r="X454" s="1623"/>
      <c r="Y454" s="1623"/>
      <c r="Z454" s="1623"/>
      <c r="AA454" s="1623"/>
      <c r="AB454" s="1623"/>
      <c r="AC454" s="1623"/>
      <c r="AD454" s="1624"/>
      <c r="AG454" s="173"/>
    </row>
    <row r="455" spans="1:33" ht="69" customHeight="1">
      <c r="A455" s="26"/>
      <c r="B455" s="490" t="s">
        <v>282</v>
      </c>
      <c r="C455" s="490"/>
      <c r="D455" s="490"/>
      <c r="E455" s="490"/>
      <c r="F455" s="490"/>
      <c r="G455" s="490"/>
      <c r="H455" s="1625" t="s">
        <v>1577</v>
      </c>
      <c r="I455" s="1625"/>
      <c r="J455" s="1625"/>
      <c r="K455" s="1625"/>
      <c r="L455" s="1625"/>
      <c r="M455" s="1625"/>
      <c r="N455" s="1625"/>
      <c r="O455" s="1625"/>
      <c r="P455" s="1625"/>
      <c r="Q455" s="1625"/>
      <c r="R455" s="1625"/>
      <c r="S455" s="1622" t="s">
        <v>1578</v>
      </c>
      <c r="T455" s="1623"/>
      <c r="U455" s="1623"/>
      <c r="V455" s="1623"/>
      <c r="W455" s="1623"/>
      <c r="X455" s="1623"/>
      <c r="Y455" s="1623"/>
      <c r="Z455" s="1623"/>
      <c r="AA455" s="1623"/>
      <c r="AB455" s="1623"/>
      <c r="AC455" s="1623"/>
      <c r="AD455" s="1624"/>
      <c r="AG455" s="173"/>
    </row>
    <row r="456" spans="1:33" ht="76.5" customHeight="1">
      <c r="A456" s="26"/>
      <c r="B456" s="490" t="s">
        <v>283</v>
      </c>
      <c r="C456" s="490"/>
      <c r="D456" s="490"/>
      <c r="E456" s="490"/>
      <c r="F456" s="490"/>
      <c r="G456" s="490"/>
      <c r="H456" s="1625" t="s">
        <v>1579</v>
      </c>
      <c r="I456" s="1625"/>
      <c r="J456" s="1625"/>
      <c r="K456" s="1625"/>
      <c r="L456" s="1625"/>
      <c r="M456" s="1625"/>
      <c r="N456" s="1625"/>
      <c r="O456" s="1625"/>
      <c r="P456" s="1625"/>
      <c r="Q456" s="1625"/>
      <c r="R456" s="1625"/>
      <c r="S456" s="1622" t="s">
        <v>1580</v>
      </c>
      <c r="T456" s="1623"/>
      <c r="U456" s="1623"/>
      <c r="V456" s="1623"/>
      <c r="W456" s="1623"/>
      <c r="X456" s="1623"/>
      <c r="Y456" s="1623"/>
      <c r="Z456" s="1623"/>
      <c r="AA456" s="1623"/>
      <c r="AB456" s="1623"/>
      <c r="AC456" s="1623"/>
      <c r="AD456" s="1624"/>
      <c r="AG456" s="173"/>
    </row>
    <row r="457" spans="1:33" ht="96.75" customHeight="1">
      <c r="A457" s="26"/>
      <c r="B457" s="490" t="s">
        <v>284</v>
      </c>
      <c r="C457" s="490"/>
      <c r="D457" s="490"/>
      <c r="E457" s="490"/>
      <c r="F457" s="490"/>
      <c r="G457" s="490"/>
      <c r="H457" s="1617" t="s">
        <v>1581</v>
      </c>
      <c r="I457" s="1617"/>
      <c r="J457" s="1617"/>
      <c r="K457" s="1617"/>
      <c r="L457" s="1617"/>
      <c r="M457" s="1617"/>
      <c r="N457" s="1617"/>
      <c r="O457" s="1617"/>
      <c r="P457" s="1617"/>
      <c r="Q457" s="1617"/>
      <c r="R457" s="1617"/>
      <c r="S457" s="1618" t="s">
        <v>1582</v>
      </c>
      <c r="T457" s="1619"/>
      <c r="U457" s="1619"/>
      <c r="V457" s="1619"/>
      <c r="W457" s="1619"/>
      <c r="X457" s="1619"/>
      <c r="Y457" s="1619"/>
      <c r="Z457" s="1619"/>
      <c r="AA457" s="1619"/>
      <c r="AB457" s="1619"/>
      <c r="AC457" s="1619"/>
      <c r="AD457" s="1620"/>
    </row>
    <row r="458" spans="1:33" ht="30" customHeight="1">
      <c r="A458" s="26"/>
      <c r="B458" s="1626"/>
      <c r="C458" s="1626"/>
      <c r="D458" s="1626"/>
      <c r="E458" s="1626"/>
      <c r="F458" s="1626"/>
      <c r="G458" s="1626"/>
      <c r="H458" s="1626"/>
      <c r="I458" s="1626"/>
      <c r="J458" s="1626"/>
      <c r="K458" s="1627"/>
      <c r="L458" s="1627"/>
      <c r="M458" s="1627"/>
      <c r="N458" s="1627"/>
      <c r="O458" s="1627"/>
      <c r="P458" s="1627"/>
      <c r="Q458" s="1627"/>
      <c r="R458" s="1627"/>
      <c r="S458" s="1627"/>
      <c r="T458" s="1627"/>
      <c r="U458" s="1627"/>
      <c r="V458" s="1627"/>
      <c r="W458" s="1627"/>
      <c r="X458" s="1627"/>
      <c r="Y458" s="1627"/>
      <c r="Z458" s="1627"/>
      <c r="AA458" s="1627"/>
      <c r="AB458" s="1627"/>
      <c r="AC458" s="1627"/>
      <c r="AD458" s="26"/>
    </row>
    <row r="459" spans="1:33" ht="30" customHeight="1">
      <c r="A459" s="26"/>
      <c r="B459" s="1515" t="s">
        <v>285</v>
      </c>
      <c r="C459" s="1515"/>
      <c r="D459" s="1515"/>
      <c r="E459" s="1515"/>
      <c r="F459" s="1515"/>
      <c r="G459" s="1515"/>
      <c r="H459" s="1515"/>
      <c r="I459" s="1515"/>
      <c r="J459" s="1515"/>
      <c r="K459" s="1515"/>
      <c r="L459" s="1515"/>
      <c r="M459" s="1515"/>
      <c r="N459" s="1515"/>
      <c r="O459" s="1515"/>
      <c r="P459" s="1515"/>
      <c r="Q459" s="1515"/>
      <c r="R459" s="1515"/>
      <c r="S459" s="1515"/>
      <c r="T459" s="1515"/>
      <c r="U459" s="1515"/>
      <c r="V459" s="1515"/>
      <c r="W459" s="1515"/>
      <c r="X459" s="1515"/>
      <c r="Y459" s="1515"/>
      <c r="Z459" s="1515"/>
      <c r="AA459" s="1515"/>
      <c r="AB459" s="1515"/>
      <c r="AC459" s="1515"/>
      <c r="AD459" s="26"/>
    </row>
    <row r="460" spans="1:33" ht="30" customHeight="1">
      <c r="A460" s="26"/>
      <c r="B460" s="490" t="s">
        <v>286</v>
      </c>
      <c r="C460" s="490"/>
      <c r="D460" s="490"/>
      <c r="E460" s="210" t="s">
        <v>287</v>
      </c>
      <c r="F460" s="211"/>
      <c r="G460" s="211"/>
      <c r="H460" s="211"/>
      <c r="I460" s="211"/>
      <c r="J460" s="211"/>
      <c r="K460" s="211"/>
      <c r="L460" s="211"/>
      <c r="M460" s="211"/>
      <c r="N460" s="211"/>
      <c r="O460" s="211"/>
      <c r="P460" s="212"/>
      <c r="Q460" s="210" t="s">
        <v>288</v>
      </c>
      <c r="R460" s="211"/>
      <c r="S460" s="211"/>
      <c r="T460" s="211"/>
      <c r="U460" s="211"/>
      <c r="V460" s="211"/>
      <c r="W460" s="211"/>
      <c r="X460" s="211"/>
      <c r="Y460" s="211"/>
      <c r="Z460" s="211"/>
      <c r="AA460" s="211"/>
      <c r="AB460" s="211"/>
      <c r="AC460" s="211"/>
      <c r="AD460" s="212"/>
    </row>
    <row r="461" spans="1:33" ht="56.25" customHeight="1">
      <c r="A461" s="26"/>
      <c r="B461" s="490" t="s">
        <v>289</v>
      </c>
      <c r="C461" s="490"/>
      <c r="D461" s="490"/>
      <c r="E461" s="1628" t="s">
        <v>1583</v>
      </c>
      <c r="F461" s="1629"/>
      <c r="G461" s="1629"/>
      <c r="H461" s="1629"/>
      <c r="I461" s="1629"/>
      <c r="J461" s="1629"/>
      <c r="K461" s="1629"/>
      <c r="L461" s="1629"/>
      <c r="M461" s="1629"/>
      <c r="N461" s="1629"/>
      <c r="O461" s="1629"/>
      <c r="P461" s="1630"/>
      <c r="Q461" s="328" t="s">
        <v>1584</v>
      </c>
      <c r="R461" s="329"/>
      <c r="S461" s="329"/>
      <c r="T461" s="329"/>
      <c r="U461" s="329"/>
      <c r="V461" s="329"/>
      <c r="W461" s="329"/>
      <c r="X461" s="329"/>
      <c r="Y461" s="329"/>
      <c r="Z461" s="329"/>
      <c r="AA461" s="329"/>
      <c r="AB461" s="329"/>
      <c r="AC461" s="329"/>
      <c r="AD461" s="330"/>
    </row>
    <row r="462" spans="1:33" ht="67.5" customHeight="1">
      <c r="A462" s="26"/>
      <c r="B462" s="490" t="s">
        <v>290</v>
      </c>
      <c r="C462" s="490"/>
      <c r="D462" s="490"/>
      <c r="E462" s="1628" t="s">
        <v>1585</v>
      </c>
      <c r="F462" s="1629"/>
      <c r="G462" s="1629"/>
      <c r="H462" s="1629"/>
      <c r="I462" s="1629"/>
      <c r="J462" s="1629"/>
      <c r="K462" s="1629"/>
      <c r="L462" s="1629"/>
      <c r="M462" s="1629"/>
      <c r="N462" s="1629"/>
      <c r="O462" s="1629"/>
      <c r="P462" s="1630"/>
      <c r="Q462" s="300" t="s">
        <v>1586</v>
      </c>
      <c r="R462" s="290"/>
      <c r="S462" s="290"/>
      <c r="T462" s="290"/>
      <c r="U462" s="290"/>
      <c r="V462" s="290"/>
      <c r="W462" s="290"/>
      <c r="X462" s="290"/>
      <c r="Y462" s="290"/>
      <c r="Z462" s="290"/>
      <c r="AA462" s="290"/>
      <c r="AB462" s="290"/>
      <c r="AC462" s="290"/>
      <c r="AD462" s="291"/>
    </row>
    <row r="463" spans="1:33" ht="67.5" customHeight="1">
      <c r="A463" s="26"/>
      <c r="B463" s="490" t="s">
        <v>291</v>
      </c>
      <c r="C463" s="490"/>
      <c r="D463" s="490"/>
      <c r="E463" s="1631" t="s">
        <v>1587</v>
      </c>
      <c r="F463" s="1632"/>
      <c r="G463" s="1632"/>
      <c r="H463" s="1632"/>
      <c r="I463" s="1632"/>
      <c r="J463" s="1632"/>
      <c r="K463" s="1632"/>
      <c r="L463" s="1632"/>
      <c r="M463" s="1632"/>
      <c r="N463" s="1632"/>
      <c r="O463" s="1632"/>
      <c r="P463" s="1633"/>
      <c r="Q463" s="328" t="s">
        <v>1588</v>
      </c>
      <c r="R463" s="329"/>
      <c r="S463" s="329"/>
      <c r="T463" s="329"/>
      <c r="U463" s="329"/>
      <c r="V463" s="329"/>
      <c r="W463" s="329"/>
      <c r="X463" s="329"/>
      <c r="Y463" s="329"/>
      <c r="Z463" s="329"/>
      <c r="AA463" s="329"/>
      <c r="AB463" s="329"/>
      <c r="AC463" s="329"/>
      <c r="AD463" s="330"/>
    </row>
    <row r="464" spans="1:33" ht="56.25" customHeight="1">
      <c r="A464" s="26"/>
      <c r="B464" s="490" t="s">
        <v>292</v>
      </c>
      <c r="C464" s="490"/>
      <c r="D464" s="490"/>
      <c r="E464" s="1628" t="s">
        <v>1589</v>
      </c>
      <c r="F464" s="1629"/>
      <c r="G464" s="1629"/>
      <c r="H464" s="1629"/>
      <c r="I464" s="1629"/>
      <c r="J464" s="1629"/>
      <c r="K464" s="1629"/>
      <c r="L464" s="1629"/>
      <c r="M464" s="1629"/>
      <c r="N464" s="1629"/>
      <c r="O464" s="1629"/>
      <c r="P464" s="1630"/>
      <c r="Q464" s="328" t="s">
        <v>1590</v>
      </c>
      <c r="R464" s="329"/>
      <c r="S464" s="329"/>
      <c r="T464" s="329"/>
      <c r="U464" s="329"/>
      <c r="V464" s="329"/>
      <c r="W464" s="329"/>
      <c r="X464" s="329"/>
      <c r="Y464" s="329"/>
      <c r="Z464" s="329"/>
      <c r="AA464" s="329"/>
      <c r="AB464" s="329"/>
      <c r="AC464" s="329"/>
      <c r="AD464" s="330"/>
    </row>
    <row r="465" spans="1:33" ht="56.25" customHeight="1">
      <c r="A465" s="26"/>
      <c r="B465" s="490" t="s">
        <v>293</v>
      </c>
      <c r="C465" s="490"/>
      <c r="D465" s="490"/>
      <c r="E465" s="1628" t="s">
        <v>1591</v>
      </c>
      <c r="F465" s="1629"/>
      <c r="G465" s="1629"/>
      <c r="H465" s="1629"/>
      <c r="I465" s="1629"/>
      <c r="J465" s="1629"/>
      <c r="K465" s="1629"/>
      <c r="L465" s="1629"/>
      <c r="M465" s="1629"/>
      <c r="N465" s="1629"/>
      <c r="O465" s="1629"/>
      <c r="P465" s="1630"/>
      <c r="Q465" s="328" t="s">
        <v>1592</v>
      </c>
      <c r="R465" s="329"/>
      <c r="S465" s="329"/>
      <c r="T465" s="329"/>
      <c r="U465" s="329"/>
      <c r="V465" s="329"/>
      <c r="W465" s="329"/>
      <c r="X465" s="329"/>
      <c r="Y465" s="329"/>
      <c r="Z465" s="329"/>
      <c r="AA465" s="329"/>
      <c r="AB465" s="329"/>
      <c r="AC465" s="329"/>
      <c r="AD465" s="330"/>
    </row>
    <row r="466" spans="1:33" ht="56.25" customHeight="1">
      <c r="A466" s="26"/>
      <c r="B466" s="490" t="s">
        <v>294</v>
      </c>
      <c r="C466" s="490"/>
      <c r="D466" s="490"/>
      <c r="E466" s="1628" t="s">
        <v>1593</v>
      </c>
      <c r="F466" s="1629"/>
      <c r="G466" s="1629"/>
      <c r="H466" s="1629"/>
      <c r="I466" s="1629"/>
      <c r="J466" s="1629"/>
      <c r="K466" s="1629"/>
      <c r="L466" s="1629"/>
      <c r="M466" s="1629"/>
      <c r="N466" s="1629"/>
      <c r="O466" s="1629"/>
      <c r="P466" s="1630"/>
      <c r="Q466" s="328" t="s">
        <v>1594</v>
      </c>
      <c r="R466" s="329"/>
      <c r="S466" s="329"/>
      <c r="T466" s="329"/>
      <c r="U466" s="329"/>
      <c r="V466" s="329"/>
      <c r="W466" s="329"/>
      <c r="X466" s="329"/>
      <c r="Y466" s="329"/>
      <c r="Z466" s="329"/>
      <c r="AA466" s="329"/>
      <c r="AB466" s="329"/>
      <c r="AC466" s="329"/>
      <c r="AD466" s="330"/>
    </row>
    <row r="467" spans="1:33" ht="56.25" customHeight="1">
      <c r="A467" s="26"/>
      <c r="B467" s="490" t="s">
        <v>295</v>
      </c>
      <c r="C467" s="490"/>
      <c r="D467" s="490"/>
      <c r="E467" s="1631" t="s">
        <v>1595</v>
      </c>
      <c r="F467" s="1632"/>
      <c r="G467" s="1632"/>
      <c r="H467" s="1632"/>
      <c r="I467" s="1632"/>
      <c r="J467" s="1632"/>
      <c r="K467" s="1632"/>
      <c r="L467" s="1632"/>
      <c r="M467" s="1632"/>
      <c r="N467" s="1632"/>
      <c r="O467" s="1632"/>
      <c r="P467" s="1633"/>
      <c r="Q467" s="328" t="s">
        <v>1596</v>
      </c>
      <c r="R467" s="329"/>
      <c r="S467" s="329"/>
      <c r="T467" s="329"/>
      <c r="U467" s="329"/>
      <c r="V467" s="329"/>
      <c r="W467" s="329"/>
      <c r="X467" s="329"/>
      <c r="Y467" s="329"/>
      <c r="Z467" s="329"/>
      <c r="AA467" s="329"/>
      <c r="AB467" s="329"/>
      <c r="AC467" s="329"/>
      <c r="AD467" s="330"/>
    </row>
    <row r="468" spans="1:33" ht="67.5" customHeight="1">
      <c r="A468" s="26"/>
      <c r="B468" s="490" t="s">
        <v>296</v>
      </c>
      <c r="C468" s="490"/>
      <c r="D468" s="490"/>
      <c r="E468" s="1628" t="s">
        <v>1597</v>
      </c>
      <c r="F468" s="1629"/>
      <c r="G468" s="1629"/>
      <c r="H468" s="1629"/>
      <c r="I468" s="1629"/>
      <c r="J468" s="1629"/>
      <c r="K468" s="1629"/>
      <c r="L468" s="1629"/>
      <c r="M468" s="1629"/>
      <c r="N468" s="1629"/>
      <c r="O468" s="1629"/>
      <c r="P468" s="1630"/>
      <c r="Q468" s="328" t="s">
        <v>1598</v>
      </c>
      <c r="R468" s="329"/>
      <c r="S468" s="329"/>
      <c r="T468" s="329"/>
      <c r="U468" s="329"/>
      <c r="V468" s="329"/>
      <c r="W468" s="329"/>
      <c r="X468" s="329"/>
      <c r="Y468" s="329"/>
      <c r="Z468" s="329"/>
      <c r="AA468" s="329"/>
      <c r="AB468" s="329"/>
      <c r="AC468" s="329"/>
      <c r="AD468" s="330"/>
    </row>
    <row r="469" spans="1:33" ht="56.25" customHeight="1">
      <c r="A469" s="26"/>
      <c r="B469" s="490" t="s">
        <v>297</v>
      </c>
      <c r="C469" s="490"/>
      <c r="D469" s="490"/>
      <c r="E469" s="1628" t="s">
        <v>1599</v>
      </c>
      <c r="F469" s="1629"/>
      <c r="G469" s="1629"/>
      <c r="H469" s="1629"/>
      <c r="I469" s="1629"/>
      <c r="J469" s="1629"/>
      <c r="K469" s="1629"/>
      <c r="L469" s="1629"/>
      <c r="M469" s="1629"/>
      <c r="N469" s="1629"/>
      <c r="O469" s="1629"/>
      <c r="P469" s="1630"/>
      <c r="Q469" s="328" t="s">
        <v>1600</v>
      </c>
      <c r="R469" s="329"/>
      <c r="S469" s="329"/>
      <c r="T469" s="329"/>
      <c r="U469" s="329"/>
      <c r="V469" s="329"/>
      <c r="W469" s="329"/>
      <c r="X469" s="329"/>
      <c r="Y469" s="329"/>
      <c r="Z469" s="329"/>
      <c r="AA469" s="329"/>
      <c r="AB469" s="329"/>
      <c r="AC469" s="329"/>
      <c r="AD469" s="330"/>
    </row>
    <row r="470" spans="1:33" ht="56.25" customHeight="1">
      <c r="A470" s="26"/>
      <c r="B470" s="490" t="s">
        <v>298</v>
      </c>
      <c r="C470" s="490"/>
      <c r="D470" s="490"/>
      <c r="E470" s="1628" t="s">
        <v>1601</v>
      </c>
      <c r="F470" s="1629"/>
      <c r="G470" s="1629"/>
      <c r="H470" s="1629"/>
      <c r="I470" s="1629"/>
      <c r="J470" s="1629"/>
      <c r="K470" s="1629"/>
      <c r="L470" s="1629"/>
      <c r="M470" s="1629"/>
      <c r="N470" s="1629"/>
      <c r="O470" s="1629"/>
      <c r="P470" s="1630"/>
      <c r="Q470" s="328" t="s">
        <v>1602</v>
      </c>
      <c r="R470" s="329"/>
      <c r="S470" s="329"/>
      <c r="T470" s="329"/>
      <c r="U470" s="329"/>
      <c r="V470" s="329"/>
      <c r="W470" s="329"/>
      <c r="X470" s="329"/>
      <c r="Y470" s="329"/>
      <c r="Z470" s="329"/>
      <c r="AA470" s="329"/>
      <c r="AB470" s="329"/>
      <c r="AC470" s="329"/>
      <c r="AD470" s="330"/>
    </row>
    <row r="471" spans="1:33" ht="56.25" customHeight="1">
      <c r="A471" s="26"/>
      <c r="B471" s="490" t="s">
        <v>299</v>
      </c>
      <c r="C471" s="490"/>
      <c r="D471" s="490"/>
      <c r="E471" s="1628" t="s">
        <v>1603</v>
      </c>
      <c r="F471" s="1629"/>
      <c r="G471" s="1629"/>
      <c r="H471" s="1629"/>
      <c r="I471" s="1629"/>
      <c r="J471" s="1629"/>
      <c r="K471" s="1629"/>
      <c r="L471" s="1629"/>
      <c r="M471" s="1629"/>
      <c r="N471" s="1629"/>
      <c r="O471" s="1629"/>
      <c r="P471" s="1630"/>
      <c r="Q471" s="300" t="s">
        <v>1604</v>
      </c>
      <c r="R471" s="290"/>
      <c r="S471" s="290"/>
      <c r="T471" s="290"/>
      <c r="U471" s="290"/>
      <c r="V471" s="290"/>
      <c r="W471" s="290"/>
      <c r="X471" s="290"/>
      <c r="Y471" s="290"/>
      <c r="Z471" s="290"/>
      <c r="AA471" s="290"/>
      <c r="AB471" s="290"/>
      <c r="AC471" s="290"/>
      <c r="AD471" s="291"/>
    </row>
    <row r="472" spans="1:33" ht="67.5" customHeight="1">
      <c r="A472" s="26"/>
      <c r="B472" s="490" t="s">
        <v>300</v>
      </c>
      <c r="C472" s="490"/>
      <c r="D472" s="490"/>
      <c r="E472" s="1628" t="s">
        <v>1605</v>
      </c>
      <c r="F472" s="1629"/>
      <c r="G472" s="1629"/>
      <c r="H472" s="1629"/>
      <c r="I472" s="1629"/>
      <c r="J472" s="1629"/>
      <c r="K472" s="1629"/>
      <c r="L472" s="1629"/>
      <c r="M472" s="1629"/>
      <c r="N472" s="1629"/>
      <c r="O472" s="1629"/>
      <c r="P472" s="1630"/>
      <c r="Q472" s="328" t="s">
        <v>1606</v>
      </c>
      <c r="R472" s="329"/>
      <c r="S472" s="329"/>
      <c r="T472" s="329"/>
      <c r="U472" s="329"/>
      <c r="V472" s="329"/>
      <c r="W472" s="329"/>
      <c r="X472" s="329"/>
      <c r="Y472" s="329"/>
      <c r="Z472" s="329"/>
      <c r="AA472" s="329"/>
      <c r="AB472" s="329"/>
      <c r="AC472" s="329"/>
      <c r="AD472" s="330"/>
    </row>
    <row r="473" spans="1:33" ht="30" customHeight="1">
      <c r="A473" s="26"/>
      <c r="B473" s="191"/>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26"/>
    </row>
    <row r="474" spans="1:33" ht="30" customHeight="1">
      <c r="A474" s="26"/>
      <c r="B474" s="1515" t="s">
        <v>301</v>
      </c>
      <c r="C474" s="1515"/>
      <c r="D474" s="1515"/>
      <c r="E474" s="1515"/>
      <c r="F474" s="1515"/>
      <c r="G474" s="1515"/>
      <c r="H474" s="1515"/>
      <c r="I474" s="1515"/>
      <c r="J474" s="1515"/>
      <c r="K474" s="1515"/>
      <c r="L474" s="1515"/>
      <c r="M474" s="1515"/>
      <c r="N474" s="1515"/>
      <c r="O474" s="1515"/>
      <c r="P474" s="1515"/>
      <c r="Q474" s="1515"/>
      <c r="R474" s="1515"/>
      <c r="S474" s="1515"/>
      <c r="T474" s="1515"/>
      <c r="U474" s="1515"/>
      <c r="V474" s="1515"/>
      <c r="W474" s="1515"/>
      <c r="X474" s="1515"/>
      <c r="Y474" s="1515"/>
      <c r="Z474" s="1515"/>
      <c r="AA474" s="1515"/>
      <c r="AB474" s="1515"/>
      <c r="AC474" s="1515"/>
      <c r="AD474" s="26"/>
    </row>
    <row r="475" spans="1:33" ht="24.95" customHeight="1">
      <c r="A475" s="26"/>
      <c r="B475" s="490" t="s">
        <v>270</v>
      </c>
      <c r="C475" s="490"/>
      <c r="D475" s="490"/>
      <c r="E475" s="1634" t="s">
        <v>1607</v>
      </c>
      <c r="F475" s="1635"/>
      <c r="G475" s="1635"/>
      <c r="H475" s="1636"/>
      <c r="I475" s="562" t="s">
        <v>15</v>
      </c>
      <c r="J475" s="563"/>
      <c r="K475" s="563"/>
      <c r="L475" s="563"/>
      <c r="M475" s="563"/>
      <c r="N475" s="563"/>
      <c r="O475" s="632"/>
      <c r="P475" s="210" t="s">
        <v>16</v>
      </c>
      <c r="Q475" s="211"/>
      <c r="R475" s="211"/>
      <c r="S475" s="211"/>
      <c r="T475" s="211"/>
      <c r="U475" s="211"/>
      <c r="V475" s="211"/>
      <c r="W475" s="211"/>
      <c r="X475" s="211"/>
      <c r="Y475" s="211"/>
      <c r="Z475" s="211"/>
      <c r="AA475" s="211"/>
      <c r="AB475" s="211"/>
      <c r="AC475" s="211"/>
      <c r="AD475" s="212"/>
    </row>
    <row r="476" spans="1:33" ht="24.95" customHeight="1">
      <c r="A476" s="26"/>
      <c r="B476" s="490"/>
      <c r="C476" s="490"/>
      <c r="D476" s="490"/>
      <c r="E476" s="1637"/>
      <c r="F476" s="1638"/>
      <c r="G476" s="1638"/>
      <c r="H476" s="1639"/>
      <c r="I476" s="1520"/>
      <c r="J476" s="1521"/>
      <c r="K476" s="1521"/>
      <c r="L476" s="1521"/>
      <c r="M476" s="1521"/>
      <c r="N476" s="1521"/>
      <c r="O476" s="1522"/>
      <c r="P476" s="210" t="s">
        <v>74</v>
      </c>
      <c r="Q476" s="211"/>
      <c r="R476" s="211"/>
      <c r="S476" s="211"/>
      <c r="T476" s="211"/>
      <c r="U476" s="211"/>
      <c r="V476" s="211"/>
      <c r="W476" s="212"/>
      <c r="X476" s="210" t="s">
        <v>302</v>
      </c>
      <c r="Y476" s="211"/>
      <c r="Z476" s="211"/>
      <c r="AA476" s="211"/>
      <c r="AB476" s="211"/>
      <c r="AC476" s="211"/>
      <c r="AD476" s="212"/>
    </row>
    <row r="477" spans="1:33" ht="24.95" customHeight="1">
      <c r="A477" s="26"/>
      <c r="B477" s="490"/>
      <c r="C477" s="490"/>
      <c r="D477" s="490"/>
      <c r="E477" s="1640"/>
      <c r="F477" s="1641"/>
      <c r="G477" s="1641"/>
      <c r="H477" s="1642"/>
      <c r="I477" s="490" t="s">
        <v>303</v>
      </c>
      <c r="J477" s="490"/>
      <c r="K477" s="687"/>
      <c r="L477" s="1643" t="s">
        <v>304</v>
      </c>
      <c r="M477" s="490"/>
      <c r="N477" s="490"/>
      <c r="O477" s="490"/>
      <c r="P477" s="210" t="s">
        <v>303</v>
      </c>
      <c r="Q477" s="211"/>
      <c r="R477" s="713"/>
      <c r="S477" s="507" t="s">
        <v>304</v>
      </c>
      <c r="T477" s="211"/>
      <c r="U477" s="211"/>
      <c r="V477" s="211"/>
      <c r="W477" s="212"/>
      <c r="X477" s="210" t="s">
        <v>303</v>
      </c>
      <c r="Y477" s="211"/>
      <c r="Z477" s="713"/>
      <c r="AA477" s="507" t="s">
        <v>304</v>
      </c>
      <c r="AB477" s="211"/>
      <c r="AC477" s="211"/>
      <c r="AD477" s="212"/>
    </row>
    <row r="478" spans="1:33" s="195" customFormat="1" ht="39.950000000000003" customHeight="1">
      <c r="A478" s="168"/>
      <c r="B478" s="406">
        <v>0.29166666666666669</v>
      </c>
      <c r="C478" s="407"/>
      <c r="D478" s="408"/>
      <c r="E478" s="1644"/>
      <c r="F478" s="1645"/>
      <c r="G478" s="1645"/>
      <c r="H478" s="1646"/>
      <c r="I478" s="1647" t="s">
        <v>1608</v>
      </c>
      <c r="J478" s="722"/>
      <c r="K478" s="722"/>
      <c r="L478" s="1648" t="s">
        <v>1608</v>
      </c>
      <c r="M478" s="722"/>
      <c r="N478" s="722"/>
      <c r="O478" s="1649"/>
      <c r="P478" s="1650"/>
      <c r="Q478" s="722"/>
      <c r="R478" s="722"/>
      <c r="S478" s="1651"/>
      <c r="T478" s="722"/>
      <c r="U478" s="722"/>
      <c r="V478" s="722"/>
      <c r="W478" s="1649"/>
      <c r="X478" s="1647" t="s">
        <v>1608</v>
      </c>
      <c r="Y478" s="722"/>
      <c r="Z478" s="722"/>
      <c r="AA478" s="1651" t="s">
        <v>1608</v>
      </c>
      <c r="AB478" s="722"/>
      <c r="AC478" s="722"/>
      <c r="AD478" s="1649"/>
      <c r="AG478" s="1415"/>
    </row>
    <row r="479" spans="1:33" s="195" customFormat="1" ht="55.5" customHeight="1">
      <c r="A479" s="168"/>
      <c r="B479" s="437">
        <v>0.33333333333333331</v>
      </c>
      <c r="C479" s="790"/>
      <c r="D479" s="791"/>
      <c r="E479" s="1652" t="s">
        <v>1609</v>
      </c>
      <c r="F479" s="729"/>
      <c r="G479" s="729"/>
      <c r="H479" s="1653"/>
      <c r="I479" s="1652" t="s">
        <v>1610</v>
      </c>
      <c r="J479" s="729"/>
      <c r="K479" s="1654"/>
      <c r="L479" s="1655" t="s">
        <v>1610</v>
      </c>
      <c r="M479" s="1656"/>
      <c r="N479" s="1656"/>
      <c r="O479" s="1657"/>
      <c r="P479" s="1658"/>
      <c r="Q479" s="729"/>
      <c r="R479" s="729"/>
      <c r="S479" s="334"/>
      <c r="T479" s="729"/>
      <c r="U479" s="729"/>
      <c r="V479" s="729"/>
      <c r="W479" s="1653"/>
      <c r="X479" s="1652" t="s">
        <v>1610</v>
      </c>
      <c r="Y479" s="729"/>
      <c r="Z479" s="729"/>
      <c r="AA479" s="334" t="s">
        <v>1610</v>
      </c>
      <c r="AB479" s="729"/>
      <c r="AC479" s="729"/>
      <c r="AD479" s="1653"/>
      <c r="AG479" s="1415"/>
    </row>
    <row r="480" spans="1:33" s="195" customFormat="1" ht="54.75" customHeight="1">
      <c r="A480" s="168"/>
      <c r="B480" s="437">
        <v>0.375</v>
      </c>
      <c r="C480" s="790"/>
      <c r="D480" s="791"/>
      <c r="E480" s="1659" t="s">
        <v>1611</v>
      </c>
      <c r="F480" s="1656"/>
      <c r="G480" s="1656"/>
      <c r="H480" s="1657"/>
      <c r="I480" s="1652" t="s">
        <v>1610</v>
      </c>
      <c r="J480" s="729"/>
      <c r="K480" s="1654"/>
      <c r="L480" s="1655" t="s">
        <v>1610</v>
      </c>
      <c r="M480" s="1656"/>
      <c r="N480" s="1656"/>
      <c r="O480" s="1657"/>
      <c r="P480" s="1652"/>
      <c r="Q480" s="729"/>
      <c r="R480" s="729"/>
      <c r="S480" s="334"/>
      <c r="T480" s="729"/>
      <c r="U480" s="729"/>
      <c r="V480" s="729"/>
      <c r="W480" s="1653"/>
      <c r="X480" s="1652" t="s">
        <v>1610</v>
      </c>
      <c r="Y480" s="729"/>
      <c r="Z480" s="729"/>
      <c r="AA480" s="334" t="s">
        <v>1610</v>
      </c>
      <c r="AB480" s="729"/>
      <c r="AC480" s="729"/>
      <c r="AD480" s="1653"/>
      <c r="AG480" s="1415"/>
    </row>
    <row r="481" spans="1:33" s="195" customFormat="1" ht="39.950000000000003" customHeight="1">
      <c r="A481" s="168"/>
      <c r="B481" s="437">
        <v>0.41666666666666702</v>
      </c>
      <c r="C481" s="790"/>
      <c r="D481" s="791"/>
      <c r="E481" s="1652" t="s">
        <v>1612</v>
      </c>
      <c r="F481" s="729"/>
      <c r="G481" s="729"/>
      <c r="H481" s="1653"/>
      <c r="I481" s="1652" t="s">
        <v>1612</v>
      </c>
      <c r="J481" s="729"/>
      <c r="K481" s="729"/>
      <c r="L481" s="1652" t="s">
        <v>1612</v>
      </c>
      <c r="M481" s="729"/>
      <c r="N481" s="729"/>
      <c r="O481" s="1653"/>
      <c r="P481" s="1652"/>
      <c r="Q481" s="729"/>
      <c r="R481" s="1660"/>
      <c r="S481" s="334"/>
      <c r="T481" s="729"/>
      <c r="U481" s="729"/>
      <c r="V481" s="729"/>
      <c r="W481" s="1653"/>
      <c r="X481" s="1652" t="s">
        <v>1612</v>
      </c>
      <c r="Y481" s="729"/>
      <c r="Z481" s="729"/>
      <c r="AA481" s="334" t="s">
        <v>1612</v>
      </c>
      <c r="AB481" s="729"/>
      <c r="AC481" s="729"/>
      <c r="AD481" s="1653"/>
      <c r="AG481" s="1415"/>
    </row>
    <row r="482" spans="1:33" s="195" customFormat="1" ht="39.950000000000003" customHeight="1">
      <c r="A482" s="168"/>
      <c r="B482" s="437">
        <v>0.45833333333333298</v>
      </c>
      <c r="C482" s="790"/>
      <c r="D482" s="791"/>
      <c r="E482" s="1652" t="s">
        <v>1613</v>
      </c>
      <c r="F482" s="729"/>
      <c r="G482" s="729"/>
      <c r="H482" s="1653"/>
      <c r="I482" s="1652" t="s">
        <v>1613</v>
      </c>
      <c r="J482" s="729"/>
      <c r="K482" s="729"/>
      <c r="L482" s="1661" t="s">
        <v>1613</v>
      </c>
      <c r="M482" s="729"/>
      <c r="N482" s="729"/>
      <c r="O482" s="1653"/>
      <c r="P482" s="1652"/>
      <c r="Q482" s="729"/>
      <c r="R482" s="1660"/>
      <c r="S482" s="334"/>
      <c r="T482" s="729"/>
      <c r="U482" s="729"/>
      <c r="V482" s="729"/>
      <c r="W482" s="1653"/>
      <c r="X482" s="1652" t="s">
        <v>681</v>
      </c>
      <c r="Y482" s="729"/>
      <c r="Z482" s="1660"/>
      <c r="AA482" s="334" t="s">
        <v>681</v>
      </c>
      <c r="AB482" s="729"/>
      <c r="AC482" s="729"/>
      <c r="AD482" s="1653"/>
      <c r="AG482" s="1415"/>
    </row>
    <row r="483" spans="1:33" s="195" customFormat="1" ht="39.950000000000003" customHeight="1">
      <c r="A483" s="168"/>
      <c r="B483" s="437">
        <v>0.5</v>
      </c>
      <c r="C483" s="790"/>
      <c r="D483" s="791"/>
      <c r="E483" s="1652" t="s">
        <v>1237</v>
      </c>
      <c r="F483" s="729"/>
      <c r="G483" s="729"/>
      <c r="H483" s="1653"/>
      <c r="I483" s="1652" t="s">
        <v>1237</v>
      </c>
      <c r="J483" s="729"/>
      <c r="K483" s="729"/>
      <c r="L483" s="1661" t="s">
        <v>1237</v>
      </c>
      <c r="M483" s="729"/>
      <c r="N483" s="729"/>
      <c r="O483" s="1653"/>
      <c r="P483" s="1652"/>
      <c r="Q483" s="729"/>
      <c r="R483" s="1660"/>
      <c r="S483" s="334"/>
      <c r="T483" s="729"/>
      <c r="U483" s="729"/>
      <c r="V483" s="729"/>
      <c r="W483" s="1653"/>
      <c r="X483" s="1652" t="s">
        <v>1237</v>
      </c>
      <c r="Y483" s="729"/>
      <c r="Z483" s="1660"/>
      <c r="AA483" s="334" t="s">
        <v>1237</v>
      </c>
      <c r="AB483" s="729"/>
      <c r="AC483" s="729"/>
      <c r="AD483" s="1653"/>
      <c r="AG483" s="1415"/>
    </row>
    <row r="484" spans="1:33" s="195" customFormat="1" ht="39.950000000000003" customHeight="1">
      <c r="A484" s="168"/>
      <c r="B484" s="437">
        <v>0.54166666666666696</v>
      </c>
      <c r="C484" s="790"/>
      <c r="D484" s="791"/>
      <c r="E484" s="1652" t="s">
        <v>1614</v>
      </c>
      <c r="F484" s="729"/>
      <c r="G484" s="729"/>
      <c r="H484" s="1653"/>
      <c r="I484" s="1652" t="s">
        <v>1614</v>
      </c>
      <c r="J484" s="729"/>
      <c r="K484" s="729"/>
      <c r="L484" s="1661" t="s">
        <v>1614</v>
      </c>
      <c r="M484" s="729"/>
      <c r="N484" s="729"/>
      <c r="O484" s="1653"/>
      <c r="P484" s="1652"/>
      <c r="Q484" s="729"/>
      <c r="R484" s="1660"/>
      <c r="S484" s="334"/>
      <c r="T484" s="729"/>
      <c r="U484" s="729"/>
      <c r="V484" s="729"/>
      <c r="W484" s="1653"/>
      <c r="X484" s="1652" t="s">
        <v>683</v>
      </c>
      <c r="Y484" s="729"/>
      <c r="Z484" s="1660"/>
      <c r="AA484" s="334" t="s">
        <v>683</v>
      </c>
      <c r="AB484" s="729"/>
      <c r="AC484" s="729"/>
      <c r="AD484" s="1653"/>
      <c r="AG484" s="1415"/>
    </row>
    <row r="485" spans="1:33" s="195" customFormat="1" ht="39.950000000000003" customHeight="1">
      <c r="A485" s="168"/>
      <c r="B485" s="437">
        <v>0.58333333333333304</v>
      </c>
      <c r="C485" s="790"/>
      <c r="D485" s="791"/>
      <c r="E485" s="1652" t="s">
        <v>1615</v>
      </c>
      <c r="F485" s="729"/>
      <c r="G485" s="729"/>
      <c r="H485" s="1653"/>
      <c r="I485" s="1652" t="s">
        <v>1616</v>
      </c>
      <c r="J485" s="729"/>
      <c r="K485" s="729"/>
      <c r="L485" s="1661" t="s">
        <v>1617</v>
      </c>
      <c r="M485" s="729"/>
      <c r="N485" s="729"/>
      <c r="O485" s="1653"/>
      <c r="P485" s="1652"/>
      <c r="Q485" s="729"/>
      <c r="R485" s="1660"/>
      <c r="S485" s="334"/>
      <c r="T485" s="729"/>
      <c r="U485" s="729"/>
      <c r="V485" s="729"/>
      <c r="W485" s="1653"/>
      <c r="X485" s="1659" t="s">
        <v>683</v>
      </c>
      <c r="Y485" s="1656"/>
      <c r="Z485" s="1662"/>
      <c r="AA485" s="1663" t="s">
        <v>683</v>
      </c>
      <c r="AB485" s="1656"/>
      <c r="AC485" s="1656"/>
      <c r="AD485" s="1657"/>
      <c r="AG485" s="1415"/>
    </row>
    <row r="486" spans="1:33" s="195" customFormat="1" ht="39.950000000000003" customHeight="1">
      <c r="A486" s="168"/>
      <c r="B486" s="437">
        <v>0.625</v>
      </c>
      <c r="C486" s="790"/>
      <c r="D486" s="791"/>
      <c r="E486" s="1652" t="s">
        <v>1244</v>
      </c>
      <c r="F486" s="729"/>
      <c r="G486" s="729"/>
      <c r="H486" s="1653"/>
      <c r="I486" s="1652" t="s">
        <v>1618</v>
      </c>
      <c r="J486" s="729"/>
      <c r="K486" s="729"/>
      <c r="L486" s="1661" t="s">
        <v>556</v>
      </c>
      <c r="M486" s="729"/>
      <c r="N486" s="729"/>
      <c r="O486" s="1653"/>
      <c r="P486" s="1652"/>
      <c r="Q486" s="729"/>
      <c r="R486" s="1660"/>
      <c r="S486" s="1661"/>
      <c r="T486" s="729"/>
      <c r="U486" s="729"/>
      <c r="V486" s="729"/>
      <c r="W486" s="1653"/>
      <c r="X486" s="1659" t="s">
        <v>1619</v>
      </c>
      <c r="Y486" s="1656"/>
      <c r="Z486" s="1662"/>
      <c r="AA486" s="1655" t="s">
        <v>1619</v>
      </c>
      <c r="AB486" s="1656"/>
      <c r="AC486" s="1656"/>
      <c r="AD486" s="1657"/>
      <c r="AG486" s="1415"/>
    </row>
    <row r="487" spans="1:33" s="195" customFormat="1" ht="39.950000000000003" customHeight="1">
      <c r="A487" s="168"/>
      <c r="B487" s="437">
        <v>0.66666666666666696</v>
      </c>
      <c r="C487" s="790"/>
      <c r="D487" s="791"/>
      <c r="E487" s="1659" t="s">
        <v>1620</v>
      </c>
      <c r="F487" s="1656"/>
      <c r="G487" s="1656"/>
      <c r="H487" s="1657"/>
      <c r="I487" s="1659" t="s">
        <v>1620</v>
      </c>
      <c r="J487" s="1656"/>
      <c r="K487" s="1656"/>
      <c r="L487" s="1659" t="s">
        <v>1620</v>
      </c>
      <c r="M487" s="1656"/>
      <c r="N487" s="1656"/>
      <c r="O487" s="1657"/>
      <c r="P487" s="1652"/>
      <c r="Q487" s="729"/>
      <c r="R487" s="729"/>
      <c r="S487" s="1664"/>
      <c r="T487" s="729"/>
      <c r="U487" s="729"/>
      <c r="V487" s="729"/>
      <c r="W487" s="1653"/>
      <c r="X487" s="1659" t="s">
        <v>1620</v>
      </c>
      <c r="Y487" s="1656"/>
      <c r="Z487" s="1656"/>
      <c r="AA487" s="1659" t="s">
        <v>1620</v>
      </c>
      <c r="AB487" s="1656"/>
      <c r="AC487" s="1656"/>
      <c r="AD487" s="1657"/>
      <c r="AG487" s="1415"/>
    </row>
    <row r="488" spans="1:33" s="195" customFormat="1" ht="39.950000000000003" customHeight="1">
      <c r="A488" s="168"/>
      <c r="B488" s="437">
        <v>0.70833333333333304</v>
      </c>
      <c r="C488" s="790"/>
      <c r="D488" s="791"/>
      <c r="E488" s="1659" t="s">
        <v>1620</v>
      </c>
      <c r="F488" s="1656"/>
      <c r="G488" s="1656"/>
      <c r="H488" s="1657"/>
      <c r="I488" s="1659" t="s">
        <v>1620</v>
      </c>
      <c r="J488" s="1656"/>
      <c r="K488" s="1656"/>
      <c r="L488" s="1659" t="s">
        <v>1620</v>
      </c>
      <c r="M488" s="1656"/>
      <c r="N488" s="1656"/>
      <c r="O488" s="1657"/>
      <c r="P488" s="1652"/>
      <c r="Q488" s="729"/>
      <c r="R488" s="1660"/>
      <c r="S488" s="334"/>
      <c r="T488" s="729"/>
      <c r="U488" s="729"/>
      <c r="V488" s="729"/>
      <c r="W488" s="1653"/>
      <c r="X488" s="1659" t="s">
        <v>1620</v>
      </c>
      <c r="Y488" s="1656"/>
      <c r="Z488" s="1656"/>
      <c r="AA488" s="1659" t="s">
        <v>1620</v>
      </c>
      <c r="AB488" s="1656"/>
      <c r="AC488" s="1656"/>
      <c r="AD488" s="1657"/>
      <c r="AG488" s="1415"/>
    </row>
    <row r="489" spans="1:33" s="195" customFormat="1" ht="39.950000000000003" customHeight="1">
      <c r="A489" s="168"/>
      <c r="B489" s="437">
        <v>0.75</v>
      </c>
      <c r="C489" s="790"/>
      <c r="D489" s="791"/>
      <c r="E489" s="1652" t="s">
        <v>1621</v>
      </c>
      <c r="F489" s="729"/>
      <c r="G489" s="729"/>
      <c r="H489" s="1653"/>
      <c r="I489" s="1652" t="s">
        <v>1622</v>
      </c>
      <c r="J489" s="729"/>
      <c r="K489" s="729"/>
      <c r="L489" s="1661" t="s">
        <v>1623</v>
      </c>
      <c r="M489" s="729"/>
      <c r="N489" s="729"/>
      <c r="O489" s="1653"/>
      <c r="P489" s="1652"/>
      <c r="Q489" s="729"/>
      <c r="R489" s="1660"/>
      <c r="S489" s="334"/>
      <c r="T489" s="729"/>
      <c r="U489" s="729"/>
      <c r="V489" s="729"/>
      <c r="W489" s="1653"/>
      <c r="X489" s="1652" t="s">
        <v>1622</v>
      </c>
      <c r="Y489" s="729"/>
      <c r="Z489" s="1660"/>
      <c r="AA489" s="334" t="s">
        <v>1623</v>
      </c>
      <c r="AB489" s="729"/>
      <c r="AC489" s="729"/>
      <c r="AD489" s="1653"/>
      <c r="AG489" s="1415"/>
    </row>
    <row r="490" spans="1:33" s="195" customFormat="1" ht="39.950000000000003" customHeight="1">
      <c r="A490" s="168"/>
      <c r="B490" s="437">
        <v>0.79166666666666696</v>
      </c>
      <c r="C490" s="790"/>
      <c r="D490" s="791"/>
      <c r="E490" s="1665"/>
      <c r="F490" s="1666"/>
      <c r="G490" s="1666"/>
      <c r="H490" s="1667"/>
      <c r="I490" s="234"/>
      <c r="J490" s="1668"/>
      <c r="K490" s="1668"/>
      <c r="L490" s="1669"/>
      <c r="M490" s="1668"/>
      <c r="N490" s="1668"/>
      <c r="O490" s="1670"/>
      <c r="P490" s="234"/>
      <c r="Q490" s="1668"/>
      <c r="R490" s="1671"/>
      <c r="S490" s="1672"/>
      <c r="T490" s="336"/>
      <c r="U490" s="336"/>
      <c r="V490" s="336"/>
      <c r="W490" s="1673"/>
      <c r="X490" s="234"/>
      <c r="Y490" s="1668"/>
      <c r="Z490" s="1671"/>
      <c r="AA490" s="1672"/>
      <c r="AB490" s="336"/>
      <c r="AC490" s="336"/>
      <c r="AD490" s="1673"/>
      <c r="AG490" s="1415"/>
    </row>
    <row r="491" spans="1:33" s="195" customFormat="1" ht="25.5" customHeight="1">
      <c r="A491" s="168"/>
      <c r="B491" s="784" t="s">
        <v>305</v>
      </c>
      <c r="C491" s="784"/>
      <c r="D491" s="784"/>
      <c r="E491" s="784"/>
      <c r="F491" s="784"/>
      <c r="G491" s="784"/>
      <c r="H491" s="784"/>
      <c r="I491" s="784"/>
      <c r="J491" s="784"/>
      <c r="K491" s="784"/>
      <c r="L491" s="784"/>
      <c r="M491" s="784"/>
      <c r="N491" s="784"/>
      <c r="O491" s="784"/>
      <c r="P491" s="784"/>
      <c r="Q491" s="784"/>
      <c r="R491" s="784"/>
      <c r="S491" s="784"/>
      <c r="T491" s="784"/>
      <c r="U491" s="784"/>
      <c r="V491" s="784"/>
      <c r="W491" s="784"/>
      <c r="X491" s="784"/>
      <c r="Y491" s="784"/>
      <c r="Z491" s="784"/>
      <c r="AA491" s="784"/>
      <c r="AB491" s="784"/>
      <c r="AC491" s="784"/>
      <c r="AD491" s="168"/>
      <c r="AG491" s="1415"/>
    </row>
    <row r="492" spans="1:33" s="195" customFormat="1" ht="25.5" customHeight="1">
      <c r="A492" s="168"/>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168"/>
      <c r="AG492" s="1415"/>
    </row>
    <row r="493" spans="1:33" ht="24" customHeight="1">
      <c r="A493" s="26"/>
      <c r="B493" s="1515" t="s">
        <v>306</v>
      </c>
      <c r="C493" s="1515"/>
      <c r="D493" s="1515"/>
      <c r="E493" s="1515"/>
      <c r="F493" s="1515"/>
      <c r="G493" s="1515"/>
      <c r="H493" s="1515"/>
      <c r="I493" s="1515"/>
      <c r="J493" s="1515"/>
      <c r="K493" s="1515"/>
      <c r="L493" s="1515"/>
      <c r="M493" s="1515"/>
      <c r="N493" s="1515"/>
      <c r="O493" s="1515"/>
      <c r="P493" s="1515"/>
      <c r="Q493" s="1515"/>
      <c r="R493" s="1515"/>
      <c r="S493" s="1515"/>
      <c r="T493" s="1515"/>
      <c r="U493" s="1515"/>
      <c r="V493" s="1515"/>
      <c r="W493" s="1515"/>
      <c r="X493" s="1515"/>
      <c r="Y493" s="1515"/>
      <c r="Z493" s="1515"/>
      <c r="AA493" s="1515"/>
      <c r="AB493" s="1515"/>
      <c r="AC493" s="1515"/>
      <c r="AD493" s="26"/>
    </row>
    <row r="494" spans="1:33" ht="42" customHeight="1">
      <c r="A494" s="26"/>
      <c r="B494" s="562" t="s">
        <v>307</v>
      </c>
      <c r="C494" s="563"/>
      <c r="D494" s="563"/>
      <c r="E494" s="563"/>
      <c r="F494" s="563"/>
      <c r="G494" s="563"/>
      <c r="H494" s="563"/>
      <c r="I494" s="632"/>
      <c r="J494" s="1674" t="s">
        <v>1624</v>
      </c>
      <c r="K494" s="1675"/>
      <c r="L494" s="1675"/>
      <c r="M494" s="1675"/>
      <c r="N494" s="1675"/>
      <c r="O494" s="1675"/>
      <c r="P494" s="1675"/>
      <c r="Q494" s="1675"/>
      <c r="R494" s="1675"/>
      <c r="S494" s="1675"/>
      <c r="T494" s="1675"/>
      <c r="U494" s="1675"/>
      <c r="V494" s="1675"/>
      <c r="W494" s="1675"/>
      <c r="X494" s="1675"/>
      <c r="Y494" s="1675"/>
      <c r="Z494" s="1675"/>
      <c r="AA494" s="1675"/>
      <c r="AB494" s="1675"/>
      <c r="AC494" s="1675"/>
      <c r="AD494" s="1676"/>
    </row>
    <row r="495" spans="1:33" ht="53.25" customHeight="1">
      <c r="A495" s="26"/>
      <c r="B495" s="1520"/>
      <c r="C495" s="1521"/>
      <c r="D495" s="1521"/>
      <c r="E495" s="1521"/>
      <c r="F495" s="1521"/>
      <c r="G495" s="1521"/>
      <c r="H495" s="1521"/>
      <c r="I495" s="1522"/>
      <c r="J495" s="1677"/>
      <c r="K495" s="1678"/>
      <c r="L495" s="1678"/>
      <c r="M495" s="1678"/>
      <c r="N495" s="1678"/>
      <c r="O495" s="1678"/>
      <c r="P495" s="1678"/>
      <c r="Q495" s="1678"/>
      <c r="R495" s="1678"/>
      <c r="S495" s="1678"/>
      <c r="T495" s="1678"/>
      <c r="U495" s="1678"/>
      <c r="V495" s="1678"/>
      <c r="W495" s="1678"/>
      <c r="X495" s="1678"/>
      <c r="Y495" s="1678"/>
      <c r="Z495" s="1678"/>
      <c r="AA495" s="1678"/>
      <c r="AB495" s="1678"/>
      <c r="AC495" s="1678"/>
      <c r="AD495" s="1679"/>
    </row>
    <row r="496" spans="1:33" ht="15" customHeight="1">
      <c r="A496" s="26"/>
      <c r="B496" s="1626"/>
      <c r="C496" s="1626"/>
      <c r="D496" s="1626"/>
      <c r="E496" s="1626"/>
      <c r="F496" s="1626"/>
      <c r="G496" s="1626"/>
      <c r="H496" s="1626"/>
      <c r="I496" s="1626"/>
      <c r="J496" s="1626"/>
      <c r="K496" s="1626"/>
      <c r="L496" s="1626"/>
      <c r="M496" s="1626"/>
      <c r="N496" s="1626"/>
      <c r="O496" s="1626"/>
      <c r="P496" s="1626"/>
      <c r="Q496" s="1626"/>
      <c r="R496" s="1626"/>
      <c r="S496" s="1626"/>
      <c r="T496" s="1626"/>
      <c r="U496" s="1626"/>
      <c r="V496" s="1626"/>
      <c r="W496" s="1626"/>
      <c r="X496" s="1626"/>
      <c r="Y496" s="1626"/>
      <c r="Z496" s="1626"/>
      <c r="AA496" s="1626"/>
      <c r="AB496" s="1626"/>
      <c r="AC496" s="1626"/>
      <c r="AD496" s="26"/>
    </row>
    <row r="497" spans="1:30" ht="30" customHeight="1">
      <c r="A497" s="26"/>
      <c r="B497" s="1680" t="s">
        <v>308</v>
      </c>
      <c r="C497" s="1680"/>
      <c r="D497" s="1544" t="s">
        <v>309</v>
      </c>
      <c r="E497" s="1545"/>
      <c r="F497" s="1545"/>
      <c r="G497" s="1545"/>
      <c r="H497" s="1545"/>
      <c r="I497" s="1546"/>
      <c r="J497" s="214"/>
      <c r="K497" s="627"/>
      <c r="L497" s="627"/>
      <c r="M497" s="627"/>
      <c r="N497" s="627"/>
      <c r="O497" s="627"/>
      <c r="P497" s="627"/>
      <c r="Q497" s="627"/>
      <c r="R497" s="627"/>
      <c r="S497" s="627"/>
      <c r="T497" s="627"/>
      <c r="U497" s="627"/>
      <c r="V497" s="627"/>
      <c r="W497" s="627"/>
      <c r="X497" s="627"/>
      <c r="Y497" s="627"/>
      <c r="Z497" s="627"/>
      <c r="AA497" s="627"/>
      <c r="AB497" s="627"/>
      <c r="AC497" s="627"/>
      <c r="AD497" s="628"/>
    </row>
    <row r="498" spans="1:30" ht="34.5" customHeight="1">
      <c r="A498" s="26"/>
      <c r="B498" s="1680"/>
      <c r="C498" s="1680"/>
      <c r="D498" s="1681" t="s">
        <v>1625</v>
      </c>
      <c r="E498" s="1682"/>
      <c r="F498" s="1682"/>
      <c r="G498" s="1682"/>
      <c r="H498" s="1682"/>
      <c r="I498" s="1683"/>
      <c r="J498" s="214"/>
      <c r="K498" s="627"/>
      <c r="L498" s="627"/>
      <c r="M498" s="627"/>
      <c r="N498" s="627"/>
      <c r="O498" s="627"/>
      <c r="P498" s="627"/>
      <c r="Q498" s="627"/>
      <c r="R498" s="627"/>
      <c r="S498" s="627"/>
      <c r="T498" s="627"/>
      <c r="U498" s="627"/>
      <c r="V498" s="627"/>
      <c r="W498" s="627"/>
      <c r="X498" s="627"/>
      <c r="Y498" s="627"/>
      <c r="Z498" s="627"/>
      <c r="AA498" s="627"/>
      <c r="AB498" s="627"/>
      <c r="AC498" s="627"/>
      <c r="AD498" s="628"/>
    </row>
    <row r="499" spans="1:30" ht="46.5" customHeight="1">
      <c r="A499" s="26"/>
      <c r="B499" s="1680"/>
      <c r="C499" s="1680"/>
      <c r="D499" s="1681" t="s">
        <v>1626</v>
      </c>
      <c r="E499" s="1682"/>
      <c r="F499" s="1682"/>
      <c r="G499" s="1682"/>
      <c r="H499" s="1682"/>
      <c r="I499" s="1683"/>
      <c r="J499" s="1684" t="s">
        <v>1627</v>
      </c>
      <c r="K499" s="1685"/>
      <c r="L499" s="1685"/>
      <c r="M499" s="1685"/>
      <c r="N499" s="1685"/>
      <c r="O499" s="1685"/>
      <c r="P499" s="1685"/>
      <c r="Q499" s="1685"/>
      <c r="R499" s="1685"/>
      <c r="S499" s="1685"/>
      <c r="T499" s="1685"/>
      <c r="U499" s="1685"/>
      <c r="V499" s="1685"/>
      <c r="W499" s="1685"/>
      <c r="X499" s="1685"/>
      <c r="Y499" s="1685"/>
      <c r="Z499" s="1685"/>
      <c r="AA499" s="1685"/>
      <c r="AB499" s="1685"/>
      <c r="AC499" s="1685"/>
      <c r="AD499" s="1686"/>
    </row>
    <row r="500" spans="1:30" ht="46.5" customHeight="1">
      <c r="A500" s="26"/>
      <c r="B500" s="1680"/>
      <c r="C500" s="1680"/>
      <c r="D500" s="1544" t="s">
        <v>310</v>
      </c>
      <c r="E500" s="1545"/>
      <c r="F500" s="1545"/>
      <c r="G500" s="1545"/>
      <c r="H500" s="1545"/>
      <c r="I500" s="1546"/>
      <c r="J500" s="1684" t="s">
        <v>1628</v>
      </c>
      <c r="K500" s="1685"/>
      <c r="L500" s="1685"/>
      <c r="M500" s="1685"/>
      <c r="N500" s="1685"/>
      <c r="O500" s="1685"/>
      <c r="P500" s="1685"/>
      <c r="Q500" s="1685"/>
      <c r="R500" s="1685"/>
      <c r="S500" s="1685"/>
      <c r="T500" s="1685"/>
      <c r="U500" s="1685"/>
      <c r="V500" s="1685"/>
      <c r="W500" s="1685"/>
      <c r="X500" s="1685"/>
      <c r="Y500" s="1685"/>
      <c r="Z500" s="1685"/>
      <c r="AA500" s="1685"/>
      <c r="AB500" s="1685"/>
      <c r="AC500" s="1685"/>
      <c r="AD500" s="1686"/>
    </row>
    <row r="501" spans="1:30" ht="46.5" customHeight="1">
      <c r="A501" s="26"/>
      <c r="B501" s="1680"/>
      <c r="C501" s="1680"/>
      <c r="D501" s="1544" t="s">
        <v>311</v>
      </c>
      <c r="E501" s="1545"/>
      <c r="F501" s="1545"/>
      <c r="G501" s="1545"/>
      <c r="H501" s="1545"/>
      <c r="I501" s="1546"/>
      <c r="J501" s="1684" t="s">
        <v>1629</v>
      </c>
      <c r="K501" s="1685"/>
      <c r="L501" s="1685"/>
      <c r="M501" s="1685"/>
      <c r="N501" s="1685"/>
      <c r="O501" s="1685"/>
      <c r="P501" s="1685"/>
      <c r="Q501" s="1685"/>
      <c r="R501" s="1685"/>
      <c r="S501" s="1685"/>
      <c r="T501" s="1685"/>
      <c r="U501" s="1685"/>
      <c r="V501" s="1685"/>
      <c r="W501" s="1685"/>
      <c r="X501" s="1685"/>
      <c r="Y501" s="1685"/>
      <c r="Z501" s="1685"/>
      <c r="AA501" s="1685"/>
      <c r="AB501" s="1685"/>
      <c r="AC501" s="1685"/>
      <c r="AD501" s="1686"/>
    </row>
    <row r="502" spans="1:30" ht="46.5" customHeight="1">
      <c r="A502" s="26"/>
      <c r="B502" s="1680"/>
      <c r="C502" s="1680"/>
      <c r="D502" s="1544" t="s">
        <v>312</v>
      </c>
      <c r="E502" s="1545"/>
      <c r="F502" s="1545"/>
      <c r="G502" s="1545"/>
      <c r="H502" s="1545"/>
      <c r="I502" s="1546"/>
      <c r="J502" s="1687" t="s">
        <v>1630</v>
      </c>
      <c r="K502" s="770"/>
      <c r="L502" s="770"/>
      <c r="M502" s="770"/>
      <c r="N502" s="770"/>
      <c r="O502" s="770"/>
      <c r="P502" s="770"/>
      <c r="Q502" s="770"/>
      <c r="R502" s="770"/>
      <c r="S502" s="770"/>
      <c r="T502" s="770"/>
      <c r="U502" s="770"/>
      <c r="V502" s="770"/>
      <c r="W502" s="770"/>
      <c r="X502" s="770"/>
      <c r="Y502" s="770"/>
      <c r="Z502" s="770"/>
      <c r="AA502" s="770"/>
      <c r="AB502" s="770"/>
      <c r="AC502" s="770"/>
      <c r="AD502" s="1688"/>
    </row>
    <row r="503" spans="1:30" ht="61.5" customHeight="1">
      <c r="A503" s="26"/>
      <c r="B503" s="1680"/>
      <c r="C503" s="1680"/>
      <c r="D503" s="1544" t="s">
        <v>313</v>
      </c>
      <c r="E503" s="1545"/>
      <c r="F503" s="1545"/>
      <c r="G503" s="1545"/>
      <c r="H503" s="1545"/>
      <c r="I503" s="1546"/>
      <c r="J503" s="1684" t="s">
        <v>1631</v>
      </c>
      <c r="K503" s="1685"/>
      <c r="L503" s="1685"/>
      <c r="M503" s="1685"/>
      <c r="N503" s="1685"/>
      <c r="O503" s="1685"/>
      <c r="P503" s="1685"/>
      <c r="Q503" s="1685"/>
      <c r="R503" s="1685"/>
      <c r="S503" s="1685"/>
      <c r="T503" s="1685"/>
      <c r="U503" s="1685"/>
      <c r="V503" s="1685"/>
      <c r="W503" s="1685"/>
      <c r="X503" s="1685"/>
      <c r="Y503" s="1685"/>
      <c r="Z503" s="1685"/>
      <c r="AA503" s="1685"/>
      <c r="AB503" s="1685"/>
      <c r="AC503" s="1685"/>
      <c r="AD503" s="1686"/>
    </row>
    <row r="504" spans="1:30" ht="46.5" customHeight="1">
      <c r="A504" s="26"/>
      <c r="B504" s="1689" t="s">
        <v>314</v>
      </c>
      <c r="C504" s="1690"/>
      <c r="D504" s="1690"/>
      <c r="E504" s="1690"/>
      <c r="F504" s="1690"/>
      <c r="G504" s="1690"/>
      <c r="H504" s="1690"/>
      <c r="I504" s="1691"/>
      <c r="J504" s="1618" t="s">
        <v>1632</v>
      </c>
      <c r="K504" s="1619"/>
      <c r="L504" s="1619"/>
      <c r="M504" s="1619"/>
      <c r="N504" s="1619"/>
      <c r="O504" s="1619"/>
      <c r="P504" s="1619"/>
      <c r="Q504" s="1619"/>
      <c r="R504" s="1619"/>
      <c r="S504" s="1619"/>
      <c r="T504" s="1619"/>
      <c r="U504" s="1619"/>
      <c r="V504" s="1619"/>
      <c r="W504" s="1619"/>
      <c r="X504" s="1619"/>
      <c r="Y504" s="1619"/>
      <c r="Z504" s="1619"/>
      <c r="AA504" s="1619"/>
      <c r="AB504" s="1619"/>
      <c r="AC504" s="1619"/>
      <c r="AD504" s="1620"/>
    </row>
    <row r="505" spans="1:30" ht="57.75" customHeight="1">
      <c r="A505" s="26"/>
      <c r="B505" s="1692" t="s">
        <v>315</v>
      </c>
      <c r="C505" s="1693"/>
      <c r="D505" s="1693"/>
      <c r="E505" s="1693"/>
      <c r="F505" s="1693"/>
      <c r="G505" s="1693"/>
      <c r="H505" s="1693"/>
      <c r="I505" s="1694"/>
      <c r="J505" s="1622" t="s">
        <v>1633</v>
      </c>
      <c r="K505" s="1623"/>
      <c r="L505" s="1623"/>
      <c r="M505" s="1623"/>
      <c r="N505" s="1623"/>
      <c r="O505" s="1623"/>
      <c r="P505" s="1623"/>
      <c r="Q505" s="1623"/>
      <c r="R505" s="1623"/>
      <c r="S505" s="1623"/>
      <c r="T505" s="1623"/>
      <c r="U505" s="1623"/>
      <c r="V505" s="1623"/>
      <c r="W505" s="1623"/>
      <c r="X505" s="1623"/>
      <c r="Y505" s="1623"/>
      <c r="Z505" s="1623"/>
      <c r="AA505" s="1623"/>
      <c r="AB505" s="1623"/>
      <c r="AC505" s="1623"/>
      <c r="AD505" s="1624"/>
    </row>
    <row r="506" spans="1:30" ht="21" customHeight="1">
      <c r="A506" s="26"/>
      <c r="B506" s="1695"/>
      <c r="C506" s="1695"/>
      <c r="D506" s="1695"/>
      <c r="E506" s="1453"/>
      <c r="F506" s="1453"/>
      <c r="G506" s="1453"/>
      <c r="H506" s="1453"/>
      <c r="I506" s="1453"/>
      <c r="J506" s="1453"/>
      <c r="K506" s="1453"/>
      <c r="L506" s="1453"/>
      <c r="M506" s="1453"/>
      <c r="N506" s="1453"/>
      <c r="O506" s="26"/>
      <c r="P506" s="26"/>
      <c r="Q506" s="26"/>
      <c r="R506" s="26"/>
      <c r="S506" s="26"/>
      <c r="T506" s="26"/>
      <c r="U506" s="26"/>
      <c r="V506" s="26"/>
      <c r="W506" s="26"/>
      <c r="X506" s="26"/>
      <c r="Y506" s="26"/>
      <c r="Z506" s="26"/>
      <c r="AA506" s="26"/>
      <c r="AB506" s="26"/>
      <c r="AC506" s="26"/>
      <c r="AD506" s="26"/>
    </row>
    <row r="507" spans="1:30" ht="30" customHeight="1">
      <c r="A507" s="26"/>
      <c r="B507" s="1515" t="s">
        <v>316</v>
      </c>
      <c r="C507" s="1515"/>
      <c r="D507" s="1515"/>
      <c r="E507" s="1515"/>
      <c r="F507" s="1515"/>
      <c r="G507" s="1515"/>
      <c r="H507" s="1515"/>
      <c r="I507" s="1515"/>
      <c r="J507" s="1515"/>
      <c r="K507" s="1515"/>
      <c r="L507" s="1515"/>
      <c r="M507" s="1515"/>
      <c r="N507" s="1515"/>
      <c r="O507" s="1515"/>
      <c r="P507" s="1515"/>
      <c r="Q507" s="1515"/>
      <c r="R507" s="1515"/>
      <c r="S507" s="1515"/>
      <c r="T507" s="1515"/>
      <c r="U507" s="1515"/>
      <c r="V507" s="1515"/>
      <c r="W507" s="1515"/>
      <c r="X507" s="1515"/>
      <c r="Y507" s="1515"/>
      <c r="Z507" s="1515"/>
      <c r="AA507" s="1515"/>
      <c r="AB507" s="1515"/>
      <c r="AC507" s="1515"/>
      <c r="AD507" s="26"/>
    </row>
    <row r="508" spans="1:30" ht="67.5" customHeight="1">
      <c r="A508" s="26"/>
      <c r="B508" s="1692" t="s">
        <v>317</v>
      </c>
      <c r="C508" s="1693"/>
      <c r="D508" s="1693"/>
      <c r="E508" s="1693"/>
      <c r="F508" s="1693"/>
      <c r="G508" s="1693"/>
      <c r="H508" s="1693"/>
      <c r="I508" s="1693"/>
      <c r="J508" s="1693"/>
      <c r="K508" s="1693"/>
      <c r="L508" s="1694"/>
      <c r="M508" s="1696" t="s">
        <v>1634</v>
      </c>
      <c r="N508" s="1697"/>
      <c r="O508" s="1697"/>
      <c r="P508" s="1697"/>
      <c r="Q508" s="1697"/>
      <c r="R508" s="1697"/>
      <c r="S508" s="1697"/>
      <c r="T508" s="1697"/>
      <c r="U508" s="1697"/>
      <c r="V508" s="1697"/>
      <c r="W508" s="1697"/>
      <c r="X508" s="1697"/>
      <c r="Y508" s="1697"/>
      <c r="Z508" s="1697"/>
      <c r="AA508" s="1697"/>
      <c r="AB508" s="1697"/>
      <c r="AC508" s="1697"/>
      <c r="AD508" s="1698"/>
    </row>
    <row r="509" spans="1:30" ht="32.25" customHeight="1">
      <c r="A509" s="26"/>
      <c r="B509" s="1692" t="s">
        <v>318</v>
      </c>
      <c r="C509" s="1693"/>
      <c r="D509" s="1693"/>
      <c r="E509" s="1693"/>
      <c r="F509" s="1693"/>
      <c r="G509" s="1693"/>
      <c r="H509" s="1693"/>
      <c r="I509" s="1693"/>
      <c r="J509" s="1693"/>
      <c r="K509" s="1693"/>
      <c r="L509" s="1694"/>
      <c r="M509" s="1696" t="s">
        <v>1635</v>
      </c>
      <c r="N509" s="1697"/>
      <c r="O509" s="1697"/>
      <c r="P509" s="1697"/>
      <c r="Q509" s="1697"/>
      <c r="R509" s="1697"/>
      <c r="S509" s="1697"/>
      <c r="T509" s="1697"/>
      <c r="U509" s="1697"/>
      <c r="V509" s="1697"/>
      <c r="W509" s="1697"/>
      <c r="X509" s="1697"/>
      <c r="Y509" s="1697"/>
      <c r="Z509" s="1697"/>
      <c r="AA509" s="1697"/>
      <c r="AB509" s="1697"/>
      <c r="AC509" s="1697"/>
      <c r="AD509" s="1698"/>
    </row>
    <row r="510" spans="1:30" ht="39.950000000000003" customHeight="1">
      <c r="A510" s="26"/>
      <c r="B510" s="1544" t="s">
        <v>319</v>
      </c>
      <c r="C510" s="1545"/>
      <c r="D510" s="1545"/>
      <c r="E510" s="1545"/>
      <c r="F510" s="1545"/>
      <c r="G510" s="1545"/>
      <c r="H510" s="1545"/>
      <c r="I510" s="1545"/>
      <c r="J510" s="1545"/>
      <c r="K510" s="1545"/>
      <c r="L510" s="1546"/>
      <c r="M510" s="1696" t="s">
        <v>1636</v>
      </c>
      <c r="N510" s="1697"/>
      <c r="O510" s="1697"/>
      <c r="P510" s="1697"/>
      <c r="Q510" s="1697"/>
      <c r="R510" s="1697"/>
      <c r="S510" s="1697"/>
      <c r="T510" s="1697"/>
      <c r="U510" s="1697"/>
      <c r="V510" s="1697"/>
      <c r="W510" s="1697"/>
      <c r="X510" s="1697"/>
      <c r="Y510" s="1697"/>
      <c r="Z510" s="1697"/>
      <c r="AA510" s="1697"/>
      <c r="AB510" s="1697"/>
      <c r="AC510" s="1697"/>
      <c r="AD510" s="1698"/>
    </row>
    <row r="511" spans="1:30" ht="46.5" customHeight="1">
      <c r="A511" s="26"/>
      <c r="B511" s="1692" t="s">
        <v>320</v>
      </c>
      <c r="C511" s="1693"/>
      <c r="D511" s="1693"/>
      <c r="E511" s="1693"/>
      <c r="F511" s="1693"/>
      <c r="G511" s="1693"/>
      <c r="H511" s="1693"/>
      <c r="I511" s="1693"/>
      <c r="J511" s="1693"/>
      <c r="K511" s="1693"/>
      <c r="L511" s="1694"/>
      <c r="M511" s="1696" t="s">
        <v>1637</v>
      </c>
      <c r="N511" s="1697"/>
      <c r="O511" s="1697"/>
      <c r="P511" s="1697"/>
      <c r="Q511" s="1697"/>
      <c r="R511" s="1697"/>
      <c r="S511" s="1697"/>
      <c r="T511" s="1697"/>
      <c r="U511" s="1697"/>
      <c r="V511" s="1697"/>
      <c r="W511" s="1697"/>
      <c r="X511" s="1697"/>
      <c r="Y511" s="1697"/>
      <c r="Z511" s="1697"/>
      <c r="AA511" s="1697"/>
      <c r="AB511" s="1697"/>
      <c r="AC511" s="1697"/>
      <c r="AD511" s="1698"/>
    </row>
    <row r="512" spans="1:30" ht="39.950000000000003" customHeight="1">
      <c r="A512" s="26"/>
      <c r="B512" s="1692" t="s">
        <v>321</v>
      </c>
      <c r="C512" s="1693"/>
      <c r="D512" s="1693"/>
      <c r="E512" s="1693"/>
      <c r="F512" s="1693"/>
      <c r="G512" s="1693"/>
      <c r="H512" s="1693"/>
      <c r="I512" s="1693"/>
      <c r="J512" s="1693"/>
      <c r="K512" s="1693"/>
      <c r="L512" s="1694"/>
      <c r="M512" s="1696" t="s">
        <v>1638</v>
      </c>
      <c r="N512" s="1697"/>
      <c r="O512" s="1697"/>
      <c r="P512" s="1697"/>
      <c r="Q512" s="1697"/>
      <c r="R512" s="1697"/>
      <c r="S512" s="1697"/>
      <c r="T512" s="1697"/>
      <c r="U512" s="1697"/>
      <c r="V512" s="1697"/>
      <c r="W512" s="1697"/>
      <c r="X512" s="1697"/>
      <c r="Y512" s="1697"/>
      <c r="Z512" s="1697"/>
      <c r="AA512" s="1697"/>
      <c r="AB512" s="1697"/>
      <c r="AC512" s="1697"/>
      <c r="AD512" s="1698"/>
    </row>
    <row r="513" spans="1:33" ht="15" customHeight="1">
      <c r="A513" s="26"/>
      <c r="B513" s="1549"/>
      <c r="C513" s="1453"/>
      <c r="D513" s="1453"/>
      <c r="E513" s="1453"/>
      <c r="F513" s="1453"/>
      <c r="G513" s="1453"/>
      <c r="H513" s="1453"/>
      <c r="I513" s="1453"/>
      <c r="J513" s="1453"/>
      <c r="K513" s="1453"/>
      <c r="L513" s="1453"/>
      <c r="M513" s="1453"/>
      <c r="N513" s="1453"/>
      <c r="O513" s="26"/>
      <c r="P513" s="26"/>
      <c r="Q513" s="26"/>
      <c r="R513" s="26"/>
      <c r="S513" s="26"/>
      <c r="T513" s="26"/>
      <c r="U513" s="26"/>
      <c r="V513" s="26"/>
      <c r="W513" s="26"/>
      <c r="X513" s="26"/>
      <c r="Y513" s="26"/>
      <c r="Z513" s="26"/>
      <c r="AA513" s="26"/>
      <c r="AB513" s="26"/>
      <c r="AC513" s="26"/>
      <c r="AD513" s="26"/>
    </row>
    <row r="514" spans="1:33" ht="30" customHeight="1">
      <c r="A514" s="26"/>
      <c r="B514" s="1515" t="s">
        <v>322</v>
      </c>
      <c r="C514" s="1515"/>
      <c r="D514" s="1515"/>
      <c r="E514" s="1515"/>
      <c r="F514" s="1515"/>
      <c r="G514" s="1515"/>
      <c r="H514" s="1515"/>
      <c r="I514" s="1515"/>
      <c r="J514" s="1515"/>
      <c r="K514" s="1515"/>
      <c r="L514" s="1515"/>
      <c r="M514" s="1515"/>
      <c r="N514" s="1515"/>
      <c r="O514" s="1515"/>
      <c r="P514" s="1515"/>
      <c r="Q514" s="1515"/>
      <c r="R514" s="1515"/>
      <c r="S514" s="1515"/>
      <c r="T514" s="1515"/>
      <c r="U514" s="1515"/>
      <c r="V514" s="1515"/>
      <c r="W514" s="1515"/>
      <c r="X514" s="1515"/>
      <c r="Y514" s="1515"/>
      <c r="Z514" s="1515"/>
      <c r="AA514" s="1515"/>
      <c r="AB514" s="1515"/>
      <c r="AC514" s="1515"/>
      <c r="AD514" s="26"/>
    </row>
    <row r="515" spans="1:33" ht="35.25" customHeight="1">
      <c r="A515" s="26"/>
      <c r="B515" s="1544" t="s">
        <v>323</v>
      </c>
      <c r="C515" s="1545"/>
      <c r="D515" s="1545"/>
      <c r="E515" s="1545"/>
      <c r="F515" s="1545"/>
      <c r="G515" s="1545"/>
      <c r="H515" s="1545"/>
      <c r="I515" s="1545"/>
      <c r="J515" s="1545"/>
      <c r="K515" s="1545"/>
      <c r="L515" s="1545"/>
      <c r="M515" s="1545"/>
      <c r="N515" s="1546"/>
      <c r="O515" s="1696" t="s">
        <v>1639</v>
      </c>
      <c r="P515" s="1697"/>
      <c r="Q515" s="1697"/>
      <c r="R515" s="1697"/>
      <c r="S515" s="1697"/>
      <c r="T515" s="1697"/>
      <c r="U515" s="1697"/>
      <c r="V515" s="1697"/>
      <c r="W515" s="1697"/>
      <c r="X515" s="1697"/>
      <c r="Y515" s="1697"/>
      <c r="Z515" s="1697"/>
      <c r="AA515" s="1697"/>
      <c r="AB515" s="1697"/>
      <c r="AC515" s="1697"/>
      <c r="AD515" s="1698"/>
    </row>
    <row r="516" spans="1:33" ht="46.5" customHeight="1">
      <c r="A516" s="26"/>
      <c r="B516" s="1681" t="s">
        <v>1640</v>
      </c>
      <c r="C516" s="1682"/>
      <c r="D516" s="1682"/>
      <c r="E516" s="1682"/>
      <c r="F516" s="1682"/>
      <c r="G516" s="1682"/>
      <c r="H516" s="1682"/>
      <c r="I516" s="1682"/>
      <c r="J516" s="1682"/>
      <c r="K516" s="1682"/>
      <c r="L516" s="1682"/>
      <c r="M516" s="1682"/>
      <c r="N516" s="1683"/>
      <c r="O516" s="1696" t="s">
        <v>1641</v>
      </c>
      <c r="P516" s="1697"/>
      <c r="Q516" s="1697"/>
      <c r="R516" s="1697"/>
      <c r="S516" s="1697"/>
      <c r="T516" s="1697"/>
      <c r="U516" s="1697"/>
      <c r="V516" s="1697"/>
      <c r="W516" s="1697"/>
      <c r="X516" s="1697"/>
      <c r="Y516" s="1697"/>
      <c r="Z516" s="1697"/>
      <c r="AA516" s="1697"/>
      <c r="AB516" s="1697"/>
      <c r="AC516" s="1697"/>
      <c r="AD516" s="1698"/>
    </row>
    <row r="517" spans="1:33" ht="58.5" customHeight="1">
      <c r="A517" s="26"/>
      <c r="B517" s="1681" t="s">
        <v>1642</v>
      </c>
      <c r="C517" s="1682"/>
      <c r="D517" s="1682"/>
      <c r="E517" s="1682"/>
      <c r="F517" s="1682"/>
      <c r="G517" s="1682"/>
      <c r="H517" s="1682"/>
      <c r="I517" s="1682"/>
      <c r="J517" s="1682"/>
      <c r="K517" s="1682"/>
      <c r="L517" s="1682"/>
      <c r="M517" s="1682"/>
      <c r="N517" s="1683"/>
      <c r="O517" s="1699" t="s">
        <v>1643</v>
      </c>
      <c r="P517" s="1700"/>
      <c r="Q517" s="1700"/>
      <c r="R517" s="1700"/>
      <c r="S517" s="1700"/>
      <c r="T517" s="1700"/>
      <c r="U517" s="1700"/>
      <c r="V517" s="1700"/>
      <c r="W517" s="1700"/>
      <c r="X517" s="1700"/>
      <c r="Y517" s="1700"/>
      <c r="Z517" s="1700"/>
      <c r="AA517" s="1700"/>
      <c r="AB517" s="1700"/>
      <c r="AC517" s="1700"/>
      <c r="AD517" s="1701"/>
    </row>
    <row r="518" spans="1:33" s="195" customFormat="1" ht="30" customHeight="1">
      <c r="A518" s="168"/>
      <c r="B518" s="237" t="s">
        <v>1644</v>
      </c>
      <c r="C518" s="238"/>
      <c r="D518" s="238"/>
      <c r="E518" s="21"/>
      <c r="F518" s="21"/>
      <c r="G518" s="21"/>
      <c r="H518" s="21"/>
      <c r="I518" s="21"/>
      <c r="J518" s="21"/>
      <c r="K518" s="21"/>
      <c r="L518" s="21"/>
      <c r="M518" s="21"/>
      <c r="N518" s="21"/>
      <c r="O518" s="168"/>
      <c r="P518" s="168"/>
      <c r="Q518" s="168"/>
      <c r="R518" s="168"/>
      <c r="S518" s="168"/>
      <c r="T518" s="168"/>
      <c r="U518" s="168"/>
      <c r="V518" s="168"/>
      <c r="W518" s="168"/>
      <c r="X518" s="168"/>
      <c r="Y518" s="168"/>
      <c r="Z518" s="168"/>
      <c r="AA518" s="168"/>
      <c r="AB518" s="168"/>
      <c r="AC518" s="168"/>
      <c r="AD518" s="168"/>
      <c r="AG518" s="1415"/>
    </row>
    <row r="519" spans="1:33" s="195" customFormat="1" ht="30" customHeight="1">
      <c r="A519" s="168"/>
      <c r="B519" s="168"/>
      <c r="C519" s="21"/>
      <c r="D519" s="21"/>
      <c r="E519" s="21"/>
      <c r="F519" s="21"/>
      <c r="G519" s="21"/>
      <c r="H519" s="21"/>
      <c r="I519" s="21"/>
      <c r="J519" s="21"/>
      <c r="K519" s="21"/>
      <c r="L519" s="21"/>
      <c r="M519" s="21"/>
      <c r="N519" s="21"/>
      <c r="O519" s="168"/>
      <c r="P519" s="168"/>
      <c r="Q519" s="168"/>
      <c r="R519" s="168"/>
      <c r="S519" s="313" t="s">
        <v>1645</v>
      </c>
      <c r="T519" s="313"/>
      <c r="U519" s="313"/>
      <c r="V519" s="313"/>
      <c r="W519" s="313"/>
      <c r="X519" s="773" t="str">
        <f>X150</f>
        <v>木の実幼稚園</v>
      </c>
      <c r="Y519" s="773"/>
      <c r="Z519" s="773"/>
      <c r="AA519" s="773"/>
      <c r="AB519" s="773"/>
      <c r="AC519" s="773"/>
      <c r="AD519" s="773"/>
      <c r="AG519" s="1415"/>
    </row>
    <row r="520" spans="1:33" s="195" customFormat="1" ht="30" customHeight="1">
      <c r="A520" s="168"/>
      <c r="B520" s="168"/>
      <c r="C520" s="21"/>
      <c r="D520" s="21"/>
      <c r="E520" s="21"/>
      <c r="F520" s="21"/>
      <c r="G520" s="21"/>
      <c r="H520" s="21"/>
      <c r="I520" s="21"/>
      <c r="J520" s="21"/>
      <c r="K520" s="21"/>
      <c r="L520" s="21"/>
      <c r="M520" s="21"/>
      <c r="N520" s="21"/>
      <c r="O520" s="168"/>
      <c r="P520" s="168"/>
      <c r="Q520" s="168"/>
      <c r="R520" s="168"/>
      <c r="S520" s="169"/>
      <c r="T520" s="169"/>
      <c r="U520" s="169"/>
      <c r="V520" s="169"/>
      <c r="W520" s="169"/>
      <c r="X520" s="5"/>
      <c r="Y520" s="5"/>
      <c r="Z520" s="5"/>
      <c r="AA520" s="5"/>
      <c r="AB520" s="5"/>
      <c r="AC520" s="5"/>
      <c r="AD520" s="5"/>
      <c r="AG520" s="1415"/>
    </row>
    <row r="521" spans="1:33" s="195" customFormat="1" ht="30" customHeight="1">
      <c r="A521" s="168"/>
      <c r="B521" s="264" t="s">
        <v>104</v>
      </c>
      <c r="C521" s="264"/>
      <c r="D521" s="264"/>
      <c r="E521" s="264"/>
      <c r="F521" s="264"/>
      <c r="G521" s="264"/>
      <c r="H521" s="264"/>
      <c r="I521" s="264"/>
      <c r="J521" s="264"/>
      <c r="K521" s="264"/>
      <c r="L521" s="264"/>
      <c r="M521" s="264"/>
      <c r="N521" s="264"/>
      <c r="O521" s="264"/>
      <c r="P521" s="264"/>
      <c r="Q521" s="264"/>
      <c r="R521" s="264"/>
      <c r="S521" s="264"/>
      <c r="T521" s="264"/>
      <c r="U521" s="264"/>
      <c r="V521" s="264"/>
      <c r="W521" s="264"/>
      <c r="X521" s="264"/>
      <c r="Y521" s="264"/>
      <c r="Z521" s="264"/>
      <c r="AA521" s="264"/>
      <c r="AB521" s="264"/>
      <c r="AC521" s="264"/>
      <c r="AD521" s="264"/>
      <c r="AG521" s="1415"/>
    </row>
    <row r="522" spans="1:33" ht="30" customHeight="1">
      <c r="A522" s="26"/>
      <c r="B522" s="1515" t="s">
        <v>324</v>
      </c>
      <c r="C522" s="1515"/>
      <c r="D522" s="1515"/>
      <c r="E522" s="1515"/>
      <c r="F522" s="1515"/>
      <c r="G522" s="1515"/>
      <c r="H522" s="1515"/>
      <c r="I522" s="1515"/>
      <c r="J522" s="1515"/>
      <c r="K522" s="1515"/>
      <c r="L522" s="1515"/>
      <c r="M522" s="1515"/>
      <c r="N522" s="1515"/>
      <c r="O522" s="1515"/>
      <c r="P522" s="1515"/>
      <c r="Q522" s="1515"/>
      <c r="R522" s="1515"/>
      <c r="S522" s="1515"/>
      <c r="T522" s="1515"/>
      <c r="U522" s="1515"/>
      <c r="V522" s="1515"/>
      <c r="W522" s="1515"/>
      <c r="X522" s="1515"/>
      <c r="Y522" s="1515"/>
      <c r="Z522" s="1515"/>
      <c r="AA522" s="1515"/>
      <c r="AB522" s="1515"/>
      <c r="AC522" s="1515"/>
      <c r="AD522" s="26"/>
    </row>
    <row r="523" spans="1:33" ht="50.1" customHeight="1">
      <c r="A523" s="26"/>
      <c r="B523" s="297" t="s">
        <v>325</v>
      </c>
      <c r="C523" s="298"/>
      <c r="D523" s="298"/>
      <c r="E523" s="298"/>
      <c r="F523" s="298"/>
      <c r="G523" s="298"/>
      <c r="H523" s="298"/>
      <c r="I523" s="742"/>
      <c r="J523" s="694" t="s">
        <v>1646</v>
      </c>
      <c r="K523" s="301"/>
      <c r="L523" s="301"/>
      <c r="M523" s="301"/>
      <c r="N523" s="301"/>
      <c r="O523" s="301"/>
      <c r="P523" s="301"/>
      <c r="Q523" s="301"/>
      <c r="R523" s="301"/>
      <c r="S523" s="301"/>
      <c r="T523" s="301"/>
      <c r="U523" s="301"/>
      <c r="V523" s="301"/>
      <c r="W523" s="301"/>
      <c r="X523" s="301"/>
      <c r="Y523" s="301"/>
      <c r="Z523" s="301"/>
      <c r="AA523" s="301"/>
      <c r="AB523" s="301"/>
      <c r="AC523" s="301"/>
      <c r="AD523" s="302"/>
    </row>
    <row r="524" spans="1:33" ht="99.95" customHeight="1">
      <c r="A524" s="26"/>
      <c r="B524" s="297" t="s">
        <v>326</v>
      </c>
      <c r="C524" s="298"/>
      <c r="D524" s="298"/>
      <c r="E524" s="298"/>
      <c r="F524" s="298"/>
      <c r="G524" s="298"/>
      <c r="H524" s="298"/>
      <c r="I524" s="742"/>
      <c r="J524" s="694" t="s">
        <v>1647</v>
      </c>
      <c r="K524" s="301"/>
      <c r="L524" s="301"/>
      <c r="M524" s="301"/>
      <c r="N524" s="301"/>
      <c r="O524" s="301"/>
      <c r="P524" s="301"/>
      <c r="Q524" s="301"/>
      <c r="R524" s="301"/>
      <c r="S524" s="301"/>
      <c r="T524" s="301"/>
      <c r="U524" s="301"/>
      <c r="V524" s="301"/>
      <c r="W524" s="301"/>
      <c r="X524" s="301"/>
      <c r="Y524" s="301"/>
      <c r="Z524" s="301"/>
      <c r="AA524" s="301"/>
      <c r="AB524" s="301"/>
      <c r="AC524" s="301"/>
      <c r="AD524" s="302"/>
    </row>
    <row r="525" spans="1:33" ht="50.1" customHeight="1">
      <c r="A525" s="26"/>
      <c r="B525" s="357" t="s">
        <v>1648</v>
      </c>
      <c r="C525" s="249"/>
      <c r="D525" s="249"/>
      <c r="E525" s="249"/>
      <c r="F525" s="249"/>
      <c r="G525" s="249"/>
      <c r="H525" s="249"/>
      <c r="I525" s="250"/>
      <c r="J525" s="775" t="s">
        <v>1649</v>
      </c>
      <c r="K525" s="776"/>
      <c r="L525" s="776"/>
      <c r="M525" s="776"/>
      <c r="N525" s="776"/>
      <c r="O525" s="776"/>
      <c r="P525" s="776"/>
      <c r="Q525" s="776"/>
      <c r="R525" s="776"/>
      <c r="S525" s="776"/>
      <c r="T525" s="776"/>
      <c r="U525" s="776"/>
      <c r="V525" s="776"/>
      <c r="W525" s="776"/>
      <c r="X525" s="776"/>
      <c r="Y525" s="776"/>
      <c r="Z525" s="776"/>
      <c r="AA525" s="776"/>
      <c r="AB525" s="776"/>
      <c r="AC525" s="776"/>
      <c r="AD525" s="1702"/>
    </row>
    <row r="526" spans="1:33" ht="30" customHeight="1">
      <c r="A526" s="26"/>
      <c r="B526" s="1549"/>
      <c r="C526" s="1453"/>
      <c r="D526" s="1453"/>
      <c r="E526" s="1453"/>
      <c r="F526" s="1453"/>
      <c r="G526" s="1453"/>
      <c r="H526" s="1453"/>
      <c r="I526" s="1453"/>
      <c r="J526" s="1453"/>
      <c r="K526" s="1703"/>
      <c r="L526" s="1703"/>
      <c r="M526" s="1703"/>
      <c r="N526" s="1703"/>
      <c r="O526" s="26"/>
      <c r="P526" s="26"/>
      <c r="Q526" s="26"/>
      <c r="R526" s="26"/>
      <c r="S526" s="26"/>
      <c r="T526" s="26"/>
      <c r="U526" s="26"/>
      <c r="V526" s="26"/>
      <c r="W526" s="26"/>
      <c r="X526" s="26"/>
      <c r="Y526" s="26"/>
      <c r="Z526" s="26"/>
      <c r="AA526" s="26"/>
      <c r="AB526" s="26"/>
      <c r="AC526" s="26"/>
      <c r="AD526" s="26"/>
    </row>
    <row r="527" spans="1:33" ht="30" customHeight="1">
      <c r="A527" s="26"/>
      <c r="B527" s="293" t="s">
        <v>327</v>
      </c>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3" ht="51.75" customHeight="1">
      <c r="A528" s="26"/>
      <c r="B528" s="218" t="s">
        <v>328</v>
      </c>
      <c r="C528" s="219"/>
      <c r="D528" s="219"/>
      <c r="E528" s="219"/>
      <c r="F528" s="219"/>
      <c r="G528" s="219"/>
      <c r="H528" s="219"/>
      <c r="I528" s="220"/>
      <c r="J528" s="217" t="s">
        <v>1650</v>
      </c>
      <c r="K528" s="221"/>
      <c r="L528" s="221"/>
      <c r="M528" s="221"/>
      <c r="N528" s="221"/>
      <c r="O528" s="221"/>
      <c r="P528" s="221"/>
      <c r="Q528" s="221"/>
      <c r="R528" s="221"/>
      <c r="S528" s="221"/>
      <c r="T528" s="221"/>
      <c r="U528" s="221"/>
      <c r="V528" s="221"/>
      <c r="W528" s="221"/>
      <c r="X528" s="221"/>
      <c r="Y528" s="221"/>
      <c r="Z528" s="221"/>
      <c r="AA528" s="221"/>
      <c r="AB528" s="221"/>
      <c r="AC528" s="221"/>
      <c r="AD528" s="222"/>
    </row>
    <row r="529" spans="1:30" ht="51.75" customHeight="1">
      <c r="A529" s="26"/>
      <c r="B529" s="274" t="s">
        <v>1277</v>
      </c>
      <c r="C529" s="275"/>
      <c r="D529" s="275"/>
      <c r="E529" s="275"/>
      <c r="F529" s="275"/>
      <c r="G529" s="275"/>
      <c r="H529" s="275"/>
      <c r="I529" s="276"/>
      <c r="J529" s="579" t="s">
        <v>1651</v>
      </c>
      <c r="K529" s="580"/>
      <c r="L529" s="580"/>
      <c r="M529" s="580"/>
      <c r="N529" s="580"/>
      <c r="O529" s="580"/>
      <c r="P529" s="580"/>
      <c r="Q529" s="580"/>
      <c r="R529" s="580"/>
      <c r="S529" s="580"/>
      <c r="T529" s="580"/>
      <c r="U529" s="580"/>
      <c r="V529" s="580"/>
      <c r="W529" s="580"/>
      <c r="X529" s="580"/>
      <c r="Y529" s="580"/>
      <c r="Z529" s="580"/>
      <c r="AA529" s="580"/>
      <c r="AB529" s="580"/>
      <c r="AC529" s="580"/>
      <c r="AD529" s="581"/>
    </row>
    <row r="530" spans="1:30" ht="51.75" customHeight="1">
      <c r="A530" s="26"/>
      <c r="B530" s="277"/>
      <c r="C530" s="278"/>
      <c r="D530" s="278"/>
      <c r="E530" s="278"/>
      <c r="F530" s="278"/>
      <c r="G530" s="278"/>
      <c r="H530" s="278"/>
      <c r="I530" s="279"/>
      <c r="J530" s="582"/>
      <c r="K530" s="583"/>
      <c r="L530" s="583"/>
      <c r="M530" s="583"/>
      <c r="N530" s="583"/>
      <c r="O530" s="583"/>
      <c r="P530" s="583"/>
      <c r="Q530" s="583"/>
      <c r="R530" s="583"/>
      <c r="S530" s="583"/>
      <c r="T530" s="583"/>
      <c r="U530" s="583"/>
      <c r="V530" s="583"/>
      <c r="W530" s="583"/>
      <c r="X530" s="583"/>
      <c r="Y530" s="583"/>
      <c r="Z530" s="583"/>
      <c r="AA530" s="583"/>
      <c r="AB530" s="583"/>
      <c r="AC530" s="583"/>
      <c r="AD530" s="584"/>
    </row>
    <row r="531" spans="1:30" ht="30" customHeight="1">
      <c r="A531" s="26"/>
      <c r="B531" s="14"/>
      <c r="C531" s="21"/>
      <c r="D531" s="21"/>
      <c r="E531" s="21"/>
      <c r="F531" s="21"/>
      <c r="G531" s="21"/>
      <c r="H531" s="21"/>
      <c r="I531" s="21"/>
      <c r="J531" s="21"/>
      <c r="K531" s="21"/>
      <c r="L531" s="21"/>
      <c r="M531" s="21"/>
      <c r="N531" s="21"/>
      <c r="O531" s="168"/>
      <c r="P531" s="168"/>
      <c r="Q531" s="168"/>
      <c r="R531" s="168"/>
      <c r="S531" s="168"/>
      <c r="T531" s="168"/>
      <c r="U531" s="168"/>
      <c r="V531" s="168"/>
      <c r="W531" s="168"/>
      <c r="X531" s="168"/>
      <c r="Y531" s="168"/>
      <c r="Z531" s="168"/>
      <c r="AA531" s="168"/>
      <c r="AB531" s="168"/>
      <c r="AC531" s="168"/>
      <c r="AD531" s="168"/>
    </row>
    <row r="532" spans="1:30" ht="30" customHeight="1">
      <c r="A532" s="26"/>
      <c r="B532" s="293" t="s">
        <v>329</v>
      </c>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53.25" customHeight="1">
      <c r="A533" s="26"/>
      <c r="B533" s="218" t="s">
        <v>325</v>
      </c>
      <c r="C533" s="219"/>
      <c r="D533" s="219"/>
      <c r="E533" s="219"/>
      <c r="F533" s="219"/>
      <c r="G533" s="219"/>
      <c r="H533" s="219"/>
      <c r="I533" s="220"/>
      <c r="J533" s="214" t="s">
        <v>1652</v>
      </c>
      <c r="K533" s="627"/>
      <c r="L533" s="627"/>
      <c r="M533" s="627"/>
      <c r="N533" s="627"/>
      <c r="O533" s="627"/>
      <c r="P533" s="627"/>
      <c r="Q533" s="627"/>
      <c r="R533" s="627"/>
      <c r="S533" s="627"/>
      <c r="T533" s="627"/>
      <c r="U533" s="627"/>
      <c r="V533" s="627"/>
      <c r="W533" s="627"/>
      <c r="X533" s="627"/>
      <c r="Y533" s="627"/>
      <c r="Z533" s="627"/>
      <c r="AA533" s="627"/>
      <c r="AB533" s="627"/>
      <c r="AC533" s="627"/>
      <c r="AD533" s="628"/>
    </row>
    <row r="534" spans="1:30" ht="53.25" customHeight="1">
      <c r="A534" s="26"/>
      <c r="B534" s="218" t="s">
        <v>326</v>
      </c>
      <c r="C534" s="219"/>
      <c r="D534" s="219"/>
      <c r="E534" s="219"/>
      <c r="F534" s="219"/>
      <c r="G534" s="219"/>
      <c r="H534" s="219"/>
      <c r="I534" s="220"/>
      <c r="J534" s="214" t="s">
        <v>1653</v>
      </c>
      <c r="K534" s="627"/>
      <c r="L534" s="627"/>
      <c r="M534" s="627"/>
      <c r="N534" s="627"/>
      <c r="O534" s="627"/>
      <c r="P534" s="627"/>
      <c r="Q534" s="627"/>
      <c r="R534" s="627"/>
      <c r="S534" s="627"/>
      <c r="T534" s="627"/>
      <c r="U534" s="627"/>
      <c r="V534" s="627"/>
      <c r="W534" s="627"/>
      <c r="X534" s="627"/>
      <c r="Y534" s="627"/>
      <c r="Z534" s="627"/>
      <c r="AA534" s="627"/>
      <c r="AB534" s="627"/>
      <c r="AC534" s="627"/>
      <c r="AD534" s="628"/>
    </row>
    <row r="535" spans="1:30" ht="30" customHeight="1">
      <c r="A535" s="26"/>
      <c r="B535" s="14"/>
      <c r="C535" s="21"/>
      <c r="D535" s="21"/>
      <c r="E535" s="21"/>
      <c r="F535" s="21"/>
      <c r="G535" s="21"/>
      <c r="H535" s="21"/>
      <c r="I535" s="21"/>
      <c r="J535" s="21"/>
      <c r="K535" s="21"/>
      <c r="L535" s="21"/>
      <c r="M535" s="21"/>
      <c r="N535" s="21"/>
      <c r="O535" s="168"/>
      <c r="P535" s="168"/>
      <c r="Q535" s="168"/>
      <c r="R535" s="168"/>
      <c r="S535" s="168"/>
      <c r="T535" s="168"/>
      <c r="U535" s="168"/>
      <c r="V535" s="168"/>
      <c r="W535" s="168"/>
      <c r="X535" s="168"/>
      <c r="Y535" s="168"/>
      <c r="Z535" s="168"/>
      <c r="AA535" s="168"/>
      <c r="AB535" s="168"/>
      <c r="AC535" s="168"/>
      <c r="AD535" s="168"/>
    </row>
    <row r="536" spans="1:30" ht="30" customHeight="1">
      <c r="A536" s="26"/>
      <c r="B536" s="293" t="s">
        <v>330</v>
      </c>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57.75" customHeight="1">
      <c r="A537" s="26"/>
      <c r="B537" s="218" t="s">
        <v>325</v>
      </c>
      <c r="C537" s="219"/>
      <c r="D537" s="219"/>
      <c r="E537" s="219"/>
      <c r="F537" s="219"/>
      <c r="G537" s="219"/>
      <c r="H537" s="219"/>
      <c r="I537" s="220"/>
      <c r="J537" s="214" t="s">
        <v>1654</v>
      </c>
      <c r="K537" s="627"/>
      <c r="L537" s="627"/>
      <c r="M537" s="627"/>
      <c r="N537" s="627"/>
      <c r="O537" s="627"/>
      <c r="P537" s="627"/>
      <c r="Q537" s="627"/>
      <c r="R537" s="627"/>
      <c r="S537" s="627"/>
      <c r="T537" s="627"/>
      <c r="U537" s="627"/>
      <c r="V537" s="627"/>
      <c r="W537" s="627"/>
      <c r="X537" s="627"/>
      <c r="Y537" s="627"/>
      <c r="Z537" s="627"/>
      <c r="AA537" s="627"/>
      <c r="AB537" s="627"/>
      <c r="AC537" s="627"/>
      <c r="AD537" s="628"/>
    </row>
    <row r="538" spans="1:30" ht="57.75" customHeight="1">
      <c r="A538" s="26"/>
      <c r="B538" s="218" t="s">
        <v>326</v>
      </c>
      <c r="C538" s="219"/>
      <c r="D538" s="219"/>
      <c r="E538" s="219"/>
      <c r="F538" s="219"/>
      <c r="G538" s="219"/>
      <c r="H538" s="219"/>
      <c r="I538" s="220"/>
      <c r="J538" s="217" t="s">
        <v>1655</v>
      </c>
      <c r="K538" s="221"/>
      <c r="L538" s="221"/>
      <c r="M538" s="221"/>
      <c r="N538" s="221"/>
      <c r="O538" s="221"/>
      <c r="P538" s="221"/>
      <c r="Q538" s="221"/>
      <c r="R538" s="221"/>
      <c r="S538" s="221"/>
      <c r="T538" s="221"/>
      <c r="U538" s="221"/>
      <c r="V538" s="221"/>
      <c r="W538" s="221"/>
      <c r="X538" s="221"/>
      <c r="Y538" s="221"/>
      <c r="Z538" s="221"/>
      <c r="AA538" s="221"/>
      <c r="AB538" s="221"/>
      <c r="AC538" s="221"/>
      <c r="AD538" s="222"/>
    </row>
    <row r="539" spans="1:30" ht="30" customHeight="1">
      <c r="A539" s="26"/>
      <c r="B539" s="1549"/>
      <c r="C539" s="1453"/>
      <c r="D539" s="1453"/>
      <c r="E539" s="1453"/>
      <c r="F539" s="1453"/>
      <c r="G539" s="1453"/>
      <c r="H539" s="1453"/>
      <c r="I539" s="1453"/>
      <c r="J539" s="1703"/>
      <c r="K539" s="1703"/>
      <c r="L539" s="1703"/>
      <c r="M539" s="1703"/>
      <c r="N539" s="1703"/>
      <c r="O539" s="26"/>
      <c r="P539" s="26"/>
      <c r="Q539" s="26"/>
      <c r="R539" s="26"/>
      <c r="S539" s="26"/>
      <c r="T539" s="26"/>
      <c r="U539" s="26"/>
      <c r="V539" s="26"/>
      <c r="W539" s="26"/>
      <c r="X539" s="26"/>
      <c r="Y539" s="26"/>
      <c r="Z539" s="26"/>
      <c r="AA539" s="26"/>
      <c r="AB539" s="26"/>
      <c r="AC539" s="26"/>
      <c r="AD539" s="26"/>
    </row>
    <row r="540" spans="1:30" ht="30" customHeight="1">
      <c r="A540" s="26"/>
      <c r="B540" s="1549"/>
      <c r="C540" s="1453"/>
      <c r="D540" s="1453"/>
      <c r="E540" s="1453"/>
      <c r="F540" s="1453"/>
      <c r="G540" s="1453"/>
      <c r="H540" s="1453"/>
      <c r="I540" s="1453"/>
      <c r="J540" s="1703"/>
      <c r="K540" s="1703"/>
      <c r="L540" s="1703"/>
      <c r="M540" s="1703"/>
      <c r="N540" s="1703"/>
      <c r="O540" s="26"/>
      <c r="P540" s="26"/>
      <c r="Q540" s="26"/>
      <c r="R540" s="26"/>
      <c r="S540" s="26"/>
      <c r="T540" s="26"/>
      <c r="U540" s="26"/>
      <c r="V540" s="26"/>
      <c r="W540" s="26"/>
      <c r="X540" s="26"/>
      <c r="Y540" s="26"/>
      <c r="Z540" s="26"/>
      <c r="AA540" s="26"/>
      <c r="AB540" s="26"/>
      <c r="AC540" s="26"/>
      <c r="AD540" s="26"/>
    </row>
    <row r="541" spans="1:30" ht="30" customHeight="1">
      <c r="A541" s="26"/>
      <c r="B541" s="1515" t="s">
        <v>331</v>
      </c>
      <c r="C541" s="1515"/>
      <c r="D541" s="1515"/>
      <c r="E541" s="1515"/>
      <c r="F541" s="1515"/>
      <c r="G541" s="1515"/>
      <c r="H541" s="1515"/>
      <c r="I541" s="1515"/>
      <c r="J541" s="1515"/>
      <c r="K541" s="1515"/>
      <c r="L541" s="1515"/>
      <c r="M541" s="1515"/>
      <c r="N541" s="1515"/>
      <c r="O541" s="1515"/>
      <c r="P541" s="1515"/>
      <c r="Q541" s="1515"/>
      <c r="R541" s="1515"/>
      <c r="S541" s="1515"/>
      <c r="T541" s="1515"/>
      <c r="U541" s="1515"/>
      <c r="V541" s="1515"/>
      <c r="W541" s="1515"/>
      <c r="X541" s="1515"/>
      <c r="Y541" s="1515"/>
      <c r="Z541" s="1515"/>
      <c r="AA541" s="1515"/>
      <c r="AB541" s="1515"/>
      <c r="AC541" s="1515"/>
      <c r="AD541" s="26"/>
    </row>
    <row r="542" spans="1:30" ht="30" customHeight="1">
      <c r="A542" s="26"/>
      <c r="B542" s="490"/>
      <c r="C542" s="490"/>
      <c r="D542" s="490"/>
      <c r="E542" s="490"/>
      <c r="F542" s="687" t="s">
        <v>212</v>
      </c>
      <c r="G542" s="533"/>
      <c r="H542" s="533"/>
      <c r="I542" s="533"/>
      <c r="J542" s="533"/>
      <c r="K542" s="533"/>
      <c r="L542" s="533"/>
      <c r="M542" s="533"/>
      <c r="N542" s="533"/>
      <c r="O542" s="533"/>
      <c r="P542" s="533"/>
      <c r="Q542" s="631"/>
      <c r="R542" s="210" t="s">
        <v>332</v>
      </c>
      <c r="S542" s="211"/>
      <c r="T542" s="211"/>
      <c r="U542" s="211"/>
      <c r="V542" s="211"/>
      <c r="W542" s="211"/>
      <c r="X542" s="211"/>
      <c r="Y542" s="211"/>
      <c r="Z542" s="211"/>
      <c r="AA542" s="211"/>
      <c r="AB542" s="211"/>
      <c r="AC542" s="211"/>
      <c r="AD542" s="212"/>
    </row>
    <row r="543" spans="1:30" ht="89.25" customHeight="1">
      <c r="A543" s="26"/>
      <c r="B543" s="490" t="s">
        <v>289</v>
      </c>
      <c r="C543" s="490"/>
      <c r="D543" s="490"/>
      <c r="E543" s="490"/>
      <c r="F543" s="1696" t="s">
        <v>1656</v>
      </c>
      <c r="G543" s="1697"/>
      <c r="H543" s="1697"/>
      <c r="I543" s="1697"/>
      <c r="J543" s="1697"/>
      <c r="K543" s="1697"/>
      <c r="L543" s="1697"/>
      <c r="M543" s="1697"/>
      <c r="N543" s="1697"/>
      <c r="O543" s="1697"/>
      <c r="P543" s="1697"/>
      <c r="Q543" s="1698"/>
      <c r="R543" s="694" t="s">
        <v>1287</v>
      </c>
      <c r="S543" s="301"/>
      <c r="T543" s="301"/>
      <c r="U543" s="301"/>
      <c r="V543" s="301"/>
      <c r="W543" s="301"/>
      <c r="X543" s="301"/>
      <c r="Y543" s="301"/>
      <c r="Z543" s="301"/>
      <c r="AA543" s="301"/>
      <c r="AB543" s="301"/>
      <c r="AC543" s="301"/>
      <c r="AD543" s="302"/>
    </row>
    <row r="544" spans="1:30" ht="53.25" customHeight="1">
      <c r="A544" s="26"/>
      <c r="B544" s="490" t="s">
        <v>290</v>
      </c>
      <c r="C544" s="490"/>
      <c r="D544" s="490"/>
      <c r="E544" s="490"/>
      <c r="F544" s="1696" t="s">
        <v>1657</v>
      </c>
      <c r="G544" s="1697"/>
      <c r="H544" s="1697"/>
      <c r="I544" s="1697"/>
      <c r="J544" s="1697"/>
      <c r="K544" s="1697"/>
      <c r="L544" s="1697"/>
      <c r="M544" s="1697"/>
      <c r="N544" s="1697"/>
      <c r="O544" s="1697"/>
      <c r="P544" s="1697"/>
      <c r="Q544" s="1698"/>
      <c r="R544" s="694" t="s">
        <v>1287</v>
      </c>
      <c r="S544" s="301"/>
      <c r="T544" s="301"/>
      <c r="U544" s="301"/>
      <c r="V544" s="301"/>
      <c r="W544" s="301"/>
      <c r="X544" s="301"/>
      <c r="Y544" s="301"/>
      <c r="Z544" s="301"/>
      <c r="AA544" s="301"/>
      <c r="AB544" s="301"/>
      <c r="AC544" s="301"/>
      <c r="AD544" s="302"/>
    </row>
    <row r="545" spans="1:33" ht="48" customHeight="1">
      <c r="A545" s="26"/>
      <c r="B545" s="490" t="s">
        <v>291</v>
      </c>
      <c r="C545" s="490"/>
      <c r="D545" s="490"/>
      <c r="E545" s="490"/>
      <c r="F545" s="1696" t="s">
        <v>1658</v>
      </c>
      <c r="G545" s="1697"/>
      <c r="H545" s="1697"/>
      <c r="I545" s="1697"/>
      <c r="J545" s="1697"/>
      <c r="K545" s="1697"/>
      <c r="L545" s="1697"/>
      <c r="M545" s="1697"/>
      <c r="N545" s="1697"/>
      <c r="O545" s="1697"/>
      <c r="P545" s="1697"/>
      <c r="Q545" s="1698"/>
      <c r="R545" s="694" t="s">
        <v>1659</v>
      </c>
      <c r="S545" s="301"/>
      <c r="T545" s="301"/>
      <c r="U545" s="301"/>
      <c r="V545" s="301"/>
      <c r="W545" s="301"/>
      <c r="X545" s="301"/>
      <c r="Y545" s="301"/>
      <c r="Z545" s="301"/>
      <c r="AA545" s="301"/>
      <c r="AB545" s="301"/>
      <c r="AC545" s="301"/>
      <c r="AD545" s="302"/>
    </row>
    <row r="546" spans="1:33" ht="120" customHeight="1">
      <c r="A546" s="26"/>
      <c r="B546" s="490" t="s">
        <v>292</v>
      </c>
      <c r="C546" s="490"/>
      <c r="D546" s="490"/>
      <c r="E546" s="490"/>
      <c r="F546" s="1696" t="s">
        <v>1660</v>
      </c>
      <c r="G546" s="1697"/>
      <c r="H546" s="1697"/>
      <c r="I546" s="1697"/>
      <c r="J546" s="1697"/>
      <c r="K546" s="1697"/>
      <c r="L546" s="1697"/>
      <c r="M546" s="1697"/>
      <c r="N546" s="1697"/>
      <c r="O546" s="1697"/>
      <c r="P546" s="1697"/>
      <c r="Q546" s="1698"/>
      <c r="R546" s="694" t="s">
        <v>1661</v>
      </c>
      <c r="S546" s="301"/>
      <c r="T546" s="301"/>
      <c r="U546" s="301"/>
      <c r="V546" s="301"/>
      <c r="W546" s="301"/>
      <c r="X546" s="301"/>
      <c r="Y546" s="301"/>
      <c r="Z546" s="301"/>
      <c r="AA546" s="301"/>
      <c r="AB546" s="301"/>
      <c r="AC546" s="301"/>
      <c r="AD546" s="302"/>
    </row>
    <row r="547" spans="1:33" ht="82.5" customHeight="1">
      <c r="A547" s="26"/>
      <c r="B547" s="490" t="s">
        <v>293</v>
      </c>
      <c r="C547" s="490"/>
      <c r="D547" s="490"/>
      <c r="E547" s="490"/>
      <c r="F547" s="1696" t="s">
        <v>1662</v>
      </c>
      <c r="G547" s="1697"/>
      <c r="H547" s="1697"/>
      <c r="I547" s="1697"/>
      <c r="J547" s="1697"/>
      <c r="K547" s="1697"/>
      <c r="L547" s="1697"/>
      <c r="M547" s="1697"/>
      <c r="N547" s="1697"/>
      <c r="O547" s="1697"/>
      <c r="P547" s="1697"/>
      <c r="Q547" s="1698"/>
      <c r="R547" s="694" t="s">
        <v>1663</v>
      </c>
      <c r="S547" s="301"/>
      <c r="T547" s="301"/>
      <c r="U547" s="301"/>
      <c r="V547" s="301"/>
      <c r="W547" s="301"/>
      <c r="X547" s="301"/>
      <c r="Y547" s="301"/>
      <c r="Z547" s="301"/>
      <c r="AA547" s="301"/>
      <c r="AB547" s="301"/>
      <c r="AC547" s="301"/>
      <c r="AD547" s="302"/>
    </row>
    <row r="548" spans="1:33" ht="72.75" customHeight="1">
      <c r="A548" s="26"/>
      <c r="B548" s="490" t="s">
        <v>294</v>
      </c>
      <c r="C548" s="490"/>
      <c r="D548" s="490"/>
      <c r="E548" s="490"/>
      <c r="F548" s="1696" t="s">
        <v>1664</v>
      </c>
      <c r="G548" s="1697"/>
      <c r="H548" s="1697"/>
      <c r="I548" s="1697"/>
      <c r="J548" s="1697"/>
      <c r="K548" s="1697"/>
      <c r="L548" s="1697"/>
      <c r="M548" s="1697"/>
      <c r="N548" s="1697"/>
      <c r="O548" s="1697"/>
      <c r="P548" s="1697"/>
      <c r="Q548" s="1698"/>
      <c r="R548" s="694" t="s">
        <v>1665</v>
      </c>
      <c r="S548" s="301"/>
      <c r="T548" s="301"/>
      <c r="U548" s="301"/>
      <c r="V548" s="301"/>
      <c r="W548" s="301"/>
      <c r="X548" s="301"/>
      <c r="Y548" s="301"/>
      <c r="Z548" s="301"/>
      <c r="AA548" s="301"/>
      <c r="AB548" s="301"/>
      <c r="AC548" s="301"/>
      <c r="AD548" s="302"/>
    </row>
    <row r="549" spans="1:33" ht="39.950000000000003" customHeight="1">
      <c r="A549" s="26"/>
      <c r="B549" s="490" t="s">
        <v>295</v>
      </c>
      <c r="C549" s="490"/>
      <c r="D549" s="490"/>
      <c r="E549" s="490"/>
      <c r="F549" s="1696" t="s">
        <v>1666</v>
      </c>
      <c r="G549" s="1697"/>
      <c r="H549" s="1697"/>
      <c r="I549" s="1697"/>
      <c r="J549" s="1697"/>
      <c r="K549" s="1697"/>
      <c r="L549" s="1697"/>
      <c r="M549" s="1697"/>
      <c r="N549" s="1697"/>
      <c r="O549" s="1697"/>
      <c r="P549" s="1697"/>
      <c r="Q549" s="1698"/>
      <c r="R549" s="694" t="s">
        <v>1287</v>
      </c>
      <c r="S549" s="301"/>
      <c r="T549" s="301"/>
      <c r="U549" s="301"/>
      <c r="V549" s="301"/>
      <c r="W549" s="301"/>
      <c r="X549" s="301"/>
      <c r="Y549" s="301"/>
      <c r="Z549" s="301"/>
      <c r="AA549" s="301"/>
      <c r="AB549" s="301"/>
      <c r="AC549" s="301"/>
      <c r="AD549" s="302"/>
    </row>
    <row r="550" spans="1:33" ht="52.5" customHeight="1">
      <c r="A550" s="26"/>
      <c r="B550" s="490" t="s">
        <v>296</v>
      </c>
      <c r="C550" s="490"/>
      <c r="D550" s="490"/>
      <c r="E550" s="490"/>
      <c r="F550" s="1696" t="s">
        <v>1667</v>
      </c>
      <c r="G550" s="1697"/>
      <c r="H550" s="1697"/>
      <c r="I550" s="1697"/>
      <c r="J550" s="1697"/>
      <c r="K550" s="1697"/>
      <c r="L550" s="1697"/>
      <c r="M550" s="1697"/>
      <c r="N550" s="1697"/>
      <c r="O550" s="1697"/>
      <c r="P550" s="1697"/>
      <c r="Q550" s="1698"/>
      <c r="R550" s="694" t="s">
        <v>1668</v>
      </c>
      <c r="S550" s="301"/>
      <c r="T550" s="301"/>
      <c r="U550" s="301"/>
      <c r="V550" s="301"/>
      <c r="W550" s="301"/>
      <c r="X550" s="301"/>
      <c r="Y550" s="301"/>
      <c r="Z550" s="301"/>
      <c r="AA550" s="301"/>
      <c r="AB550" s="301"/>
      <c r="AC550" s="301"/>
      <c r="AD550" s="302"/>
    </row>
    <row r="551" spans="1:33" ht="71.25" customHeight="1">
      <c r="A551" s="26"/>
      <c r="B551" s="490" t="s">
        <v>297</v>
      </c>
      <c r="C551" s="490"/>
      <c r="D551" s="490"/>
      <c r="E551" s="490"/>
      <c r="F551" s="1696" t="s">
        <v>1669</v>
      </c>
      <c r="G551" s="1697"/>
      <c r="H551" s="1697"/>
      <c r="I551" s="1697"/>
      <c r="J551" s="1697"/>
      <c r="K551" s="1697"/>
      <c r="L551" s="1697"/>
      <c r="M551" s="1697"/>
      <c r="N551" s="1697"/>
      <c r="O551" s="1697"/>
      <c r="P551" s="1697"/>
      <c r="Q551" s="1698"/>
      <c r="R551" s="694" t="s">
        <v>1670</v>
      </c>
      <c r="S551" s="301"/>
      <c r="T551" s="301"/>
      <c r="U551" s="301"/>
      <c r="V551" s="301"/>
      <c r="W551" s="301"/>
      <c r="X551" s="301"/>
      <c r="Y551" s="301"/>
      <c r="Z551" s="301"/>
      <c r="AA551" s="301"/>
      <c r="AB551" s="301"/>
      <c r="AC551" s="301"/>
      <c r="AD551" s="302"/>
    </row>
    <row r="552" spans="1:33" ht="56.25" customHeight="1">
      <c r="A552" s="26"/>
      <c r="B552" s="490" t="s">
        <v>298</v>
      </c>
      <c r="C552" s="490"/>
      <c r="D552" s="490"/>
      <c r="E552" s="490"/>
      <c r="F552" s="1696" t="s">
        <v>1671</v>
      </c>
      <c r="G552" s="1697"/>
      <c r="H552" s="1697"/>
      <c r="I552" s="1697"/>
      <c r="J552" s="1697"/>
      <c r="K552" s="1697"/>
      <c r="L552" s="1697"/>
      <c r="M552" s="1697"/>
      <c r="N552" s="1697"/>
      <c r="O552" s="1697"/>
      <c r="P552" s="1697"/>
      <c r="Q552" s="1698"/>
      <c r="R552" s="694" t="s">
        <v>1672</v>
      </c>
      <c r="S552" s="301"/>
      <c r="T552" s="301"/>
      <c r="U552" s="301"/>
      <c r="V552" s="301"/>
      <c r="W552" s="301"/>
      <c r="X552" s="301"/>
      <c r="Y552" s="301"/>
      <c r="Z552" s="301"/>
      <c r="AA552" s="301"/>
      <c r="AB552" s="301"/>
      <c r="AC552" s="301"/>
      <c r="AD552" s="302"/>
    </row>
    <row r="553" spans="1:33" ht="66.75" customHeight="1">
      <c r="A553" s="26"/>
      <c r="B553" s="490" t="s">
        <v>299</v>
      </c>
      <c r="C553" s="490"/>
      <c r="D553" s="490"/>
      <c r="E553" s="490"/>
      <c r="F553" s="1696" t="s">
        <v>1673</v>
      </c>
      <c r="G553" s="1697"/>
      <c r="H553" s="1697"/>
      <c r="I553" s="1697"/>
      <c r="J553" s="1697"/>
      <c r="K553" s="1697"/>
      <c r="L553" s="1697"/>
      <c r="M553" s="1697"/>
      <c r="N553" s="1697"/>
      <c r="O553" s="1697"/>
      <c r="P553" s="1697"/>
      <c r="Q553" s="1698"/>
      <c r="R553" s="694" t="s">
        <v>1674</v>
      </c>
      <c r="S553" s="301"/>
      <c r="T553" s="301"/>
      <c r="U553" s="301"/>
      <c r="V553" s="301"/>
      <c r="W553" s="301"/>
      <c r="X553" s="301"/>
      <c r="Y553" s="301"/>
      <c r="Z553" s="301"/>
      <c r="AA553" s="301"/>
      <c r="AB553" s="301"/>
      <c r="AC553" s="301"/>
      <c r="AD553" s="302"/>
    </row>
    <row r="554" spans="1:33" ht="71.25" customHeight="1">
      <c r="A554" s="26"/>
      <c r="B554" s="490" t="s">
        <v>300</v>
      </c>
      <c r="C554" s="490"/>
      <c r="D554" s="490"/>
      <c r="E554" s="490"/>
      <c r="F554" s="1696" t="s">
        <v>1675</v>
      </c>
      <c r="G554" s="1697"/>
      <c r="H554" s="1697"/>
      <c r="I554" s="1697"/>
      <c r="J554" s="1697"/>
      <c r="K554" s="1697"/>
      <c r="L554" s="1697"/>
      <c r="M554" s="1697"/>
      <c r="N554" s="1697"/>
      <c r="O554" s="1697"/>
      <c r="P554" s="1697"/>
      <c r="Q554" s="1698"/>
      <c r="R554" s="694" t="s">
        <v>1676</v>
      </c>
      <c r="S554" s="301"/>
      <c r="T554" s="301"/>
      <c r="U554" s="301"/>
      <c r="V554" s="301"/>
      <c r="W554" s="301"/>
      <c r="X554" s="301"/>
      <c r="Y554" s="301"/>
      <c r="Z554" s="301"/>
      <c r="AA554" s="301"/>
      <c r="AB554" s="301"/>
      <c r="AC554" s="301"/>
      <c r="AD554" s="302"/>
    </row>
    <row r="555" spans="1:33" ht="39.950000000000003" customHeight="1">
      <c r="A555" s="26"/>
      <c r="B555" s="1528"/>
      <c r="C555" s="1704"/>
      <c r="D555" s="1528"/>
      <c r="E555" s="1528"/>
      <c r="F555" s="1626"/>
      <c r="G555" s="1626"/>
      <c r="H555" s="1626"/>
      <c r="I555" s="1626"/>
      <c r="J555" s="1626"/>
      <c r="K555" s="1626"/>
      <c r="L555" s="1626"/>
      <c r="M555" s="1626"/>
      <c r="N555" s="1626"/>
      <c r="O555" s="1626"/>
      <c r="P555" s="1626"/>
      <c r="Q555" s="1626"/>
      <c r="R555" s="1626"/>
      <c r="S555" s="1626"/>
      <c r="T555" s="1626"/>
      <c r="U555" s="1626"/>
      <c r="V555" s="1626"/>
      <c r="W555" s="1626"/>
      <c r="X555" s="1626"/>
      <c r="Y555" s="1626"/>
      <c r="Z555" s="1626"/>
      <c r="AA555" s="1626"/>
      <c r="AB555" s="1626"/>
      <c r="AC555" s="1626"/>
      <c r="AD555" s="26"/>
    </row>
    <row r="556" spans="1:33" s="195" customFormat="1" ht="30" customHeight="1">
      <c r="A556" s="168"/>
      <c r="B556" s="237" t="s">
        <v>1295</v>
      </c>
      <c r="C556" s="238"/>
      <c r="D556" s="238"/>
      <c r="E556" s="21"/>
      <c r="F556" s="21"/>
      <c r="G556" s="21"/>
      <c r="H556" s="21"/>
      <c r="I556" s="21"/>
      <c r="J556" s="21"/>
      <c r="K556" s="21"/>
      <c r="L556" s="21"/>
      <c r="M556" s="21"/>
      <c r="N556" s="21"/>
      <c r="O556" s="168"/>
      <c r="P556" s="168"/>
      <c r="Q556" s="168"/>
      <c r="R556" s="168"/>
      <c r="S556" s="168"/>
      <c r="T556" s="168"/>
      <c r="U556" s="168"/>
      <c r="V556" s="168"/>
      <c r="W556" s="168"/>
      <c r="X556" s="168"/>
      <c r="Y556" s="168"/>
      <c r="Z556" s="168"/>
      <c r="AA556" s="168"/>
      <c r="AB556" s="168"/>
      <c r="AC556" s="168"/>
      <c r="AD556" s="168"/>
      <c r="AG556" s="1415"/>
    </row>
    <row r="557" spans="1:33" s="195" customFormat="1" ht="30" customHeight="1">
      <c r="A557" s="168"/>
      <c r="B557" s="168"/>
      <c r="C557" s="21"/>
      <c r="D557" s="21"/>
      <c r="E557" s="21"/>
      <c r="F557" s="21"/>
      <c r="G557" s="21"/>
      <c r="H557" s="21"/>
      <c r="I557" s="21"/>
      <c r="J557" s="21"/>
      <c r="K557" s="21"/>
      <c r="L557" s="21"/>
      <c r="M557" s="21"/>
      <c r="N557" s="21"/>
      <c r="O557" s="168"/>
      <c r="P557" s="168"/>
      <c r="Q557" s="168"/>
      <c r="R557" s="168"/>
      <c r="S557" s="313" t="s">
        <v>1271</v>
      </c>
      <c r="T557" s="313"/>
      <c r="U557" s="313"/>
      <c r="V557" s="313"/>
      <c r="W557" s="313"/>
      <c r="X557" s="773" t="str">
        <f>X150</f>
        <v>木の実幼稚園</v>
      </c>
      <c r="Y557" s="773"/>
      <c r="Z557" s="773"/>
      <c r="AA557" s="773"/>
      <c r="AB557" s="773"/>
      <c r="AC557" s="773"/>
      <c r="AD557" s="773"/>
      <c r="AG557" s="1415"/>
    </row>
    <row r="558" spans="1:33" s="195" customFormat="1" ht="30" customHeight="1">
      <c r="A558" s="168"/>
      <c r="B558" s="1705"/>
      <c r="C558" s="21"/>
      <c r="D558" s="21"/>
      <c r="E558" s="21"/>
      <c r="F558" s="21"/>
      <c r="G558" s="21"/>
      <c r="H558" s="21"/>
      <c r="I558" s="21"/>
      <c r="J558" s="21"/>
      <c r="K558" s="21"/>
      <c r="L558" s="21"/>
      <c r="M558" s="21"/>
      <c r="N558" s="21"/>
      <c r="O558" s="168"/>
      <c r="P558" s="168"/>
      <c r="Q558" s="168"/>
      <c r="R558" s="168"/>
      <c r="S558" s="169"/>
      <c r="T558" s="169"/>
      <c r="U558" s="169"/>
      <c r="V558" s="169"/>
      <c r="W558" s="5"/>
      <c r="X558" s="5"/>
      <c r="Y558" s="5"/>
      <c r="Z558" s="5"/>
      <c r="AA558" s="5"/>
      <c r="AB558" s="5"/>
      <c r="AC558" s="5"/>
      <c r="AD558" s="5"/>
      <c r="AG558" s="1415"/>
    </row>
    <row r="559" spans="1:33" s="195" customFormat="1" ht="30" customHeight="1">
      <c r="A559" s="168"/>
      <c r="B559" s="741" t="s">
        <v>106</v>
      </c>
      <c r="C559" s="741"/>
      <c r="D559" s="741"/>
      <c r="E559" s="741"/>
      <c r="F559" s="741"/>
      <c r="G559" s="741"/>
      <c r="H559" s="741"/>
      <c r="I559" s="741"/>
      <c r="J559" s="741"/>
      <c r="K559" s="741"/>
      <c r="L559" s="741"/>
      <c r="M559" s="741"/>
      <c r="N559" s="741"/>
      <c r="O559" s="741"/>
      <c r="P559" s="741"/>
      <c r="Q559" s="741"/>
      <c r="R559" s="741"/>
      <c r="S559" s="741"/>
      <c r="T559" s="741"/>
      <c r="U559" s="741"/>
      <c r="V559" s="741"/>
      <c r="W559" s="741"/>
      <c r="X559" s="741"/>
      <c r="Y559" s="741"/>
      <c r="Z559" s="741"/>
      <c r="AA559" s="741"/>
      <c r="AB559" s="741"/>
      <c r="AC559" s="741"/>
      <c r="AD559" s="741"/>
      <c r="AG559" s="1415"/>
    </row>
    <row r="560" spans="1:33" s="195" customFormat="1" ht="30" customHeight="1">
      <c r="A560" s="168"/>
      <c r="B560" s="213" t="s">
        <v>333</v>
      </c>
      <c r="C560" s="213"/>
      <c r="D560" s="213"/>
      <c r="E560" s="213"/>
      <c r="F560" s="213"/>
      <c r="G560" s="213"/>
      <c r="H560" s="243" t="s">
        <v>1677</v>
      </c>
      <c r="I560" s="243"/>
      <c r="J560" s="243"/>
      <c r="K560" s="243"/>
      <c r="L560" s="243"/>
      <c r="M560" s="243"/>
      <c r="N560" s="243"/>
      <c r="O560" s="243"/>
      <c r="P560" s="243"/>
      <c r="Q560" s="243"/>
      <c r="R560" s="357" t="s">
        <v>1678</v>
      </c>
      <c r="S560" s="249"/>
      <c r="T560" s="249"/>
      <c r="U560" s="249"/>
      <c r="V560" s="249"/>
      <c r="W560" s="249"/>
      <c r="X560" s="249"/>
      <c r="Y560" s="249"/>
      <c r="Z560" s="249"/>
      <c r="AA560" s="249"/>
      <c r="AB560" s="249"/>
      <c r="AC560" s="249"/>
      <c r="AD560" s="250"/>
      <c r="AG560" s="1415"/>
    </row>
    <row r="561" spans="1:33" s="195" customFormat="1" ht="30" customHeight="1">
      <c r="A561" s="168"/>
      <c r="B561" s="213"/>
      <c r="C561" s="213"/>
      <c r="D561" s="213"/>
      <c r="E561" s="213"/>
      <c r="F561" s="213"/>
      <c r="G561" s="213"/>
      <c r="H561" s="243" t="s">
        <v>1298</v>
      </c>
      <c r="I561" s="243"/>
      <c r="J561" s="243"/>
      <c r="K561" s="243"/>
      <c r="L561" s="243"/>
      <c r="M561" s="243"/>
      <c r="N561" s="243"/>
      <c r="O561" s="243"/>
      <c r="P561" s="243"/>
      <c r="Q561" s="243"/>
      <c r="R561" s="297" t="s">
        <v>471</v>
      </c>
      <c r="S561" s="298"/>
      <c r="T561" s="298"/>
      <c r="U561" s="298"/>
      <c r="V561" s="298"/>
      <c r="W561" s="298"/>
      <c r="X561" s="298"/>
      <c r="Y561" s="298"/>
      <c r="Z561" s="298"/>
      <c r="AA561" s="298"/>
      <c r="AB561" s="298"/>
      <c r="AC561" s="298"/>
      <c r="AD561" s="742"/>
      <c r="AG561" s="1415"/>
    </row>
    <row r="562" spans="1:33" s="195" customFormat="1" ht="30" customHeight="1">
      <c r="A562" s="168"/>
      <c r="B562" s="213"/>
      <c r="C562" s="213"/>
      <c r="D562" s="213"/>
      <c r="E562" s="213"/>
      <c r="F562" s="213"/>
      <c r="G562" s="213"/>
      <c r="H562" s="547" t="s">
        <v>334</v>
      </c>
      <c r="I562" s="547"/>
      <c r="J562" s="547"/>
      <c r="K562" s="547"/>
      <c r="L562" s="547"/>
      <c r="M562" s="547"/>
      <c r="N562" s="547"/>
      <c r="O562" s="547"/>
      <c r="P562" s="547"/>
      <c r="Q562" s="547"/>
      <c r="R562" s="297" t="s">
        <v>335</v>
      </c>
      <c r="S562" s="298"/>
      <c r="T562" s="298"/>
      <c r="U562" s="298"/>
      <c r="V562" s="298"/>
      <c r="W562" s="298"/>
      <c r="X562" s="298"/>
      <c r="Y562" s="298"/>
      <c r="Z562" s="298"/>
      <c r="AA562" s="298"/>
      <c r="AB562" s="298"/>
      <c r="AC562" s="298"/>
      <c r="AD562" s="742"/>
      <c r="AG562" s="1415"/>
    </row>
    <row r="563" spans="1:33" s="195" customFormat="1" ht="30" customHeight="1">
      <c r="A563" s="168"/>
      <c r="B563" s="213"/>
      <c r="C563" s="213"/>
      <c r="D563" s="213"/>
      <c r="E563" s="213"/>
      <c r="F563" s="213"/>
      <c r="G563" s="213"/>
      <c r="H563" s="297" t="s">
        <v>336</v>
      </c>
      <c r="I563" s="298"/>
      <c r="J563" s="298"/>
      <c r="K563" s="298"/>
      <c r="L563" s="298"/>
      <c r="M563" s="298"/>
      <c r="N563" s="298"/>
      <c r="O563" s="298"/>
      <c r="P563" s="298"/>
      <c r="Q563" s="298"/>
      <c r="R563" s="298"/>
      <c r="S563" s="298"/>
      <c r="T563" s="298"/>
      <c r="U563" s="298"/>
      <c r="V563" s="298"/>
      <c r="W563" s="298"/>
      <c r="X563" s="298"/>
      <c r="Y563" s="298"/>
      <c r="Z563" s="298"/>
      <c r="AA563" s="298"/>
      <c r="AB563" s="298"/>
      <c r="AC563" s="298"/>
      <c r="AD563" s="742"/>
      <c r="AG563" s="1415"/>
    </row>
    <row r="564" spans="1:33" s="195" customFormat="1" ht="30" customHeight="1">
      <c r="A564" s="168"/>
      <c r="B564" s="213"/>
      <c r="C564" s="213"/>
      <c r="D564" s="213"/>
      <c r="E564" s="213"/>
      <c r="F564" s="213"/>
      <c r="G564" s="213"/>
      <c r="H564" s="218" t="s">
        <v>1679</v>
      </c>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20"/>
      <c r="AG564" s="1415"/>
    </row>
    <row r="565" spans="1:33" s="195" customFormat="1" ht="39.950000000000003" customHeight="1">
      <c r="A565" s="168"/>
      <c r="B565" s="213" t="s">
        <v>338</v>
      </c>
      <c r="C565" s="213"/>
      <c r="D565" s="213"/>
      <c r="E565" s="213"/>
      <c r="F565" s="213"/>
      <c r="G565" s="213"/>
      <c r="H565" s="694" t="s">
        <v>1680</v>
      </c>
      <c r="I565" s="301"/>
      <c r="J565" s="301"/>
      <c r="K565" s="301"/>
      <c r="L565" s="301"/>
      <c r="M565" s="301"/>
      <c r="N565" s="301"/>
      <c r="O565" s="301"/>
      <c r="P565" s="301"/>
      <c r="Q565" s="301"/>
      <c r="R565" s="301"/>
      <c r="S565" s="301"/>
      <c r="T565" s="301"/>
      <c r="U565" s="301"/>
      <c r="V565" s="301"/>
      <c r="W565" s="301"/>
      <c r="X565" s="301"/>
      <c r="Y565" s="301"/>
      <c r="Z565" s="301"/>
      <c r="AA565" s="301"/>
      <c r="AB565" s="301"/>
      <c r="AC565" s="301"/>
      <c r="AD565" s="302"/>
      <c r="AG565" s="1415"/>
    </row>
    <row r="566" spans="1:33" s="195" customFormat="1" ht="39.950000000000003" customHeight="1">
      <c r="A566" s="168"/>
      <c r="B566" s="213" t="s">
        <v>339</v>
      </c>
      <c r="C566" s="213"/>
      <c r="D566" s="213"/>
      <c r="E566" s="213"/>
      <c r="F566" s="213"/>
      <c r="G566" s="213"/>
      <c r="H566" s="1550" t="s">
        <v>1681</v>
      </c>
      <c r="I566" s="745"/>
      <c r="J566" s="745"/>
      <c r="K566" s="745"/>
      <c r="L566" s="745"/>
      <c r="M566" s="745"/>
      <c r="N566" s="745"/>
      <c r="O566" s="745"/>
      <c r="P566" s="745"/>
      <c r="Q566" s="745"/>
      <c r="R566" s="745"/>
      <c r="S566" s="745"/>
      <c r="T566" s="745"/>
      <c r="U566" s="745"/>
      <c r="V566" s="745"/>
      <c r="W566" s="745"/>
      <c r="X566" s="745"/>
      <c r="Y566" s="745"/>
      <c r="Z566" s="745"/>
      <c r="AA566" s="745"/>
      <c r="AB566" s="745"/>
      <c r="AC566" s="745"/>
      <c r="AD566" s="1551"/>
      <c r="AG566" s="1415"/>
    </row>
    <row r="567" spans="1:33" s="195" customFormat="1" ht="39.950000000000003" customHeight="1">
      <c r="A567" s="168"/>
      <c r="B567" s="213"/>
      <c r="C567" s="213"/>
      <c r="D567" s="213"/>
      <c r="E567" s="213"/>
      <c r="F567" s="213"/>
      <c r="G567" s="213"/>
      <c r="H567" s="1552"/>
      <c r="I567" s="1553"/>
      <c r="J567" s="1553"/>
      <c r="K567" s="1553"/>
      <c r="L567" s="1553"/>
      <c r="M567" s="1553"/>
      <c r="N567" s="1553"/>
      <c r="O567" s="1553"/>
      <c r="P567" s="1553"/>
      <c r="Q567" s="1553"/>
      <c r="R567" s="1553"/>
      <c r="S567" s="1553"/>
      <c r="T567" s="1553"/>
      <c r="U567" s="1553"/>
      <c r="V567" s="1553"/>
      <c r="W567" s="1553"/>
      <c r="X567" s="1553"/>
      <c r="Y567" s="1553"/>
      <c r="Z567" s="1553"/>
      <c r="AA567" s="1553"/>
      <c r="AB567" s="1553"/>
      <c r="AC567" s="1553"/>
      <c r="AD567" s="1554"/>
      <c r="AG567" s="1415"/>
    </row>
    <row r="568" spans="1:33" s="195" customFormat="1" ht="39.950000000000003" customHeight="1">
      <c r="A568" s="168"/>
      <c r="B568" s="210" t="s">
        <v>1682</v>
      </c>
      <c r="C568" s="211"/>
      <c r="D568" s="211"/>
      <c r="E568" s="211"/>
      <c r="F568" s="211"/>
      <c r="G568" s="211"/>
      <c r="H568" s="694" t="s">
        <v>1683</v>
      </c>
      <c r="I568" s="301"/>
      <c r="J568" s="301"/>
      <c r="K568" s="301"/>
      <c r="L568" s="301"/>
      <c r="M568" s="301"/>
      <c r="N568" s="301"/>
      <c r="O568" s="301"/>
      <c r="P568" s="301"/>
      <c r="Q568" s="301"/>
      <c r="R568" s="301"/>
      <c r="S568" s="301"/>
      <c r="T568" s="301"/>
      <c r="U568" s="301"/>
      <c r="V568" s="301"/>
      <c r="W568" s="301"/>
      <c r="X568" s="301"/>
      <c r="Y568" s="301"/>
      <c r="Z568" s="301"/>
      <c r="AA568" s="301"/>
      <c r="AB568" s="301"/>
      <c r="AC568" s="301"/>
      <c r="AD568" s="302"/>
      <c r="AG568" s="1415"/>
    </row>
    <row r="569" spans="1:33" s="195" customFormat="1" ht="39.950000000000003" customHeight="1">
      <c r="A569" s="168"/>
      <c r="B569" s="213" t="s">
        <v>340</v>
      </c>
      <c r="C569" s="213"/>
      <c r="D569" s="213"/>
      <c r="E569" s="213"/>
      <c r="F569" s="213"/>
      <c r="G569" s="213"/>
      <c r="H569" s="214" t="s">
        <v>1684</v>
      </c>
      <c r="I569" s="627"/>
      <c r="J569" s="627"/>
      <c r="K569" s="627"/>
      <c r="L569" s="627"/>
      <c r="M569" s="627"/>
      <c r="N569" s="627"/>
      <c r="O569" s="627"/>
      <c r="P569" s="627"/>
      <c r="Q569" s="627"/>
      <c r="R569" s="627"/>
      <c r="S569" s="627"/>
      <c r="T569" s="627"/>
      <c r="U569" s="627"/>
      <c r="V569" s="627"/>
      <c r="W569" s="627"/>
      <c r="X569" s="627"/>
      <c r="Y569" s="627"/>
      <c r="Z569" s="627"/>
      <c r="AA569" s="627"/>
      <c r="AB569" s="627"/>
      <c r="AC569" s="627"/>
      <c r="AD569" s="628"/>
      <c r="AG569" s="1415"/>
    </row>
    <row r="570" spans="1:33" s="195" customFormat="1" ht="39.950000000000003" customHeight="1">
      <c r="A570" s="168"/>
      <c r="B570" s="213" t="s">
        <v>341</v>
      </c>
      <c r="C570" s="213"/>
      <c r="D570" s="213"/>
      <c r="E570" s="213"/>
      <c r="F570" s="213"/>
      <c r="G570" s="213"/>
      <c r="H570" s="217" t="s">
        <v>1685</v>
      </c>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2"/>
      <c r="AG570" s="1415"/>
    </row>
    <row r="571" spans="1:33" s="195" customFormat="1" ht="39.950000000000003" customHeight="1">
      <c r="A571" s="168"/>
      <c r="B571" s="213" t="s">
        <v>342</v>
      </c>
      <c r="C571" s="213"/>
      <c r="D571" s="213"/>
      <c r="E571" s="213"/>
      <c r="F571" s="213"/>
      <c r="G571" s="213"/>
      <c r="H571" s="217" t="s">
        <v>1686</v>
      </c>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2"/>
      <c r="AG571" s="1415"/>
    </row>
    <row r="572" spans="1:33" s="195" customFormat="1" ht="30" customHeight="1">
      <c r="A572" s="168"/>
      <c r="B572" s="210" t="s">
        <v>1306</v>
      </c>
      <c r="C572" s="211"/>
      <c r="D572" s="211"/>
      <c r="E572" s="211"/>
      <c r="F572" s="211"/>
      <c r="G572" s="211"/>
      <c r="H572" s="694" t="s">
        <v>592</v>
      </c>
      <c r="I572" s="301"/>
      <c r="J572" s="301"/>
      <c r="K572" s="301"/>
      <c r="L572" s="301"/>
      <c r="M572" s="301"/>
      <c r="N572" s="301"/>
      <c r="O572" s="301"/>
      <c r="P572" s="301"/>
      <c r="Q572" s="301"/>
      <c r="R572" s="301"/>
      <c r="S572" s="301"/>
      <c r="T572" s="301"/>
      <c r="U572" s="301"/>
      <c r="V572" s="301"/>
      <c r="W572" s="301"/>
      <c r="X572" s="301"/>
      <c r="Y572" s="301"/>
      <c r="Z572" s="301"/>
      <c r="AA572" s="301"/>
      <c r="AB572" s="301"/>
      <c r="AC572" s="301"/>
      <c r="AD572" s="302"/>
      <c r="AG572" s="1415"/>
    </row>
    <row r="573" spans="1:33" s="195" customFormat="1" ht="30" customHeight="1">
      <c r="A573" s="168"/>
      <c r="B573" s="251" t="s">
        <v>343</v>
      </c>
      <c r="C573" s="252"/>
      <c r="D573" s="252"/>
      <c r="E573" s="252"/>
      <c r="F573" s="252"/>
      <c r="G573" s="252"/>
      <c r="H573" s="294"/>
      <c r="I573" s="246"/>
      <c r="J573" s="246"/>
      <c r="K573" s="246"/>
      <c r="L573" s="246"/>
      <c r="M573" s="213" t="s">
        <v>346</v>
      </c>
      <c r="N573" s="213"/>
      <c r="O573" s="213"/>
      <c r="P573" s="213"/>
      <c r="Q573" s="213"/>
      <c r="R573" s="213"/>
      <c r="S573" s="213" t="s">
        <v>475</v>
      </c>
      <c r="T573" s="213"/>
      <c r="U573" s="213"/>
      <c r="V573" s="213"/>
      <c r="W573" s="213"/>
      <c r="X573" s="213"/>
      <c r="Y573" s="213" t="s">
        <v>475</v>
      </c>
      <c r="Z573" s="213"/>
      <c r="AA573" s="213"/>
      <c r="AB573" s="213"/>
      <c r="AC573" s="213"/>
      <c r="AD573" s="213"/>
      <c r="AG573" s="1415"/>
    </row>
    <row r="574" spans="1:33" s="195" customFormat="1" ht="30" customHeight="1">
      <c r="A574" s="168"/>
      <c r="B574" s="751"/>
      <c r="C574" s="247"/>
      <c r="D574" s="247"/>
      <c r="E574" s="247"/>
      <c r="F574" s="247"/>
      <c r="G574" s="247"/>
      <c r="H574" s="294" t="s">
        <v>473</v>
      </c>
      <c r="I574" s="246"/>
      <c r="J574" s="246"/>
      <c r="K574" s="246"/>
      <c r="L574" s="246"/>
      <c r="M574" s="288" t="s">
        <v>499</v>
      </c>
      <c r="N574" s="288"/>
      <c r="O574" s="288"/>
      <c r="P574" s="288"/>
      <c r="Q574" s="288"/>
      <c r="R574" s="288"/>
      <c r="S574" s="288" t="s">
        <v>1687</v>
      </c>
      <c r="T574" s="288"/>
      <c r="U574" s="288"/>
      <c r="V574" s="288"/>
      <c r="W574" s="288"/>
      <c r="X574" s="288"/>
      <c r="Y574" s="288" t="s">
        <v>1688</v>
      </c>
      <c r="Z574" s="288"/>
      <c r="AA574" s="288"/>
      <c r="AB574" s="288"/>
      <c r="AC574" s="288"/>
      <c r="AD574" s="288"/>
      <c r="AG574" s="1415"/>
    </row>
    <row r="575" spans="1:33" s="195" customFormat="1" ht="30" customHeight="1">
      <c r="A575" s="168"/>
      <c r="B575" s="751"/>
      <c r="C575" s="247"/>
      <c r="D575" s="247"/>
      <c r="E575" s="247"/>
      <c r="F575" s="247"/>
      <c r="G575" s="247"/>
      <c r="H575" s="210" t="s">
        <v>474</v>
      </c>
      <c r="I575" s="211"/>
      <c r="J575" s="211"/>
      <c r="K575" s="211"/>
      <c r="L575" s="211"/>
      <c r="M575" s="837" t="s">
        <v>1548</v>
      </c>
      <c r="N575" s="837"/>
      <c r="O575" s="837"/>
      <c r="P575" s="837"/>
      <c r="Q575" s="837"/>
      <c r="R575" s="837"/>
      <c r="S575" s="837" t="s">
        <v>1689</v>
      </c>
      <c r="T575" s="837"/>
      <c r="U575" s="837"/>
      <c r="V575" s="837"/>
      <c r="W575" s="837"/>
      <c r="X575" s="837"/>
      <c r="Y575" s="834" t="s">
        <v>1690</v>
      </c>
      <c r="Z575" s="835"/>
      <c r="AA575" s="835"/>
      <c r="AB575" s="835"/>
      <c r="AC575" s="835"/>
      <c r="AD575" s="836"/>
      <c r="AG575" s="1415"/>
    </row>
    <row r="576" spans="1:33" s="195" customFormat="1" ht="30" customHeight="1">
      <c r="A576" s="168"/>
      <c r="B576" s="751"/>
      <c r="C576" s="247"/>
      <c r="D576" s="247"/>
      <c r="E576" s="247"/>
      <c r="F576" s="247"/>
      <c r="G576" s="247"/>
      <c r="H576" s="346" t="s">
        <v>1691</v>
      </c>
      <c r="I576" s="347"/>
      <c r="J576" s="347"/>
      <c r="K576" s="347"/>
      <c r="L576" s="347"/>
      <c r="M576" s="1706"/>
      <c r="N576" s="490" t="s">
        <v>539</v>
      </c>
      <c r="O576" s="490"/>
      <c r="P576" s="1706"/>
      <c r="Q576" s="490" t="s">
        <v>540</v>
      </c>
      <c r="R576" s="490"/>
      <c r="S576" s="178"/>
      <c r="T576" s="490" t="s">
        <v>539</v>
      </c>
      <c r="U576" s="490"/>
      <c r="V576" s="1706"/>
      <c r="W576" s="490" t="s">
        <v>540</v>
      </c>
      <c r="X576" s="490"/>
      <c r="Y576" s="178"/>
      <c r="Z576" s="687" t="s">
        <v>539</v>
      </c>
      <c r="AA576" s="533"/>
      <c r="AB576" s="1706"/>
      <c r="AC576" s="687" t="s">
        <v>540</v>
      </c>
      <c r="AD576" s="631"/>
      <c r="AG576" s="1415"/>
    </row>
    <row r="577" spans="1:33" s="195" customFormat="1" ht="30" customHeight="1">
      <c r="A577" s="168"/>
      <c r="B577" s="751"/>
      <c r="C577" s="247"/>
      <c r="D577" s="247"/>
      <c r="E577" s="247"/>
      <c r="F577" s="247"/>
      <c r="G577" s="247"/>
      <c r="H577" s="210" t="s">
        <v>344</v>
      </c>
      <c r="I577" s="211"/>
      <c r="J577" s="211"/>
      <c r="K577" s="211"/>
      <c r="L577" s="211"/>
      <c r="M577" s="1706"/>
      <c r="N577" s="490" t="s">
        <v>557</v>
      </c>
      <c r="O577" s="490"/>
      <c r="P577" s="1706"/>
      <c r="Q577" s="490" t="s">
        <v>558</v>
      </c>
      <c r="R577" s="490"/>
      <c r="S577" s="178"/>
      <c r="T577" s="490" t="s">
        <v>557</v>
      </c>
      <c r="U577" s="490"/>
      <c r="V577" s="1706"/>
      <c r="W577" s="490" t="s">
        <v>558</v>
      </c>
      <c r="X577" s="490"/>
      <c r="Y577" s="178"/>
      <c r="Z577" s="687" t="s">
        <v>557</v>
      </c>
      <c r="AA577" s="533"/>
      <c r="AB577" s="1706"/>
      <c r="AC577" s="687" t="s">
        <v>558</v>
      </c>
      <c r="AD577" s="631"/>
      <c r="AG577" s="1415"/>
    </row>
    <row r="578" spans="1:33" s="195" customFormat="1" ht="30" customHeight="1">
      <c r="A578" s="168"/>
      <c r="B578" s="751"/>
      <c r="C578" s="247"/>
      <c r="D578" s="247"/>
      <c r="E578" s="247"/>
      <c r="F578" s="247"/>
      <c r="G578" s="247"/>
      <c r="H578" s="210" t="s">
        <v>345</v>
      </c>
      <c r="I578" s="211"/>
      <c r="J578" s="211"/>
      <c r="K578" s="211"/>
      <c r="L578" s="211"/>
      <c r="M578" s="326" t="s">
        <v>1692</v>
      </c>
      <c r="N578" s="326"/>
      <c r="O578" s="326"/>
      <c r="P578" s="326"/>
      <c r="Q578" s="326"/>
      <c r="R578" s="326"/>
      <c r="S578" s="326" t="s">
        <v>1693</v>
      </c>
      <c r="T578" s="326"/>
      <c r="U578" s="326"/>
      <c r="V578" s="326"/>
      <c r="W578" s="326"/>
      <c r="X578" s="326"/>
      <c r="Y578" s="328" t="s">
        <v>1693</v>
      </c>
      <c r="Z578" s="329"/>
      <c r="AA578" s="329"/>
      <c r="AB578" s="329"/>
      <c r="AC578" s="329"/>
      <c r="AD578" s="330"/>
      <c r="AG578" s="1415"/>
    </row>
    <row r="579" spans="1:33" s="195" customFormat="1" ht="30" customHeight="1">
      <c r="A579" s="168"/>
      <c r="B579" s="751"/>
      <c r="C579" s="247"/>
      <c r="D579" s="247"/>
      <c r="E579" s="247"/>
      <c r="F579" s="247"/>
      <c r="G579" s="247"/>
      <c r="H579" s="210" t="s">
        <v>178</v>
      </c>
      <c r="I579" s="211"/>
      <c r="J579" s="211"/>
      <c r="K579" s="211"/>
      <c r="L579" s="211"/>
      <c r="M579" s="326" t="s">
        <v>1694</v>
      </c>
      <c r="N579" s="326"/>
      <c r="O579" s="326"/>
      <c r="P579" s="326"/>
      <c r="Q579" s="326"/>
      <c r="R579" s="326"/>
      <c r="S579" s="326" t="s">
        <v>1317</v>
      </c>
      <c r="T579" s="326"/>
      <c r="U579" s="326"/>
      <c r="V579" s="326"/>
      <c r="W579" s="326"/>
      <c r="X579" s="326"/>
      <c r="Y579" s="328"/>
      <c r="Z579" s="329"/>
      <c r="AA579" s="329"/>
      <c r="AB579" s="329"/>
      <c r="AC579" s="329"/>
      <c r="AD579" s="330"/>
      <c r="AG579" s="1415"/>
    </row>
    <row r="580" spans="1:33" s="195" customFormat="1" ht="30" customHeight="1">
      <c r="A580" s="168"/>
      <c r="B580" s="254"/>
      <c r="C580" s="255"/>
      <c r="D580" s="255"/>
      <c r="E580" s="255"/>
      <c r="F580" s="255"/>
      <c r="G580" s="255"/>
      <c r="H580" s="210" t="s">
        <v>347</v>
      </c>
      <c r="I580" s="211"/>
      <c r="J580" s="211"/>
      <c r="K580" s="211"/>
      <c r="L580" s="211"/>
      <c r="M580" s="783"/>
      <c r="N580" s="459"/>
      <c r="O580" s="459"/>
      <c r="P580" s="459"/>
      <c r="Q580" s="459"/>
      <c r="R580" s="459"/>
      <c r="S580" s="459"/>
      <c r="T580" s="459"/>
      <c r="U580" s="459"/>
      <c r="V580" s="459"/>
      <c r="W580" s="459"/>
      <c r="X580" s="459"/>
      <c r="Y580" s="459"/>
      <c r="Z580" s="459"/>
      <c r="AA580" s="459"/>
      <c r="AB580" s="459"/>
      <c r="AC580" s="459"/>
      <c r="AD580" s="460"/>
      <c r="AG580" s="1415"/>
    </row>
    <row r="581" spans="1:33" s="195" customFormat="1" ht="30" customHeight="1">
      <c r="A581" s="168"/>
      <c r="B581" s="213" t="s">
        <v>348</v>
      </c>
      <c r="C581" s="213"/>
      <c r="D581" s="213"/>
      <c r="E581" s="213"/>
      <c r="F581" s="213"/>
      <c r="G581" s="213"/>
      <c r="H581" s="1468" t="s">
        <v>1695</v>
      </c>
      <c r="I581" s="1469"/>
      <c r="J581" s="1469"/>
      <c r="K581" s="1469"/>
      <c r="L581" s="1469"/>
      <c r="M581" s="1469"/>
      <c r="N581" s="1469"/>
      <c r="O581" s="1469"/>
      <c r="P581" s="1469"/>
      <c r="Q581" s="1469"/>
      <c r="R581" s="1469"/>
      <c r="S581" s="1469"/>
      <c r="T581" s="1469"/>
      <c r="U581" s="1469"/>
      <c r="V581" s="1469"/>
      <c r="W581" s="1469"/>
      <c r="X581" s="1469"/>
      <c r="Y581" s="1469"/>
      <c r="Z581" s="1469"/>
      <c r="AA581" s="1469"/>
      <c r="AB581" s="1469"/>
      <c r="AC581" s="1469"/>
      <c r="AD581" s="1470"/>
      <c r="AG581" s="1415"/>
    </row>
    <row r="582" spans="1:33" s="195" customFormat="1" ht="30" customHeight="1">
      <c r="A582" s="168"/>
      <c r="B582" s="213" t="s">
        <v>1696</v>
      </c>
      <c r="C582" s="213"/>
      <c r="D582" s="213"/>
      <c r="E582" s="213"/>
      <c r="F582" s="213"/>
      <c r="G582" s="213"/>
      <c r="H582" s="1674" t="s">
        <v>1697</v>
      </c>
      <c r="I582" s="1675"/>
      <c r="J582" s="1675"/>
      <c r="K582" s="1675"/>
      <c r="L582" s="1675"/>
      <c r="M582" s="1675"/>
      <c r="N582" s="1675"/>
      <c r="O582" s="1675"/>
      <c r="P582" s="1675"/>
      <c r="Q582" s="1675"/>
      <c r="R582" s="1675"/>
      <c r="S582" s="1675"/>
      <c r="T582" s="1675"/>
      <c r="U582" s="1675"/>
      <c r="V582" s="1675"/>
      <c r="W582" s="1675"/>
      <c r="X582" s="1675"/>
      <c r="Y582" s="1675"/>
      <c r="Z582" s="1675"/>
      <c r="AA582" s="1675"/>
      <c r="AB582" s="1675"/>
      <c r="AC582" s="1675"/>
      <c r="AD582" s="1676"/>
      <c r="AG582" s="1415"/>
    </row>
    <row r="583" spans="1:33" s="195" customFormat="1" ht="30" customHeight="1">
      <c r="A583" s="168"/>
      <c r="B583" s="213"/>
      <c r="C583" s="213"/>
      <c r="D583" s="213"/>
      <c r="E583" s="213"/>
      <c r="F583" s="213"/>
      <c r="G583" s="213"/>
      <c r="H583" s="1677"/>
      <c r="I583" s="1678"/>
      <c r="J583" s="1678"/>
      <c r="K583" s="1678"/>
      <c r="L583" s="1678"/>
      <c r="M583" s="1678"/>
      <c r="N583" s="1678"/>
      <c r="O583" s="1678"/>
      <c r="P583" s="1678"/>
      <c r="Q583" s="1678"/>
      <c r="R583" s="1678"/>
      <c r="S583" s="1678"/>
      <c r="T583" s="1678"/>
      <c r="U583" s="1678"/>
      <c r="V583" s="1678"/>
      <c r="W583" s="1678"/>
      <c r="X583" s="1678"/>
      <c r="Y583" s="1678"/>
      <c r="Z583" s="1678"/>
      <c r="AA583" s="1678"/>
      <c r="AB583" s="1678"/>
      <c r="AC583" s="1678"/>
      <c r="AD583" s="1679"/>
      <c r="AG583" s="1415"/>
    </row>
    <row r="584" spans="1:33" ht="30" customHeight="1">
      <c r="A584" s="26"/>
      <c r="B584" s="1626"/>
      <c r="C584" s="1626"/>
      <c r="D584" s="1626"/>
      <c r="E584" s="1626"/>
      <c r="F584" s="1626"/>
      <c r="G584" s="1626"/>
      <c r="H584" s="1626"/>
      <c r="I584" s="1626"/>
      <c r="J584" s="1626"/>
      <c r="K584" s="1626"/>
      <c r="L584" s="1626"/>
      <c r="M584" s="1626"/>
      <c r="N584" s="1626"/>
      <c r="O584" s="1626"/>
      <c r="P584" s="1626"/>
      <c r="Q584" s="1626"/>
      <c r="R584" s="1626"/>
      <c r="S584" s="1626"/>
      <c r="T584" s="1626"/>
      <c r="U584" s="1626"/>
      <c r="V584" s="1626"/>
      <c r="W584" s="1626"/>
      <c r="X584" s="1626"/>
      <c r="Y584" s="1626"/>
      <c r="Z584" s="1626"/>
      <c r="AA584" s="1626"/>
      <c r="AB584" s="1626"/>
      <c r="AC584" s="1626"/>
      <c r="AD584" s="26"/>
    </row>
    <row r="585" spans="1:33" ht="30" customHeight="1">
      <c r="A585" s="26"/>
      <c r="B585" s="1626"/>
      <c r="C585" s="1626"/>
      <c r="D585" s="1626"/>
      <c r="E585" s="1626"/>
      <c r="F585" s="1626"/>
      <c r="G585" s="1626"/>
      <c r="H585" s="1626"/>
      <c r="I585" s="1626"/>
      <c r="J585" s="1626"/>
      <c r="K585" s="1626"/>
      <c r="L585" s="1626"/>
      <c r="M585" s="1626"/>
      <c r="N585" s="1626"/>
      <c r="O585" s="1626"/>
      <c r="P585" s="1626"/>
      <c r="Q585" s="1626"/>
      <c r="R585" s="1626"/>
      <c r="S585" s="1626"/>
      <c r="T585" s="1626"/>
      <c r="U585" s="1626"/>
      <c r="V585" s="1626"/>
      <c r="W585" s="1626"/>
      <c r="X585" s="1626"/>
      <c r="Y585" s="1626"/>
      <c r="Z585" s="1626"/>
      <c r="AA585" s="1626"/>
      <c r="AB585" s="1626"/>
      <c r="AC585" s="1626"/>
      <c r="AD585" s="26"/>
    </row>
    <row r="586" spans="1:33" s="195" customFormat="1" ht="30" customHeight="1">
      <c r="A586" s="168"/>
      <c r="B586" s="237" t="s">
        <v>1698</v>
      </c>
      <c r="C586" s="238"/>
      <c r="D586" s="238"/>
      <c r="E586" s="21"/>
      <c r="F586" s="21"/>
      <c r="G586" s="21"/>
      <c r="H586" s="21"/>
      <c r="I586" s="21"/>
      <c r="J586" s="21"/>
      <c r="K586" s="21"/>
      <c r="L586" s="21"/>
      <c r="M586" s="21"/>
      <c r="N586" s="21"/>
      <c r="O586" s="168"/>
      <c r="P586" s="168"/>
      <c r="Q586" s="168"/>
      <c r="R586" s="168"/>
      <c r="S586" s="168"/>
      <c r="T586" s="168"/>
      <c r="U586" s="168"/>
      <c r="V586" s="168"/>
      <c r="W586" s="168"/>
      <c r="X586" s="168"/>
      <c r="Y586" s="168"/>
      <c r="Z586" s="168"/>
      <c r="AA586" s="168"/>
      <c r="AB586" s="168"/>
      <c r="AC586" s="168"/>
      <c r="AD586" s="168"/>
      <c r="AG586" s="1415"/>
    </row>
    <row r="587" spans="1:33" s="195" customFormat="1" ht="30" customHeight="1">
      <c r="A587" s="168"/>
      <c r="B587" s="168"/>
      <c r="C587" s="21"/>
      <c r="D587" s="21"/>
      <c r="E587" s="21"/>
      <c r="F587" s="21"/>
      <c r="G587" s="21"/>
      <c r="H587" s="21"/>
      <c r="I587" s="21"/>
      <c r="J587" s="21"/>
      <c r="K587" s="21"/>
      <c r="L587" s="21"/>
      <c r="M587" s="21"/>
      <c r="N587" s="21"/>
      <c r="O587" s="168"/>
      <c r="P587" s="168"/>
      <c r="Q587" s="168"/>
      <c r="R587" s="168"/>
      <c r="S587" s="313" t="s">
        <v>1699</v>
      </c>
      <c r="T587" s="313"/>
      <c r="U587" s="313"/>
      <c r="V587" s="313"/>
      <c r="W587" s="313"/>
      <c r="X587" s="773" t="str">
        <f>X150</f>
        <v>木の実幼稚園</v>
      </c>
      <c r="Y587" s="773"/>
      <c r="Z587" s="773"/>
      <c r="AA587" s="773"/>
      <c r="AB587" s="773"/>
      <c r="AC587" s="773"/>
      <c r="AD587" s="773"/>
      <c r="AG587" s="1415"/>
    </row>
    <row r="588" spans="1:33" s="195" customFormat="1" ht="30" customHeight="1">
      <c r="A588" s="168"/>
      <c r="B588" s="1705"/>
      <c r="C588" s="21"/>
      <c r="D588" s="21"/>
      <c r="E588" s="21"/>
      <c r="F588" s="21"/>
      <c r="G588" s="21"/>
      <c r="H588" s="21"/>
      <c r="I588" s="21"/>
      <c r="J588" s="21"/>
      <c r="K588" s="21"/>
      <c r="L588" s="21"/>
      <c r="M588" s="21"/>
      <c r="N588" s="21"/>
      <c r="O588" s="168"/>
      <c r="P588" s="168"/>
      <c r="Q588" s="168"/>
      <c r="R588" s="168"/>
      <c r="S588" s="169"/>
      <c r="T588" s="169"/>
      <c r="U588" s="169"/>
      <c r="V588" s="169"/>
      <c r="W588" s="5"/>
      <c r="X588" s="5"/>
      <c r="Y588" s="5"/>
      <c r="Z588" s="5"/>
      <c r="AA588" s="5"/>
      <c r="AB588" s="5"/>
      <c r="AC588" s="5"/>
      <c r="AD588" s="5"/>
      <c r="AG588" s="1415"/>
    </row>
    <row r="589" spans="1:33" s="195" customFormat="1" ht="30" customHeight="1">
      <c r="A589" s="168"/>
      <c r="B589" s="741" t="s">
        <v>106</v>
      </c>
      <c r="C589" s="741"/>
      <c r="D589" s="741"/>
      <c r="E589" s="741"/>
      <c r="F589" s="741"/>
      <c r="G589" s="741"/>
      <c r="H589" s="741"/>
      <c r="I589" s="741"/>
      <c r="J589" s="741"/>
      <c r="K589" s="741"/>
      <c r="L589" s="741"/>
      <c r="M589" s="741"/>
      <c r="N589" s="741"/>
      <c r="O589" s="741"/>
      <c r="P589" s="741"/>
      <c r="Q589" s="741"/>
      <c r="R589" s="741"/>
      <c r="S589" s="741"/>
      <c r="T589" s="741"/>
      <c r="U589" s="741"/>
      <c r="V589" s="741"/>
      <c r="W589" s="741"/>
      <c r="X589" s="741"/>
      <c r="Y589" s="741"/>
      <c r="Z589" s="741"/>
      <c r="AA589" s="741"/>
      <c r="AB589" s="741"/>
      <c r="AC589" s="741"/>
      <c r="AD589" s="741"/>
      <c r="AG589" s="1415"/>
    </row>
    <row r="590" spans="1:33" s="195" customFormat="1" ht="30" customHeight="1">
      <c r="A590" s="168"/>
      <c r="B590" s="213" t="s">
        <v>333</v>
      </c>
      <c r="C590" s="213"/>
      <c r="D590" s="213"/>
      <c r="E590" s="213"/>
      <c r="F590" s="213"/>
      <c r="G590" s="213"/>
      <c r="H590" s="243" t="s">
        <v>1700</v>
      </c>
      <c r="I590" s="243"/>
      <c r="J590" s="243"/>
      <c r="K590" s="243"/>
      <c r="L590" s="243"/>
      <c r="M590" s="243"/>
      <c r="N590" s="243"/>
      <c r="O590" s="243"/>
      <c r="P590" s="243"/>
      <c r="Q590" s="243"/>
      <c r="R590" s="357" t="s">
        <v>1701</v>
      </c>
      <c r="S590" s="249"/>
      <c r="T590" s="249"/>
      <c r="U590" s="249"/>
      <c r="V590" s="249"/>
      <c r="W590" s="249"/>
      <c r="X590" s="249"/>
      <c r="Y590" s="249"/>
      <c r="Z590" s="249"/>
      <c r="AA590" s="249"/>
      <c r="AB590" s="249"/>
      <c r="AC590" s="249"/>
      <c r="AD590" s="250"/>
      <c r="AG590" s="1415"/>
    </row>
    <row r="591" spans="1:33" s="195" customFormat="1" ht="30" customHeight="1">
      <c r="A591" s="168"/>
      <c r="B591" s="213"/>
      <c r="C591" s="213"/>
      <c r="D591" s="213"/>
      <c r="E591" s="213"/>
      <c r="F591" s="213"/>
      <c r="G591" s="213"/>
      <c r="H591" s="243" t="s">
        <v>1702</v>
      </c>
      <c r="I591" s="243"/>
      <c r="J591" s="243"/>
      <c r="K591" s="243"/>
      <c r="L591" s="243"/>
      <c r="M591" s="243"/>
      <c r="N591" s="243"/>
      <c r="O591" s="243"/>
      <c r="P591" s="243"/>
      <c r="Q591" s="243"/>
      <c r="R591" s="297" t="s">
        <v>471</v>
      </c>
      <c r="S591" s="298"/>
      <c r="T591" s="298"/>
      <c r="U591" s="298"/>
      <c r="V591" s="298"/>
      <c r="W591" s="298"/>
      <c r="X591" s="298"/>
      <c r="Y591" s="298"/>
      <c r="Z591" s="298"/>
      <c r="AA591" s="298"/>
      <c r="AB591" s="298"/>
      <c r="AC591" s="298"/>
      <c r="AD591" s="742"/>
      <c r="AG591" s="1415"/>
    </row>
    <row r="592" spans="1:33" s="195" customFormat="1" ht="30" customHeight="1">
      <c r="A592" s="168"/>
      <c r="B592" s="213"/>
      <c r="C592" s="213"/>
      <c r="D592" s="213"/>
      <c r="E592" s="213"/>
      <c r="F592" s="213"/>
      <c r="G592" s="213"/>
      <c r="H592" s="547" t="s">
        <v>334</v>
      </c>
      <c r="I592" s="547"/>
      <c r="J592" s="547"/>
      <c r="K592" s="547"/>
      <c r="L592" s="547"/>
      <c r="M592" s="547"/>
      <c r="N592" s="547"/>
      <c r="O592" s="547"/>
      <c r="P592" s="547"/>
      <c r="Q592" s="547"/>
      <c r="R592" s="297" t="s">
        <v>335</v>
      </c>
      <c r="S592" s="298"/>
      <c r="T592" s="298"/>
      <c r="U592" s="298"/>
      <c r="V592" s="298"/>
      <c r="W592" s="298"/>
      <c r="X592" s="298"/>
      <c r="Y592" s="298"/>
      <c r="Z592" s="298"/>
      <c r="AA592" s="298"/>
      <c r="AB592" s="298"/>
      <c r="AC592" s="298"/>
      <c r="AD592" s="742"/>
      <c r="AG592" s="1415"/>
    </row>
    <row r="593" spans="1:33" s="195" customFormat="1" ht="30" customHeight="1">
      <c r="A593" s="168"/>
      <c r="B593" s="213"/>
      <c r="C593" s="213"/>
      <c r="D593" s="213"/>
      <c r="E593" s="213"/>
      <c r="F593" s="213"/>
      <c r="G593" s="213"/>
      <c r="H593" s="297" t="s">
        <v>336</v>
      </c>
      <c r="I593" s="298"/>
      <c r="J593" s="298"/>
      <c r="K593" s="298"/>
      <c r="L593" s="298"/>
      <c r="M593" s="298"/>
      <c r="N593" s="298"/>
      <c r="O593" s="298"/>
      <c r="P593" s="298"/>
      <c r="Q593" s="298"/>
      <c r="R593" s="298"/>
      <c r="S593" s="298"/>
      <c r="T593" s="298"/>
      <c r="U593" s="298"/>
      <c r="V593" s="298"/>
      <c r="W593" s="298"/>
      <c r="X593" s="298"/>
      <c r="Y593" s="298"/>
      <c r="Z593" s="298"/>
      <c r="AA593" s="298"/>
      <c r="AB593" s="298"/>
      <c r="AC593" s="298"/>
      <c r="AD593" s="742"/>
      <c r="AG593" s="1415"/>
    </row>
    <row r="594" spans="1:33" s="195" customFormat="1" ht="30" customHeight="1">
      <c r="A594" s="168"/>
      <c r="B594" s="213"/>
      <c r="C594" s="213"/>
      <c r="D594" s="213"/>
      <c r="E594" s="213"/>
      <c r="F594" s="213"/>
      <c r="G594" s="213"/>
      <c r="H594" s="218" t="s">
        <v>1703</v>
      </c>
      <c r="I594" s="219"/>
      <c r="J594" s="219"/>
      <c r="K594" s="219"/>
      <c r="L594" s="219"/>
      <c r="M594" s="219"/>
      <c r="N594" s="219"/>
      <c r="O594" s="219"/>
      <c r="P594" s="219"/>
      <c r="Q594" s="219"/>
      <c r="R594" s="219"/>
      <c r="S594" s="219"/>
      <c r="T594" s="219"/>
      <c r="U594" s="219"/>
      <c r="V594" s="219"/>
      <c r="W594" s="219"/>
      <c r="X594" s="219"/>
      <c r="Y594" s="219"/>
      <c r="Z594" s="219"/>
      <c r="AA594" s="219"/>
      <c r="AB594" s="219"/>
      <c r="AC594" s="219"/>
      <c r="AD594" s="220"/>
      <c r="AG594" s="1415"/>
    </row>
    <row r="595" spans="1:33" s="195" customFormat="1" ht="39.950000000000003" customHeight="1">
      <c r="A595" s="168"/>
      <c r="B595" s="213" t="s">
        <v>338</v>
      </c>
      <c r="C595" s="213"/>
      <c r="D595" s="213"/>
      <c r="E595" s="213"/>
      <c r="F595" s="213"/>
      <c r="G595" s="213"/>
      <c r="H595" s="694" t="s">
        <v>1704</v>
      </c>
      <c r="I595" s="301"/>
      <c r="J595" s="301"/>
      <c r="K595" s="301"/>
      <c r="L595" s="301"/>
      <c r="M595" s="301"/>
      <c r="N595" s="301"/>
      <c r="O595" s="301"/>
      <c r="P595" s="301"/>
      <c r="Q595" s="301"/>
      <c r="R595" s="301"/>
      <c r="S595" s="301"/>
      <c r="T595" s="301"/>
      <c r="U595" s="301"/>
      <c r="V595" s="301"/>
      <c r="W595" s="301"/>
      <c r="X595" s="301"/>
      <c r="Y595" s="301"/>
      <c r="Z595" s="301"/>
      <c r="AA595" s="301"/>
      <c r="AB595" s="301"/>
      <c r="AC595" s="301"/>
      <c r="AD595" s="302"/>
      <c r="AG595" s="1415"/>
    </row>
    <row r="596" spans="1:33" s="195" customFormat="1" ht="39.950000000000003" customHeight="1">
      <c r="A596" s="168"/>
      <c r="B596" s="213" t="s">
        <v>339</v>
      </c>
      <c r="C596" s="213"/>
      <c r="D596" s="213"/>
      <c r="E596" s="213"/>
      <c r="F596" s="213"/>
      <c r="G596" s="213"/>
      <c r="H596" s="1550" t="s">
        <v>1705</v>
      </c>
      <c r="I596" s="745"/>
      <c r="J596" s="745"/>
      <c r="K596" s="745"/>
      <c r="L596" s="745"/>
      <c r="M596" s="745"/>
      <c r="N596" s="745"/>
      <c r="O596" s="745"/>
      <c r="P596" s="745"/>
      <c r="Q596" s="745"/>
      <c r="R596" s="745"/>
      <c r="S596" s="745"/>
      <c r="T596" s="745"/>
      <c r="U596" s="745"/>
      <c r="V596" s="745"/>
      <c r="W596" s="745"/>
      <c r="X596" s="745"/>
      <c r="Y596" s="745"/>
      <c r="Z596" s="745"/>
      <c r="AA596" s="745"/>
      <c r="AB596" s="745"/>
      <c r="AC596" s="745"/>
      <c r="AD596" s="1551"/>
      <c r="AG596" s="1415"/>
    </row>
    <row r="597" spans="1:33" s="195" customFormat="1" ht="39.950000000000003" customHeight="1">
      <c r="A597" s="168"/>
      <c r="B597" s="213"/>
      <c r="C597" s="213"/>
      <c r="D597" s="213"/>
      <c r="E597" s="213"/>
      <c r="F597" s="213"/>
      <c r="G597" s="213"/>
      <c r="H597" s="1552"/>
      <c r="I597" s="1553"/>
      <c r="J597" s="1553"/>
      <c r="K597" s="1553"/>
      <c r="L597" s="1553"/>
      <c r="M597" s="1553"/>
      <c r="N597" s="1553"/>
      <c r="O597" s="1553"/>
      <c r="P597" s="1553"/>
      <c r="Q597" s="1553"/>
      <c r="R597" s="1553"/>
      <c r="S597" s="1553"/>
      <c r="T597" s="1553"/>
      <c r="U597" s="1553"/>
      <c r="V597" s="1553"/>
      <c r="W597" s="1553"/>
      <c r="X597" s="1553"/>
      <c r="Y597" s="1553"/>
      <c r="Z597" s="1553"/>
      <c r="AA597" s="1553"/>
      <c r="AB597" s="1553"/>
      <c r="AC597" s="1553"/>
      <c r="AD597" s="1554"/>
      <c r="AG597" s="1415"/>
    </row>
    <row r="598" spans="1:33" s="195" customFormat="1" ht="39.950000000000003" customHeight="1">
      <c r="A598" s="168"/>
      <c r="B598" s="210" t="s">
        <v>1706</v>
      </c>
      <c r="C598" s="211"/>
      <c r="D598" s="211"/>
      <c r="E598" s="211"/>
      <c r="F598" s="211"/>
      <c r="G598" s="211"/>
      <c r="H598" s="694" t="s">
        <v>1707</v>
      </c>
      <c r="I598" s="301"/>
      <c r="J598" s="301"/>
      <c r="K598" s="301"/>
      <c r="L598" s="301"/>
      <c r="M598" s="301"/>
      <c r="N598" s="301"/>
      <c r="O598" s="301"/>
      <c r="P598" s="301"/>
      <c r="Q598" s="301"/>
      <c r="R598" s="301"/>
      <c r="S598" s="301"/>
      <c r="T598" s="301"/>
      <c r="U598" s="301"/>
      <c r="V598" s="301"/>
      <c r="W598" s="301"/>
      <c r="X598" s="301"/>
      <c r="Y598" s="301"/>
      <c r="Z598" s="301"/>
      <c r="AA598" s="301"/>
      <c r="AB598" s="301"/>
      <c r="AC598" s="301"/>
      <c r="AD598" s="302"/>
      <c r="AG598" s="1415"/>
    </row>
    <row r="599" spans="1:33" s="195" customFormat="1" ht="39.950000000000003" customHeight="1">
      <c r="A599" s="168"/>
      <c r="B599" s="213" t="s">
        <v>340</v>
      </c>
      <c r="C599" s="213"/>
      <c r="D599" s="213"/>
      <c r="E599" s="213"/>
      <c r="F599" s="213"/>
      <c r="G599" s="213"/>
      <c r="H599" s="214" t="s">
        <v>1708</v>
      </c>
      <c r="I599" s="627"/>
      <c r="J599" s="627"/>
      <c r="K599" s="627"/>
      <c r="L599" s="627"/>
      <c r="M599" s="627"/>
      <c r="N599" s="627"/>
      <c r="O599" s="627"/>
      <c r="P599" s="627"/>
      <c r="Q599" s="627"/>
      <c r="R599" s="627"/>
      <c r="S599" s="627"/>
      <c r="T599" s="627"/>
      <c r="U599" s="627"/>
      <c r="V599" s="627"/>
      <c r="W599" s="627"/>
      <c r="X599" s="627"/>
      <c r="Y599" s="627"/>
      <c r="Z599" s="627"/>
      <c r="AA599" s="627"/>
      <c r="AB599" s="627"/>
      <c r="AC599" s="627"/>
      <c r="AD599" s="628"/>
      <c r="AG599" s="1415"/>
    </row>
    <row r="600" spans="1:33" s="195" customFormat="1" ht="39.950000000000003" customHeight="1">
      <c r="A600" s="168"/>
      <c r="B600" s="213" t="s">
        <v>341</v>
      </c>
      <c r="C600" s="213"/>
      <c r="D600" s="213"/>
      <c r="E600" s="213"/>
      <c r="F600" s="213"/>
      <c r="G600" s="213"/>
      <c r="H600" s="217" t="s">
        <v>1709</v>
      </c>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2"/>
      <c r="AG600" s="1415"/>
    </row>
    <row r="601" spans="1:33" s="195" customFormat="1" ht="39.950000000000003" customHeight="1">
      <c r="A601" s="168"/>
      <c r="B601" s="213" t="s">
        <v>342</v>
      </c>
      <c r="C601" s="213"/>
      <c r="D601" s="213"/>
      <c r="E601" s="213"/>
      <c r="F601" s="213"/>
      <c r="G601" s="213"/>
      <c r="H601" s="217" t="s">
        <v>1710</v>
      </c>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2"/>
      <c r="AG601" s="1415"/>
    </row>
    <row r="602" spans="1:33" s="195" customFormat="1" ht="30" customHeight="1">
      <c r="A602" s="168"/>
      <c r="B602" s="210" t="s">
        <v>1711</v>
      </c>
      <c r="C602" s="211"/>
      <c r="D602" s="211"/>
      <c r="E602" s="211"/>
      <c r="F602" s="211"/>
      <c r="G602" s="211"/>
      <c r="H602" s="694" t="s">
        <v>1712</v>
      </c>
      <c r="I602" s="301"/>
      <c r="J602" s="301"/>
      <c r="K602" s="301"/>
      <c r="L602" s="301"/>
      <c r="M602" s="301"/>
      <c r="N602" s="301"/>
      <c r="O602" s="301"/>
      <c r="P602" s="301"/>
      <c r="Q602" s="301"/>
      <c r="R602" s="301"/>
      <c r="S602" s="301"/>
      <c r="T602" s="301"/>
      <c r="U602" s="301"/>
      <c r="V602" s="301"/>
      <c r="W602" s="301"/>
      <c r="X602" s="301"/>
      <c r="Y602" s="301"/>
      <c r="Z602" s="301"/>
      <c r="AA602" s="301"/>
      <c r="AB602" s="301"/>
      <c r="AC602" s="301"/>
      <c r="AD602" s="302"/>
      <c r="AG602" s="1415"/>
    </row>
    <row r="603" spans="1:33" s="195" customFormat="1" ht="30" customHeight="1">
      <c r="A603" s="168"/>
      <c r="B603" s="251" t="s">
        <v>343</v>
      </c>
      <c r="C603" s="252"/>
      <c r="D603" s="252"/>
      <c r="E603" s="252"/>
      <c r="F603" s="252"/>
      <c r="G603" s="252"/>
      <c r="H603" s="294"/>
      <c r="I603" s="246"/>
      <c r="J603" s="246"/>
      <c r="K603" s="246"/>
      <c r="L603" s="246"/>
      <c r="M603" s="213" t="s">
        <v>346</v>
      </c>
      <c r="N603" s="213"/>
      <c r="O603" s="213"/>
      <c r="P603" s="213"/>
      <c r="Q603" s="213"/>
      <c r="R603" s="213"/>
      <c r="S603" s="213" t="s">
        <v>475</v>
      </c>
      <c r="T603" s="213"/>
      <c r="U603" s="213"/>
      <c r="V603" s="213"/>
      <c r="W603" s="213"/>
      <c r="X603" s="213"/>
      <c r="Y603" s="213" t="s">
        <v>475</v>
      </c>
      <c r="Z603" s="213"/>
      <c r="AA603" s="213"/>
      <c r="AB603" s="213"/>
      <c r="AC603" s="213"/>
      <c r="AD603" s="213"/>
      <c r="AG603" s="1415"/>
    </row>
    <row r="604" spans="1:33" s="195" customFormat="1" ht="30" customHeight="1">
      <c r="A604" s="168"/>
      <c r="B604" s="751"/>
      <c r="C604" s="247"/>
      <c r="D604" s="247"/>
      <c r="E604" s="247"/>
      <c r="F604" s="247"/>
      <c r="G604" s="247"/>
      <c r="H604" s="294" t="s">
        <v>473</v>
      </c>
      <c r="I604" s="246"/>
      <c r="J604" s="246"/>
      <c r="K604" s="246"/>
      <c r="L604" s="246"/>
      <c r="M604" s="288" t="s">
        <v>499</v>
      </c>
      <c r="N604" s="288"/>
      <c r="O604" s="288"/>
      <c r="P604" s="288"/>
      <c r="Q604" s="288"/>
      <c r="R604" s="288"/>
      <c r="S604" s="288"/>
      <c r="T604" s="288"/>
      <c r="U604" s="288"/>
      <c r="V604" s="288"/>
      <c r="W604" s="288"/>
      <c r="X604" s="288"/>
      <c r="Y604" s="288"/>
      <c r="Z604" s="288"/>
      <c r="AA604" s="288"/>
      <c r="AB604" s="288"/>
      <c r="AC604" s="288"/>
      <c r="AD604" s="288"/>
      <c r="AG604" s="1415"/>
    </row>
    <row r="605" spans="1:33" s="195" customFormat="1" ht="30" customHeight="1">
      <c r="A605" s="168"/>
      <c r="B605" s="751"/>
      <c r="C605" s="247"/>
      <c r="D605" s="247"/>
      <c r="E605" s="247"/>
      <c r="F605" s="247"/>
      <c r="G605" s="247"/>
      <c r="H605" s="210" t="s">
        <v>474</v>
      </c>
      <c r="I605" s="211"/>
      <c r="J605" s="211"/>
      <c r="K605" s="211"/>
      <c r="L605" s="211"/>
      <c r="M605" s="837" t="s">
        <v>1548</v>
      </c>
      <c r="N605" s="837"/>
      <c r="O605" s="837"/>
      <c r="P605" s="837"/>
      <c r="Q605" s="837"/>
      <c r="R605" s="837"/>
      <c r="S605" s="288"/>
      <c r="T605" s="288"/>
      <c r="U605" s="288"/>
      <c r="V605" s="288"/>
      <c r="W605" s="288"/>
      <c r="X605" s="288"/>
      <c r="Y605" s="289"/>
      <c r="Z605" s="290"/>
      <c r="AA605" s="290"/>
      <c r="AB605" s="290"/>
      <c r="AC605" s="290"/>
      <c r="AD605" s="291"/>
      <c r="AG605" s="1415"/>
    </row>
    <row r="606" spans="1:33" s="195" customFormat="1" ht="30" customHeight="1">
      <c r="A606" s="168"/>
      <c r="B606" s="751"/>
      <c r="C606" s="247"/>
      <c r="D606" s="247"/>
      <c r="E606" s="247"/>
      <c r="F606" s="247"/>
      <c r="G606" s="247"/>
      <c r="H606" s="346" t="s">
        <v>1713</v>
      </c>
      <c r="I606" s="347"/>
      <c r="J606" s="347"/>
      <c r="K606" s="347"/>
      <c r="L606" s="347"/>
      <c r="M606" s="1706"/>
      <c r="N606" s="490" t="s">
        <v>539</v>
      </c>
      <c r="O606" s="490"/>
      <c r="P606" s="1706"/>
      <c r="Q606" s="490" t="s">
        <v>540</v>
      </c>
      <c r="R606" s="490"/>
      <c r="S606" s="178"/>
      <c r="T606" s="490" t="s">
        <v>539</v>
      </c>
      <c r="U606" s="490"/>
      <c r="V606" s="1706"/>
      <c r="W606" s="490" t="s">
        <v>540</v>
      </c>
      <c r="X606" s="490"/>
      <c r="Y606" s="178"/>
      <c r="Z606" s="687" t="s">
        <v>539</v>
      </c>
      <c r="AA606" s="533"/>
      <c r="AB606" s="1706"/>
      <c r="AC606" s="687" t="s">
        <v>540</v>
      </c>
      <c r="AD606" s="631"/>
      <c r="AG606" s="1415"/>
    </row>
    <row r="607" spans="1:33" s="195" customFormat="1" ht="30" customHeight="1">
      <c r="A607" s="168"/>
      <c r="B607" s="751"/>
      <c r="C607" s="247"/>
      <c r="D607" s="247"/>
      <c r="E607" s="247"/>
      <c r="F607" s="247"/>
      <c r="G607" s="247"/>
      <c r="H607" s="210" t="s">
        <v>344</v>
      </c>
      <c r="I607" s="211"/>
      <c r="J607" s="211"/>
      <c r="K607" s="211"/>
      <c r="L607" s="211"/>
      <c r="M607" s="1706"/>
      <c r="N607" s="490" t="s">
        <v>557</v>
      </c>
      <c r="O607" s="490"/>
      <c r="P607" s="1706"/>
      <c r="Q607" s="490" t="s">
        <v>558</v>
      </c>
      <c r="R607" s="490"/>
      <c r="S607" s="178"/>
      <c r="T607" s="490" t="s">
        <v>557</v>
      </c>
      <c r="U607" s="490"/>
      <c r="V607" s="1706"/>
      <c r="W607" s="490" t="s">
        <v>558</v>
      </c>
      <c r="X607" s="490"/>
      <c r="Y607" s="178"/>
      <c r="Z607" s="687" t="s">
        <v>557</v>
      </c>
      <c r="AA607" s="533"/>
      <c r="AB607" s="1706"/>
      <c r="AC607" s="687" t="s">
        <v>558</v>
      </c>
      <c r="AD607" s="631"/>
      <c r="AG607" s="1415"/>
    </row>
    <row r="608" spans="1:33" s="195" customFormat="1" ht="30" customHeight="1">
      <c r="A608" s="168"/>
      <c r="B608" s="751"/>
      <c r="C608" s="247"/>
      <c r="D608" s="247"/>
      <c r="E608" s="247"/>
      <c r="F608" s="247"/>
      <c r="G608" s="247"/>
      <c r="H608" s="210" t="s">
        <v>345</v>
      </c>
      <c r="I608" s="211"/>
      <c r="J608" s="211"/>
      <c r="K608" s="211"/>
      <c r="L608" s="211"/>
      <c r="M608" s="326" t="s">
        <v>1692</v>
      </c>
      <c r="N608" s="326"/>
      <c r="O608" s="326"/>
      <c r="P608" s="326"/>
      <c r="Q608" s="326"/>
      <c r="R608" s="326"/>
      <c r="S608" s="326"/>
      <c r="T608" s="326"/>
      <c r="U608" s="326"/>
      <c r="V608" s="326"/>
      <c r="W608" s="326"/>
      <c r="X608" s="326"/>
      <c r="Y608" s="328"/>
      <c r="Z608" s="329"/>
      <c r="AA608" s="329"/>
      <c r="AB608" s="329"/>
      <c r="AC608" s="329"/>
      <c r="AD608" s="330"/>
      <c r="AG608" s="1415"/>
    </row>
    <row r="609" spans="1:33" s="195" customFormat="1" ht="30" customHeight="1">
      <c r="A609" s="168"/>
      <c r="B609" s="751"/>
      <c r="C609" s="247"/>
      <c r="D609" s="247"/>
      <c r="E609" s="247"/>
      <c r="F609" s="247"/>
      <c r="G609" s="247"/>
      <c r="H609" s="210" t="s">
        <v>178</v>
      </c>
      <c r="I609" s="211"/>
      <c r="J609" s="211"/>
      <c r="K609" s="211"/>
      <c r="L609" s="211"/>
      <c r="M609" s="326" t="s">
        <v>1694</v>
      </c>
      <c r="N609" s="326"/>
      <c r="O609" s="326"/>
      <c r="P609" s="326"/>
      <c r="Q609" s="326"/>
      <c r="R609" s="326"/>
      <c r="S609" s="326"/>
      <c r="T609" s="326"/>
      <c r="U609" s="326"/>
      <c r="V609" s="326"/>
      <c r="W609" s="326"/>
      <c r="X609" s="326"/>
      <c r="Y609" s="328"/>
      <c r="Z609" s="329"/>
      <c r="AA609" s="329"/>
      <c r="AB609" s="329"/>
      <c r="AC609" s="329"/>
      <c r="AD609" s="330"/>
      <c r="AG609" s="1415"/>
    </row>
    <row r="610" spans="1:33" s="195" customFormat="1" ht="30" customHeight="1">
      <c r="A610" s="168"/>
      <c r="B610" s="254"/>
      <c r="C610" s="255"/>
      <c r="D610" s="255"/>
      <c r="E610" s="255"/>
      <c r="F610" s="255"/>
      <c r="G610" s="255"/>
      <c r="H610" s="210" t="s">
        <v>347</v>
      </c>
      <c r="I610" s="211"/>
      <c r="J610" s="211"/>
      <c r="K610" s="211"/>
      <c r="L610" s="211"/>
      <c r="M610" s="1707" t="s">
        <v>1714</v>
      </c>
      <c r="N610" s="1708"/>
      <c r="O610" s="1708"/>
      <c r="P610" s="1708"/>
      <c r="Q610" s="1708"/>
      <c r="R610" s="1708"/>
      <c r="S610" s="1708"/>
      <c r="T610" s="1708"/>
      <c r="U610" s="1708"/>
      <c r="V610" s="1708"/>
      <c r="W610" s="1708"/>
      <c r="X610" s="1708"/>
      <c r="Y610" s="1708"/>
      <c r="Z610" s="1708"/>
      <c r="AA610" s="1708"/>
      <c r="AB610" s="1708"/>
      <c r="AC610" s="1708"/>
      <c r="AD610" s="1709"/>
      <c r="AG610" s="1415"/>
    </row>
    <row r="611" spans="1:33" s="195" customFormat="1" ht="30" customHeight="1">
      <c r="A611" s="168"/>
      <c r="B611" s="213" t="s">
        <v>348</v>
      </c>
      <c r="C611" s="213"/>
      <c r="D611" s="213"/>
      <c r="E611" s="213"/>
      <c r="F611" s="213"/>
      <c r="G611" s="213"/>
      <c r="H611" s="300" t="s">
        <v>1695</v>
      </c>
      <c r="I611" s="290"/>
      <c r="J611" s="290"/>
      <c r="K611" s="290"/>
      <c r="L611" s="290"/>
      <c r="M611" s="290"/>
      <c r="N611" s="290"/>
      <c r="O611" s="290"/>
      <c r="P611" s="290"/>
      <c r="Q611" s="290"/>
      <c r="R611" s="290"/>
      <c r="S611" s="290"/>
      <c r="T611" s="290"/>
      <c r="U611" s="290"/>
      <c r="V611" s="290"/>
      <c r="W611" s="290"/>
      <c r="X611" s="290"/>
      <c r="Y611" s="290"/>
      <c r="Z611" s="290"/>
      <c r="AA611" s="290"/>
      <c r="AB611" s="290"/>
      <c r="AC611" s="290"/>
      <c r="AD611" s="291"/>
      <c r="AG611" s="1415"/>
    </row>
    <row r="612" spans="1:33" s="195" customFormat="1" ht="30" customHeight="1">
      <c r="A612" s="168"/>
      <c r="B612" s="213" t="s">
        <v>1696</v>
      </c>
      <c r="C612" s="213"/>
      <c r="D612" s="213"/>
      <c r="E612" s="213"/>
      <c r="F612" s="213"/>
      <c r="G612" s="213"/>
      <c r="H612" s="320" t="s">
        <v>1715</v>
      </c>
      <c r="I612" s="321"/>
      <c r="J612" s="321"/>
      <c r="K612" s="321"/>
      <c r="L612" s="321"/>
      <c r="M612" s="321"/>
      <c r="N612" s="321"/>
      <c r="O612" s="321"/>
      <c r="P612" s="321"/>
      <c r="Q612" s="321"/>
      <c r="R612" s="321"/>
      <c r="S612" s="321"/>
      <c r="T612" s="321"/>
      <c r="U612" s="321"/>
      <c r="V612" s="321"/>
      <c r="W612" s="321"/>
      <c r="X612" s="321"/>
      <c r="Y612" s="321"/>
      <c r="Z612" s="321"/>
      <c r="AA612" s="321"/>
      <c r="AB612" s="321"/>
      <c r="AC612" s="321"/>
      <c r="AD612" s="322"/>
      <c r="AG612" s="1415"/>
    </row>
    <row r="613" spans="1:33" s="195" customFormat="1" ht="30" customHeight="1">
      <c r="A613" s="168"/>
      <c r="B613" s="213"/>
      <c r="C613" s="213"/>
      <c r="D613" s="213"/>
      <c r="E613" s="213"/>
      <c r="F613" s="213"/>
      <c r="G613" s="213"/>
      <c r="H613" s="323"/>
      <c r="I613" s="324"/>
      <c r="J613" s="324"/>
      <c r="K613" s="324"/>
      <c r="L613" s="324"/>
      <c r="M613" s="324"/>
      <c r="N613" s="324"/>
      <c r="O613" s="324"/>
      <c r="P613" s="324"/>
      <c r="Q613" s="324"/>
      <c r="R613" s="324"/>
      <c r="S613" s="324"/>
      <c r="T613" s="324"/>
      <c r="U613" s="324"/>
      <c r="V613" s="324"/>
      <c r="W613" s="324"/>
      <c r="X613" s="324"/>
      <c r="Y613" s="324"/>
      <c r="Z613" s="324"/>
      <c r="AA613" s="324"/>
      <c r="AB613" s="324"/>
      <c r="AC613" s="324"/>
      <c r="AD613" s="325"/>
      <c r="AG613" s="1415"/>
    </row>
    <row r="614" spans="1:33" ht="30" customHeight="1">
      <c r="A614" s="26"/>
      <c r="B614" s="1626"/>
      <c r="C614" s="1626"/>
      <c r="D614" s="1626"/>
      <c r="E614" s="1626"/>
      <c r="F614" s="1626"/>
      <c r="G614" s="1626"/>
      <c r="H614" s="1626"/>
      <c r="I614" s="1626"/>
      <c r="J614" s="1626"/>
      <c r="K614" s="1626"/>
      <c r="L614" s="1626"/>
      <c r="M614" s="1626"/>
      <c r="N614" s="1626"/>
      <c r="O614" s="1626"/>
      <c r="P614" s="1626"/>
      <c r="Q614" s="1626"/>
      <c r="R614" s="1626"/>
      <c r="S614" s="1626"/>
      <c r="T614" s="1626"/>
      <c r="U614" s="1626"/>
      <c r="V614" s="1626"/>
      <c r="W614" s="1626"/>
      <c r="X614" s="1626"/>
      <c r="Y614" s="1626"/>
      <c r="Z614" s="1626"/>
      <c r="AA614" s="1626"/>
      <c r="AB614" s="1626"/>
      <c r="AC614" s="1626"/>
      <c r="AD614" s="26"/>
    </row>
    <row r="615" spans="1:33" ht="30" customHeight="1">
      <c r="A615" s="26"/>
      <c r="B615" s="1626"/>
      <c r="C615" s="1626"/>
      <c r="D615" s="1626"/>
      <c r="E615" s="1626"/>
      <c r="F615" s="1626"/>
      <c r="G615" s="1626"/>
      <c r="H615" s="1626"/>
      <c r="I615" s="1626"/>
      <c r="J615" s="1626"/>
      <c r="K615" s="1626"/>
      <c r="L615" s="1626"/>
      <c r="M615" s="1626"/>
      <c r="N615" s="1626"/>
      <c r="O615" s="1626"/>
      <c r="P615" s="1626"/>
      <c r="Q615" s="1626"/>
      <c r="R615" s="1626"/>
      <c r="S615" s="1626"/>
      <c r="T615" s="1626"/>
      <c r="U615" s="1626"/>
      <c r="V615" s="1626"/>
      <c r="W615" s="1626"/>
      <c r="X615" s="1626"/>
      <c r="Y615" s="1626"/>
      <c r="Z615" s="1626"/>
      <c r="AA615" s="1626"/>
      <c r="AB615" s="1626"/>
      <c r="AC615" s="1626"/>
      <c r="AD615" s="26"/>
    </row>
    <row r="616" spans="1:33" s="195" customFormat="1" ht="30" customHeight="1">
      <c r="A616" s="168"/>
      <c r="B616" s="237" t="s">
        <v>1716</v>
      </c>
      <c r="C616" s="238"/>
      <c r="D616" s="238"/>
      <c r="E616" s="21"/>
      <c r="F616" s="21"/>
      <c r="G616" s="21"/>
      <c r="H616" s="21"/>
      <c r="I616" s="21"/>
      <c r="J616" s="21"/>
      <c r="K616" s="21"/>
      <c r="L616" s="21"/>
      <c r="M616" s="21"/>
      <c r="N616" s="21"/>
      <c r="O616" s="168"/>
      <c r="P616" s="168"/>
      <c r="Q616" s="168"/>
      <c r="R616" s="168"/>
      <c r="S616" s="168"/>
      <c r="T616" s="168"/>
      <c r="U616" s="168"/>
      <c r="V616" s="168"/>
      <c r="W616" s="168"/>
      <c r="X616" s="168"/>
      <c r="Y616" s="168"/>
      <c r="Z616" s="168"/>
      <c r="AA616" s="168"/>
      <c r="AB616" s="168"/>
      <c r="AC616" s="168"/>
      <c r="AD616" s="168"/>
      <c r="AG616" s="1415"/>
    </row>
    <row r="617" spans="1:33" s="195" customFormat="1" ht="30" customHeight="1">
      <c r="A617" s="168"/>
      <c r="B617" s="168"/>
      <c r="C617" s="21"/>
      <c r="D617" s="21"/>
      <c r="E617" s="21"/>
      <c r="F617" s="21"/>
      <c r="G617" s="21"/>
      <c r="H617" s="21"/>
      <c r="I617" s="21"/>
      <c r="J617" s="21"/>
      <c r="K617" s="21"/>
      <c r="L617" s="21"/>
      <c r="M617" s="21"/>
      <c r="N617" s="21"/>
      <c r="O617" s="168"/>
      <c r="P617" s="168"/>
      <c r="Q617" s="168"/>
      <c r="R617" s="168"/>
      <c r="S617" s="313" t="s">
        <v>1717</v>
      </c>
      <c r="T617" s="313"/>
      <c r="U617" s="313"/>
      <c r="V617" s="313"/>
      <c r="W617" s="313"/>
      <c r="X617" s="773" t="str">
        <f>X150</f>
        <v>木の実幼稚園</v>
      </c>
      <c r="Y617" s="773"/>
      <c r="Z617" s="773"/>
      <c r="AA617" s="773"/>
      <c r="AB617" s="773"/>
      <c r="AC617" s="773"/>
      <c r="AD617" s="773"/>
      <c r="AG617" s="1415"/>
    </row>
    <row r="618" spans="1:33" s="195" customFormat="1" ht="30" customHeight="1">
      <c r="A618" s="168"/>
      <c r="B618" s="1705"/>
      <c r="C618" s="21"/>
      <c r="D618" s="21"/>
      <c r="E618" s="21"/>
      <c r="F618" s="21"/>
      <c r="G618" s="21"/>
      <c r="H618" s="21"/>
      <c r="I618" s="21"/>
      <c r="J618" s="21"/>
      <c r="K618" s="21"/>
      <c r="L618" s="21"/>
      <c r="M618" s="21"/>
      <c r="N618" s="21"/>
      <c r="O618" s="168"/>
      <c r="P618" s="168"/>
      <c r="Q618" s="168"/>
      <c r="R618" s="168"/>
      <c r="S618" s="169"/>
      <c r="T618" s="169"/>
      <c r="U618" s="169"/>
      <c r="V618" s="169"/>
      <c r="W618" s="5"/>
      <c r="X618" s="5"/>
      <c r="Y618" s="5"/>
      <c r="Z618" s="5"/>
      <c r="AA618" s="5"/>
      <c r="AB618" s="5"/>
      <c r="AC618" s="5"/>
      <c r="AD618" s="5"/>
      <c r="AG618" s="1415"/>
    </row>
    <row r="619" spans="1:33" s="195" customFormat="1" ht="30" customHeight="1">
      <c r="A619" s="168"/>
      <c r="B619" s="741" t="s">
        <v>106</v>
      </c>
      <c r="C619" s="741"/>
      <c r="D619" s="741"/>
      <c r="E619" s="741"/>
      <c r="F619" s="741"/>
      <c r="G619" s="741"/>
      <c r="H619" s="741"/>
      <c r="I619" s="741"/>
      <c r="J619" s="741"/>
      <c r="K619" s="741"/>
      <c r="L619" s="741"/>
      <c r="M619" s="741"/>
      <c r="N619" s="741"/>
      <c r="O619" s="741"/>
      <c r="P619" s="741"/>
      <c r="Q619" s="741"/>
      <c r="R619" s="741"/>
      <c r="S619" s="741"/>
      <c r="T619" s="741"/>
      <c r="U619" s="741"/>
      <c r="V619" s="741"/>
      <c r="W619" s="741"/>
      <c r="X619" s="741"/>
      <c r="Y619" s="741"/>
      <c r="Z619" s="741"/>
      <c r="AA619" s="741"/>
      <c r="AB619" s="741"/>
      <c r="AC619" s="741"/>
      <c r="AD619" s="741"/>
      <c r="AG619" s="1415"/>
    </row>
    <row r="620" spans="1:33" s="195" customFormat="1" ht="30" customHeight="1">
      <c r="A620" s="168"/>
      <c r="B620" s="213" t="s">
        <v>333</v>
      </c>
      <c r="C620" s="213"/>
      <c r="D620" s="213"/>
      <c r="E620" s="213"/>
      <c r="F620" s="213"/>
      <c r="G620" s="213"/>
      <c r="H620" s="243" t="s">
        <v>1718</v>
      </c>
      <c r="I620" s="243"/>
      <c r="J620" s="243"/>
      <c r="K620" s="243"/>
      <c r="L620" s="243"/>
      <c r="M620" s="243"/>
      <c r="N620" s="243"/>
      <c r="O620" s="243"/>
      <c r="P620" s="243"/>
      <c r="Q620" s="243"/>
      <c r="R620" s="357" t="s">
        <v>1719</v>
      </c>
      <c r="S620" s="249"/>
      <c r="T620" s="249"/>
      <c r="U620" s="249"/>
      <c r="V620" s="249"/>
      <c r="W620" s="249"/>
      <c r="X620" s="249"/>
      <c r="Y620" s="249"/>
      <c r="Z620" s="249"/>
      <c r="AA620" s="249"/>
      <c r="AB620" s="249"/>
      <c r="AC620" s="249"/>
      <c r="AD620" s="250"/>
      <c r="AG620" s="1415"/>
    </row>
    <row r="621" spans="1:33" s="195" customFormat="1" ht="30" customHeight="1">
      <c r="A621" s="168"/>
      <c r="B621" s="213"/>
      <c r="C621" s="213"/>
      <c r="D621" s="213"/>
      <c r="E621" s="213"/>
      <c r="F621" s="213"/>
      <c r="G621" s="213"/>
      <c r="H621" s="243" t="s">
        <v>1720</v>
      </c>
      <c r="I621" s="243"/>
      <c r="J621" s="243"/>
      <c r="K621" s="243"/>
      <c r="L621" s="243"/>
      <c r="M621" s="243"/>
      <c r="N621" s="243"/>
      <c r="O621" s="243"/>
      <c r="P621" s="243"/>
      <c r="Q621" s="243"/>
      <c r="R621" s="297" t="s">
        <v>471</v>
      </c>
      <c r="S621" s="298"/>
      <c r="T621" s="298"/>
      <c r="U621" s="298"/>
      <c r="V621" s="298"/>
      <c r="W621" s="298"/>
      <c r="X621" s="298"/>
      <c r="Y621" s="298"/>
      <c r="Z621" s="298"/>
      <c r="AA621" s="298"/>
      <c r="AB621" s="298"/>
      <c r="AC621" s="298"/>
      <c r="AD621" s="742"/>
      <c r="AG621" s="1415"/>
    </row>
    <row r="622" spans="1:33" s="195" customFormat="1" ht="30" customHeight="1">
      <c r="A622" s="168"/>
      <c r="B622" s="213"/>
      <c r="C622" s="213"/>
      <c r="D622" s="213"/>
      <c r="E622" s="213"/>
      <c r="F622" s="213"/>
      <c r="G622" s="213"/>
      <c r="H622" s="547" t="s">
        <v>334</v>
      </c>
      <c r="I622" s="547"/>
      <c r="J622" s="547"/>
      <c r="K622" s="547"/>
      <c r="L622" s="547"/>
      <c r="M622" s="547"/>
      <c r="N622" s="547"/>
      <c r="O622" s="547"/>
      <c r="P622" s="547"/>
      <c r="Q622" s="547"/>
      <c r="R622" s="297" t="s">
        <v>335</v>
      </c>
      <c r="S622" s="298"/>
      <c r="T622" s="298"/>
      <c r="U622" s="298"/>
      <c r="V622" s="298"/>
      <c r="W622" s="298"/>
      <c r="X622" s="298"/>
      <c r="Y622" s="298"/>
      <c r="Z622" s="298"/>
      <c r="AA622" s="298"/>
      <c r="AB622" s="298"/>
      <c r="AC622" s="298"/>
      <c r="AD622" s="742"/>
      <c r="AG622" s="1415"/>
    </row>
    <row r="623" spans="1:33" s="195" customFormat="1" ht="30" customHeight="1">
      <c r="A623" s="168"/>
      <c r="B623" s="213"/>
      <c r="C623" s="213"/>
      <c r="D623" s="213"/>
      <c r="E623" s="213"/>
      <c r="F623" s="213"/>
      <c r="G623" s="213"/>
      <c r="H623" s="297" t="s">
        <v>336</v>
      </c>
      <c r="I623" s="298"/>
      <c r="J623" s="298"/>
      <c r="K623" s="298"/>
      <c r="L623" s="298"/>
      <c r="M623" s="298"/>
      <c r="N623" s="298"/>
      <c r="O623" s="298"/>
      <c r="P623" s="298"/>
      <c r="Q623" s="298"/>
      <c r="R623" s="298"/>
      <c r="S623" s="298"/>
      <c r="T623" s="298"/>
      <c r="U623" s="298"/>
      <c r="V623" s="298"/>
      <c r="W623" s="298"/>
      <c r="X623" s="298"/>
      <c r="Y623" s="298"/>
      <c r="Z623" s="298"/>
      <c r="AA623" s="298"/>
      <c r="AB623" s="298"/>
      <c r="AC623" s="298"/>
      <c r="AD623" s="742"/>
      <c r="AG623" s="1415"/>
    </row>
    <row r="624" spans="1:33" s="195" customFormat="1" ht="30" customHeight="1">
      <c r="A624" s="168"/>
      <c r="B624" s="213"/>
      <c r="C624" s="213"/>
      <c r="D624" s="213"/>
      <c r="E624" s="213"/>
      <c r="F624" s="213"/>
      <c r="G624" s="213"/>
      <c r="H624" s="218" t="s">
        <v>1721</v>
      </c>
      <c r="I624" s="219"/>
      <c r="J624" s="219"/>
      <c r="K624" s="219"/>
      <c r="L624" s="219"/>
      <c r="M624" s="219"/>
      <c r="N624" s="219"/>
      <c r="O624" s="219"/>
      <c r="P624" s="219"/>
      <c r="Q624" s="219"/>
      <c r="R624" s="219"/>
      <c r="S624" s="219"/>
      <c r="T624" s="219"/>
      <c r="U624" s="219"/>
      <c r="V624" s="219"/>
      <c r="W624" s="219"/>
      <c r="X624" s="219"/>
      <c r="Y624" s="219"/>
      <c r="Z624" s="219"/>
      <c r="AA624" s="219"/>
      <c r="AB624" s="219"/>
      <c r="AC624" s="219"/>
      <c r="AD624" s="220"/>
      <c r="AG624" s="1415"/>
    </row>
    <row r="625" spans="1:33" s="195" customFormat="1" ht="39.950000000000003" customHeight="1">
      <c r="A625" s="168"/>
      <c r="B625" s="213" t="s">
        <v>338</v>
      </c>
      <c r="C625" s="213"/>
      <c r="D625" s="213"/>
      <c r="E625" s="213"/>
      <c r="F625" s="213"/>
      <c r="G625" s="213"/>
      <c r="H625" s="1687" t="s">
        <v>1722</v>
      </c>
      <c r="I625" s="770"/>
      <c r="J625" s="770"/>
      <c r="K625" s="770"/>
      <c r="L625" s="770"/>
      <c r="M625" s="770"/>
      <c r="N625" s="770"/>
      <c r="O625" s="770"/>
      <c r="P625" s="770"/>
      <c r="Q625" s="770"/>
      <c r="R625" s="770"/>
      <c r="S625" s="770"/>
      <c r="T625" s="770"/>
      <c r="U625" s="770"/>
      <c r="V625" s="770"/>
      <c r="W625" s="770"/>
      <c r="X625" s="770"/>
      <c r="Y625" s="770"/>
      <c r="Z625" s="770"/>
      <c r="AA625" s="770"/>
      <c r="AB625" s="770"/>
      <c r="AC625" s="770"/>
      <c r="AD625" s="1688"/>
      <c r="AG625" s="1415"/>
    </row>
    <row r="626" spans="1:33" s="195" customFormat="1" ht="39.950000000000003" customHeight="1">
      <c r="A626" s="168"/>
      <c r="B626" s="213" t="s">
        <v>339</v>
      </c>
      <c r="C626" s="213"/>
      <c r="D626" s="213"/>
      <c r="E626" s="213"/>
      <c r="F626" s="213"/>
      <c r="G626" s="213"/>
      <c r="H626" s="1550" t="s">
        <v>1723</v>
      </c>
      <c r="I626" s="745"/>
      <c r="J626" s="745"/>
      <c r="K626" s="745"/>
      <c r="L626" s="745"/>
      <c r="M626" s="745"/>
      <c r="N626" s="745"/>
      <c r="O626" s="745"/>
      <c r="P626" s="745"/>
      <c r="Q626" s="745"/>
      <c r="R626" s="745"/>
      <c r="S626" s="745"/>
      <c r="T626" s="745"/>
      <c r="U626" s="745"/>
      <c r="V626" s="745"/>
      <c r="W626" s="745"/>
      <c r="X626" s="745"/>
      <c r="Y626" s="745"/>
      <c r="Z626" s="745"/>
      <c r="AA626" s="745"/>
      <c r="AB626" s="745"/>
      <c r="AC626" s="745"/>
      <c r="AD626" s="1551"/>
      <c r="AG626" s="1415"/>
    </row>
    <row r="627" spans="1:33" s="195" customFormat="1" ht="39.950000000000003" customHeight="1">
      <c r="A627" s="168"/>
      <c r="B627" s="213"/>
      <c r="C627" s="213"/>
      <c r="D627" s="213"/>
      <c r="E627" s="213"/>
      <c r="F627" s="213"/>
      <c r="G627" s="213"/>
      <c r="H627" s="1552"/>
      <c r="I627" s="1553"/>
      <c r="J627" s="1553"/>
      <c r="K627" s="1553"/>
      <c r="L627" s="1553"/>
      <c r="M627" s="1553"/>
      <c r="N627" s="1553"/>
      <c r="O627" s="1553"/>
      <c r="P627" s="1553"/>
      <c r="Q627" s="1553"/>
      <c r="R627" s="1553"/>
      <c r="S627" s="1553"/>
      <c r="T627" s="1553"/>
      <c r="U627" s="1553"/>
      <c r="V627" s="1553"/>
      <c r="W627" s="1553"/>
      <c r="X627" s="1553"/>
      <c r="Y627" s="1553"/>
      <c r="Z627" s="1553"/>
      <c r="AA627" s="1553"/>
      <c r="AB627" s="1553"/>
      <c r="AC627" s="1553"/>
      <c r="AD627" s="1554"/>
      <c r="AG627" s="1415"/>
    </row>
    <row r="628" spans="1:33" s="195" customFormat="1" ht="39.950000000000003" customHeight="1">
      <c r="A628" s="168"/>
      <c r="B628" s="210" t="s">
        <v>1724</v>
      </c>
      <c r="C628" s="211"/>
      <c r="D628" s="211"/>
      <c r="E628" s="211"/>
      <c r="F628" s="211"/>
      <c r="G628" s="211"/>
      <c r="H628" s="694" t="s">
        <v>1725</v>
      </c>
      <c r="I628" s="301"/>
      <c r="J628" s="301"/>
      <c r="K628" s="301"/>
      <c r="L628" s="301"/>
      <c r="M628" s="301"/>
      <c r="N628" s="301"/>
      <c r="O628" s="301"/>
      <c r="P628" s="301"/>
      <c r="Q628" s="301"/>
      <c r="R628" s="301"/>
      <c r="S628" s="301"/>
      <c r="T628" s="301"/>
      <c r="U628" s="301"/>
      <c r="V628" s="301"/>
      <c r="W628" s="301"/>
      <c r="X628" s="301"/>
      <c r="Y628" s="301"/>
      <c r="Z628" s="301"/>
      <c r="AA628" s="301"/>
      <c r="AB628" s="301"/>
      <c r="AC628" s="301"/>
      <c r="AD628" s="302"/>
      <c r="AG628" s="1415"/>
    </row>
    <row r="629" spans="1:33" s="195" customFormat="1" ht="39.950000000000003" customHeight="1">
      <c r="A629" s="168"/>
      <c r="B629" s="213" t="s">
        <v>340</v>
      </c>
      <c r="C629" s="213"/>
      <c r="D629" s="213"/>
      <c r="E629" s="213"/>
      <c r="F629" s="213"/>
      <c r="G629" s="213"/>
      <c r="H629" s="214" t="s">
        <v>1726</v>
      </c>
      <c r="I629" s="627"/>
      <c r="J629" s="627"/>
      <c r="K629" s="627"/>
      <c r="L629" s="627"/>
      <c r="M629" s="627"/>
      <c r="N629" s="627"/>
      <c r="O629" s="627"/>
      <c r="P629" s="627"/>
      <c r="Q629" s="627"/>
      <c r="R629" s="627"/>
      <c r="S629" s="627"/>
      <c r="T629" s="627"/>
      <c r="U629" s="627"/>
      <c r="V629" s="627"/>
      <c r="W629" s="627"/>
      <c r="X629" s="627"/>
      <c r="Y629" s="627"/>
      <c r="Z629" s="627"/>
      <c r="AA629" s="627"/>
      <c r="AB629" s="627"/>
      <c r="AC629" s="627"/>
      <c r="AD629" s="628"/>
      <c r="AG629" s="1415"/>
    </row>
    <row r="630" spans="1:33" s="195" customFormat="1" ht="39.950000000000003" customHeight="1">
      <c r="A630" s="168"/>
      <c r="B630" s="213" t="s">
        <v>341</v>
      </c>
      <c r="C630" s="213"/>
      <c r="D630" s="213"/>
      <c r="E630" s="213"/>
      <c r="F630" s="213"/>
      <c r="G630" s="213"/>
      <c r="H630" s="1570" t="s">
        <v>1727</v>
      </c>
      <c r="I630" s="1571"/>
      <c r="J630" s="1571"/>
      <c r="K630" s="1571"/>
      <c r="L630" s="1571"/>
      <c r="M630" s="1571"/>
      <c r="N630" s="1571"/>
      <c r="O630" s="1571"/>
      <c r="P630" s="1571"/>
      <c r="Q630" s="1571"/>
      <c r="R630" s="1571"/>
      <c r="S630" s="1571"/>
      <c r="T630" s="1571"/>
      <c r="U630" s="1571"/>
      <c r="V630" s="1571"/>
      <c r="W630" s="1571"/>
      <c r="X630" s="1571"/>
      <c r="Y630" s="1571"/>
      <c r="Z630" s="1571"/>
      <c r="AA630" s="1571"/>
      <c r="AB630" s="1571"/>
      <c r="AC630" s="1571"/>
      <c r="AD630" s="1572"/>
      <c r="AG630" s="1415"/>
    </row>
    <row r="631" spans="1:33" s="195" customFormat="1" ht="39.950000000000003" customHeight="1">
      <c r="A631" s="168"/>
      <c r="B631" s="213" t="s">
        <v>342</v>
      </c>
      <c r="C631" s="213"/>
      <c r="D631" s="213"/>
      <c r="E631" s="213"/>
      <c r="F631" s="213"/>
      <c r="G631" s="213"/>
      <c r="H631" s="217" t="s">
        <v>1728</v>
      </c>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2"/>
      <c r="AG631" s="1415"/>
    </row>
    <row r="632" spans="1:33" s="195" customFormat="1" ht="30" customHeight="1">
      <c r="A632" s="168"/>
      <c r="B632" s="210" t="s">
        <v>1729</v>
      </c>
      <c r="C632" s="211"/>
      <c r="D632" s="211"/>
      <c r="E632" s="211"/>
      <c r="F632" s="211"/>
      <c r="G632" s="211"/>
      <c r="H632" s="694" t="s">
        <v>592</v>
      </c>
      <c r="I632" s="301"/>
      <c r="J632" s="301"/>
      <c r="K632" s="301"/>
      <c r="L632" s="301"/>
      <c r="M632" s="301"/>
      <c r="N632" s="301"/>
      <c r="O632" s="301"/>
      <c r="P632" s="301"/>
      <c r="Q632" s="301"/>
      <c r="R632" s="301"/>
      <c r="S632" s="301"/>
      <c r="T632" s="301"/>
      <c r="U632" s="301"/>
      <c r="V632" s="301"/>
      <c r="W632" s="301"/>
      <c r="X632" s="301"/>
      <c r="Y632" s="301"/>
      <c r="Z632" s="301"/>
      <c r="AA632" s="301"/>
      <c r="AB632" s="301"/>
      <c r="AC632" s="301"/>
      <c r="AD632" s="302"/>
      <c r="AG632" s="1415"/>
    </row>
    <row r="633" spans="1:33" s="195" customFormat="1" ht="30" customHeight="1">
      <c r="A633" s="168"/>
      <c r="B633" s="251" t="s">
        <v>343</v>
      </c>
      <c r="C633" s="252"/>
      <c r="D633" s="252"/>
      <c r="E633" s="252"/>
      <c r="F633" s="252"/>
      <c r="G633" s="252"/>
      <c r="H633" s="294"/>
      <c r="I633" s="246"/>
      <c r="J633" s="246"/>
      <c r="K633" s="246"/>
      <c r="L633" s="246"/>
      <c r="M633" s="213" t="s">
        <v>346</v>
      </c>
      <c r="N633" s="213"/>
      <c r="O633" s="213"/>
      <c r="P633" s="213"/>
      <c r="Q633" s="213"/>
      <c r="R633" s="213"/>
      <c r="S633" s="213" t="s">
        <v>475</v>
      </c>
      <c r="T633" s="213"/>
      <c r="U633" s="213"/>
      <c r="V633" s="213"/>
      <c r="W633" s="213"/>
      <c r="X633" s="213"/>
      <c r="Y633" s="213" t="s">
        <v>475</v>
      </c>
      <c r="Z633" s="213"/>
      <c r="AA633" s="213"/>
      <c r="AB633" s="213"/>
      <c r="AC633" s="213"/>
      <c r="AD633" s="213"/>
      <c r="AG633" s="1415"/>
    </row>
    <row r="634" spans="1:33" s="195" customFormat="1" ht="30" customHeight="1">
      <c r="A634" s="168"/>
      <c r="B634" s="751"/>
      <c r="C634" s="247"/>
      <c r="D634" s="247"/>
      <c r="E634" s="247"/>
      <c r="F634" s="247"/>
      <c r="G634" s="247"/>
      <c r="H634" s="294" t="s">
        <v>473</v>
      </c>
      <c r="I634" s="246"/>
      <c r="J634" s="246"/>
      <c r="K634" s="246"/>
      <c r="L634" s="246"/>
      <c r="M634" s="288" t="s">
        <v>499</v>
      </c>
      <c r="N634" s="288"/>
      <c r="O634" s="288"/>
      <c r="P634" s="288"/>
      <c r="Q634" s="288"/>
      <c r="R634" s="288"/>
      <c r="S634" s="288" t="s">
        <v>570</v>
      </c>
      <c r="T634" s="288"/>
      <c r="U634" s="288"/>
      <c r="V634" s="288"/>
      <c r="W634" s="288"/>
      <c r="X634" s="288"/>
      <c r="Y634" s="288"/>
      <c r="Z634" s="288"/>
      <c r="AA634" s="288"/>
      <c r="AB634" s="288"/>
      <c r="AC634" s="288"/>
      <c r="AD634" s="288"/>
      <c r="AG634" s="1415"/>
    </row>
    <row r="635" spans="1:33" s="195" customFormat="1" ht="30" customHeight="1">
      <c r="A635" s="168"/>
      <c r="B635" s="751"/>
      <c r="C635" s="247"/>
      <c r="D635" s="247"/>
      <c r="E635" s="247"/>
      <c r="F635" s="247"/>
      <c r="G635" s="247"/>
      <c r="H635" s="210" t="s">
        <v>474</v>
      </c>
      <c r="I635" s="211"/>
      <c r="J635" s="211"/>
      <c r="K635" s="211"/>
      <c r="L635" s="211"/>
      <c r="M635" s="837" t="s">
        <v>1548</v>
      </c>
      <c r="N635" s="837"/>
      <c r="O635" s="837"/>
      <c r="P635" s="837"/>
      <c r="Q635" s="837"/>
      <c r="R635" s="837"/>
      <c r="S635" s="837" t="s">
        <v>1689</v>
      </c>
      <c r="T635" s="837"/>
      <c r="U635" s="837"/>
      <c r="V635" s="837"/>
      <c r="W635" s="837"/>
      <c r="X635" s="837"/>
      <c r="Y635" s="289"/>
      <c r="Z635" s="290"/>
      <c r="AA635" s="290"/>
      <c r="AB635" s="290"/>
      <c r="AC635" s="290"/>
      <c r="AD635" s="291"/>
      <c r="AG635" s="1415"/>
    </row>
    <row r="636" spans="1:33" s="195" customFormat="1" ht="30" customHeight="1">
      <c r="A636" s="168"/>
      <c r="B636" s="751"/>
      <c r="C636" s="247"/>
      <c r="D636" s="247"/>
      <c r="E636" s="247"/>
      <c r="F636" s="247"/>
      <c r="G636" s="247"/>
      <c r="H636" s="346" t="s">
        <v>1730</v>
      </c>
      <c r="I636" s="347"/>
      <c r="J636" s="347"/>
      <c r="K636" s="347"/>
      <c r="L636" s="347"/>
      <c r="M636" s="1706"/>
      <c r="N636" s="490" t="s">
        <v>539</v>
      </c>
      <c r="O636" s="490"/>
      <c r="P636" s="1706"/>
      <c r="Q636" s="490" t="s">
        <v>540</v>
      </c>
      <c r="R636" s="490"/>
      <c r="S636" s="178"/>
      <c r="T636" s="490" t="s">
        <v>539</v>
      </c>
      <c r="U636" s="490"/>
      <c r="V636" s="1706"/>
      <c r="W636" s="490" t="s">
        <v>540</v>
      </c>
      <c r="X636" s="490"/>
      <c r="Y636" s="178"/>
      <c r="Z636" s="687" t="s">
        <v>539</v>
      </c>
      <c r="AA636" s="533"/>
      <c r="AB636" s="1706"/>
      <c r="AC636" s="687" t="s">
        <v>540</v>
      </c>
      <c r="AD636" s="631"/>
      <c r="AG636" s="1415"/>
    </row>
    <row r="637" spans="1:33" s="195" customFormat="1" ht="30" customHeight="1">
      <c r="A637" s="168"/>
      <c r="B637" s="751"/>
      <c r="C637" s="247"/>
      <c r="D637" s="247"/>
      <c r="E637" s="247"/>
      <c r="F637" s="247"/>
      <c r="G637" s="247"/>
      <c r="H637" s="210" t="s">
        <v>344</v>
      </c>
      <c r="I637" s="211"/>
      <c r="J637" s="211"/>
      <c r="K637" s="211"/>
      <c r="L637" s="211"/>
      <c r="M637" s="1706"/>
      <c r="N637" s="490" t="s">
        <v>557</v>
      </c>
      <c r="O637" s="490"/>
      <c r="P637" s="1706"/>
      <c r="Q637" s="490" t="s">
        <v>558</v>
      </c>
      <c r="R637" s="490"/>
      <c r="S637" s="178"/>
      <c r="T637" s="490" t="s">
        <v>557</v>
      </c>
      <c r="U637" s="490"/>
      <c r="V637" s="1706"/>
      <c r="W637" s="490" t="s">
        <v>558</v>
      </c>
      <c r="X637" s="490"/>
      <c r="Y637" s="178"/>
      <c r="Z637" s="687" t="s">
        <v>557</v>
      </c>
      <c r="AA637" s="533"/>
      <c r="AB637" s="1706"/>
      <c r="AC637" s="687" t="s">
        <v>558</v>
      </c>
      <c r="AD637" s="631"/>
      <c r="AG637" s="1415"/>
    </row>
    <row r="638" spans="1:33" s="195" customFormat="1" ht="30" customHeight="1">
      <c r="A638" s="168"/>
      <c r="B638" s="751"/>
      <c r="C638" s="247"/>
      <c r="D638" s="247"/>
      <c r="E638" s="247"/>
      <c r="F638" s="247"/>
      <c r="G638" s="247"/>
      <c r="H638" s="210" t="s">
        <v>345</v>
      </c>
      <c r="I638" s="211"/>
      <c r="J638" s="211"/>
      <c r="K638" s="211"/>
      <c r="L638" s="211"/>
      <c r="M638" s="326" t="s">
        <v>1692</v>
      </c>
      <c r="N638" s="326"/>
      <c r="O638" s="326"/>
      <c r="P638" s="326"/>
      <c r="Q638" s="326"/>
      <c r="R638" s="326"/>
      <c r="S638" s="326" t="s">
        <v>1693</v>
      </c>
      <c r="T638" s="326"/>
      <c r="U638" s="326"/>
      <c r="V638" s="326"/>
      <c r="W638" s="326"/>
      <c r="X638" s="326"/>
      <c r="Y638" s="328"/>
      <c r="Z638" s="329"/>
      <c r="AA638" s="329"/>
      <c r="AB638" s="329"/>
      <c r="AC638" s="329"/>
      <c r="AD638" s="330"/>
      <c r="AG638" s="1415"/>
    </row>
    <row r="639" spans="1:33" s="195" customFormat="1" ht="30" customHeight="1">
      <c r="A639" s="168"/>
      <c r="B639" s="751"/>
      <c r="C639" s="247"/>
      <c r="D639" s="247"/>
      <c r="E639" s="247"/>
      <c r="F639" s="247"/>
      <c r="G639" s="247"/>
      <c r="H639" s="210" t="s">
        <v>178</v>
      </c>
      <c r="I639" s="211"/>
      <c r="J639" s="211"/>
      <c r="K639" s="211"/>
      <c r="L639" s="211"/>
      <c r="M639" s="326" t="s">
        <v>1694</v>
      </c>
      <c r="N639" s="326"/>
      <c r="O639" s="326"/>
      <c r="P639" s="326"/>
      <c r="Q639" s="326"/>
      <c r="R639" s="326"/>
      <c r="S639" s="326" t="s">
        <v>1317</v>
      </c>
      <c r="T639" s="326"/>
      <c r="U639" s="326"/>
      <c r="V639" s="326"/>
      <c r="W639" s="326"/>
      <c r="X639" s="326"/>
      <c r="Y639" s="328"/>
      <c r="Z639" s="329"/>
      <c r="AA639" s="329"/>
      <c r="AB639" s="329"/>
      <c r="AC639" s="329"/>
      <c r="AD639" s="330"/>
      <c r="AG639" s="1415"/>
    </row>
    <row r="640" spans="1:33" s="195" customFormat="1" ht="30" customHeight="1">
      <c r="A640" s="168"/>
      <c r="B640" s="254"/>
      <c r="C640" s="255"/>
      <c r="D640" s="255"/>
      <c r="E640" s="255"/>
      <c r="F640" s="255"/>
      <c r="G640" s="255"/>
      <c r="H640" s="210" t="s">
        <v>347</v>
      </c>
      <c r="I640" s="211"/>
      <c r="J640" s="211"/>
      <c r="K640" s="211"/>
      <c r="L640" s="211"/>
      <c r="M640" s="783"/>
      <c r="N640" s="459"/>
      <c r="O640" s="459"/>
      <c r="P640" s="459"/>
      <c r="Q640" s="459"/>
      <c r="R640" s="459"/>
      <c r="S640" s="459"/>
      <c r="T640" s="459"/>
      <c r="U640" s="459"/>
      <c r="V640" s="459"/>
      <c r="W640" s="459"/>
      <c r="X640" s="459"/>
      <c r="Y640" s="459"/>
      <c r="Z640" s="459"/>
      <c r="AA640" s="459"/>
      <c r="AB640" s="459"/>
      <c r="AC640" s="459"/>
      <c r="AD640" s="460"/>
      <c r="AG640" s="1415"/>
    </row>
    <row r="641" spans="1:33" s="195" customFormat="1" ht="30" customHeight="1">
      <c r="A641" s="168"/>
      <c r="B641" s="213" t="s">
        <v>348</v>
      </c>
      <c r="C641" s="213"/>
      <c r="D641" s="213"/>
      <c r="E641" s="213"/>
      <c r="F641" s="213"/>
      <c r="G641" s="213"/>
      <c r="H641" s="300" t="s">
        <v>1695</v>
      </c>
      <c r="I641" s="290"/>
      <c r="J641" s="290"/>
      <c r="K641" s="290"/>
      <c r="L641" s="290"/>
      <c r="M641" s="290"/>
      <c r="N641" s="290"/>
      <c r="O641" s="290"/>
      <c r="P641" s="290"/>
      <c r="Q641" s="290"/>
      <c r="R641" s="290"/>
      <c r="S641" s="290"/>
      <c r="T641" s="290"/>
      <c r="U641" s="290"/>
      <c r="V641" s="290"/>
      <c r="W641" s="290"/>
      <c r="X641" s="290"/>
      <c r="Y641" s="290"/>
      <c r="Z641" s="290"/>
      <c r="AA641" s="290"/>
      <c r="AB641" s="290"/>
      <c r="AC641" s="290"/>
      <c r="AD641" s="291"/>
      <c r="AG641" s="1415"/>
    </row>
    <row r="642" spans="1:33" s="195" customFormat="1" ht="30" customHeight="1">
      <c r="A642" s="168"/>
      <c r="B642" s="213" t="s">
        <v>1696</v>
      </c>
      <c r="C642" s="213"/>
      <c r="D642" s="213"/>
      <c r="E642" s="213"/>
      <c r="F642" s="213"/>
      <c r="G642" s="213"/>
      <c r="H642" s="1550" t="s">
        <v>1731</v>
      </c>
      <c r="I642" s="745"/>
      <c r="J642" s="745"/>
      <c r="K642" s="745"/>
      <c r="L642" s="745"/>
      <c r="M642" s="745"/>
      <c r="N642" s="745"/>
      <c r="O642" s="745"/>
      <c r="P642" s="745"/>
      <c r="Q642" s="745"/>
      <c r="R642" s="745"/>
      <c r="S642" s="745"/>
      <c r="T642" s="745"/>
      <c r="U642" s="745"/>
      <c r="V642" s="745"/>
      <c r="W642" s="745"/>
      <c r="X642" s="745"/>
      <c r="Y642" s="745"/>
      <c r="Z642" s="745"/>
      <c r="AA642" s="745"/>
      <c r="AB642" s="745"/>
      <c r="AC642" s="745"/>
      <c r="AD642" s="1551"/>
      <c r="AG642" s="1415"/>
    </row>
    <row r="643" spans="1:33" s="195" customFormat="1" ht="30" customHeight="1">
      <c r="A643" s="168"/>
      <c r="B643" s="213"/>
      <c r="C643" s="213"/>
      <c r="D643" s="213"/>
      <c r="E643" s="213"/>
      <c r="F643" s="213"/>
      <c r="G643" s="213"/>
      <c r="H643" s="1552"/>
      <c r="I643" s="1553"/>
      <c r="J643" s="1553"/>
      <c r="K643" s="1553"/>
      <c r="L643" s="1553"/>
      <c r="M643" s="1553"/>
      <c r="N643" s="1553"/>
      <c r="O643" s="1553"/>
      <c r="P643" s="1553"/>
      <c r="Q643" s="1553"/>
      <c r="R643" s="1553"/>
      <c r="S643" s="1553"/>
      <c r="T643" s="1553"/>
      <c r="U643" s="1553"/>
      <c r="V643" s="1553"/>
      <c r="W643" s="1553"/>
      <c r="X643" s="1553"/>
      <c r="Y643" s="1553"/>
      <c r="Z643" s="1553"/>
      <c r="AA643" s="1553"/>
      <c r="AB643" s="1553"/>
      <c r="AC643" s="1553"/>
      <c r="AD643" s="1554"/>
      <c r="AG643" s="1415"/>
    </row>
    <row r="644" spans="1:33" ht="30" customHeight="1">
      <c r="A644" s="26"/>
      <c r="B644" s="1626"/>
      <c r="C644" s="1626"/>
      <c r="D644" s="1626"/>
      <c r="E644" s="1626"/>
      <c r="F644" s="1626"/>
      <c r="G644" s="1626"/>
      <c r="H644" s="1626"/>
      <c r="I644" s="1626"/>
      <c r="J644" s="1626"/>
      <c r="K644" s="1626"/>
      <c r="L644" s="1626"/>
      <c r="M644" s="1626"/>
      <c r="N644" s="1626"/>
      <c r="O644" s="1626"/>
      <c r="P644" s="1626"/>
      <c r="Q644" s="1626"/>
      <c r="R644" s="1626"/>
      <c r="S644" s="1626"/>
      <c r="T644" s="1626"/>
      <c r="U644" s="1626"/>
      <c r="V644" s="1626"/>
      <c r="W644" s="1626"/>
      <c r="X644" s="1626"/>
      <c r="Y644" s="1626"/>
      <c r="Z644" s="1626"/>
      <c r="AA644" s="1626"/>
      <c r="AB644" s="1626"/>
      <c r="AC644" s="1626"/>
      <c r="AD644" s="26"/>
    </row>
    <row r="645" spans="1:33" ht="30" customHeight="1">
      <c r="A645" s="26"/>
      <c r="B645" s="1626"/>
      <c r="C645" s="1626"/>
      <c r="D645" s="1626"/>
      <c r="E645" s="1626"/>
      <c r="F645" s="1626"/>
      <c r="G645" s="1626"/>
      <c r="H645" s="1626"/>
      <c r="I645" s="1626"/>
      <c r="J645" s="1626"/>
      <c r="K645" s="1626"/>
      <c r="L645" s="1626"/>
      <c r="M645" s="1626"/>
      <c r="N645" s="1626"/>
      <c r="O645" s="1626"/>
      <c r="P645" s="1626"/>
      <c r="Q645" s="1626"/>
      <c r="R645" s="1626"/>
      <c r="S645" s="1626"/>
      <c r="T645" s="1626"/>
      <c r="U645" s="1626"/>
      <c r="V645" s="1626"/>
      <c r="W645" s="1626"/>
      <c r="X645" s="1626"/>
      <c r="Y645" s="1626"/>
      <c r="Z645" s="1626"/>
      <c r="AA645" s="1626"/>
      <c r="AB645" s="1626"/>
      <c r="AC645" s="1626"/>
      <c r="AD645" s="26"/>
    </row>
    <row r="646" spans="1:33" ht="30" customHeight="1">
      <c r="A646" s="26"/>
      <c r="B646" s="210" t="s">
        <v>349</v>
      </c>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2"/>
    </row>
    <row r="647" spans="1:33" ht="30" customHeight="1">
      <c r="A647" s="26"/>
      <c r="B647" s="213" t="s">
        <v>289</v>
      </c>
      <c r="C647" s="213"/>
      <c r="D647" s="213"/>
      <c r="E647" s="214" t="s">
        <v>1732</v>
      </c>
      <c r="F647" s="627"/>
      <c r="G647" s="627"/>
      <c r="H647" s="627"/>
      <c r="I647" s="627"/>
      <c r="J647" s="627"/>
      <c r="K647" s="627"/>
      <c r="L647" s="627"/>
      <c r="M647" s="627"/>
      <c r="N647" s="627"/>
      <c r="O647" s="627"/>
      <c r="P647" s="627"/>
      <c r="Q647" s="627"/>
      <c r="R647" s="627"/>
      <c r="S647" s="627"/>
      <c r="T647" s="627"/>
      <c r="U647" s="627"/>
      <c r="V647" s="627"/>
      <c r="W647" s="627"/>
      <c r="X647" s="627"/>
      <c r="Y647" s="627"/>
      <c r="Z647" s="627"/>
      <c r="AA647" s="627"/>
      <c r="AB647" s="627"/>
      <c r="AC647" s="627"/>
      <c r="AD647" s="628"/>
    </row>
    <row r="648" spans="1:33" ht="30" customHeight="1">
      <c r="A648" s="26"/>
      <c r="B648" s="213" t="s">
        <v>290</v>
      </c>
      <c r="C648" s="213"/>
      <c r="D648" s="213"/>
      <c r="E648" s="214" t="s">
        <v>1733</v>
      </c>
      <c r="F648" s="627"/>
      <c r="G648" s="627"/>
      <c r="H648" s="627"/>
      <c r="I648" s="627"/>
      <c r="J648" s="627"/>
      <c r="K648" s="627"/>
      <c r="L648" s="627"/>
      <c r="M648" s="627"/>
      <c r="N648" s="627"/>
      <c r="O648" s="627"/>
      <c r="P648" s="627"/>
      <c r="Q648" s="627"/>
      <c r="R648" s="627"/>
      <c r="S648" s="627"/>
      <c r="T648" s="627"/>
      <c r="U648" s="627"/>
      <c r="V648" s="627"/>
      <c r="W648" s="627"/>
      <c r="X648" s="627"/>
      <c r="Y648" s="627"/>
      <c r="Z648" s="627"/>
      <c r="AA648" s="627"/>
      <c r="AB648" s="627"/>
      <c r="AC648" s="627"/>
      <c r="AD648" s="628"/>
    </row>
    <row r="649" spans="1:33" ht="30" customHeight="1">
      <c r="A649" s="26"/>
      <c r="B649" s="213" t="s">
        <v>291</v>
      </c>
      <c r="C649" s="213"/>
      <c r="D649" s="213"/>
      <c r="E649" s="214" t="s">
        <v>1733</v>
      </c>
      <c r="F649" s="627"/>
      <c r="G649" s="627"/>
      <c r="H649" s="627"/>
      <c r="I649" s="627"/>
      <c r="J649" s="627"/>
      <c r="K649" s="627"/>
      <c r="L649" s="627"/>
      <c r="M649" s="627"/>
      <c r="N649" s="627"/>
      <c r="O649" s="627"/>
      <c r="P649" s="627"/>
      <c r="Q649" s="627"/>
      <c r="R649" s="627"/>
      <c r="S649" s="627"/>
      <c r="T649" s="627"/>
      <c r="U649" s="627"/>
      <c r="V649" s="627"/>
      <c r="W649" s="627"/>
      <c r="X649" s="627"/>
      <c r="Y649" s="627"/>
      <c r="Z649" s="627"/>
      <c r="AA649" s="627"/>
      <c r="AB649" s="627"/>
      <c r="AC649" s="627"/>
      <c r="AD649" s="628"/>
    </row>
    <row r="650" spans="1:33" ht="30" customHeight="1">
      <c r="A650" s="26"/>
      <c r="B650" s="213" t="s">
        <v>292</v>
      </c>
      <c r="C650" s="213"/>
      <c r="D650" s="213"/>
      <c r="E650" s="214" t="s">
        <v>1733</v>
      </c>
      <c r="F650" s="627"/>
      <c r="G650" s="627"/>
      <c r="H650" s="627"/>
      <c r="I650" s="627"/>
      <c r="J650" s="627"/>
      <c r="K650" s="627"/>
      <c r="L650" s="627"/>
      <c r="M650" s="627"/>
      <c r="N650" s="627"/>
      <c r="O650" s="627"/>
      <c r="P650" s="627"/>
      <c r="Q650" s="627"/>
      <c r="R650" s="627"/>
      <c r="S650" s="627"/>
      <c r="T650" s="627"/>
      <c r="U650" s="627"/>
      <c r="V650" s="627"/>
      <c r="W650" s="627"/>
      <c r="X650" s="627"/>
      <c r="Y650" s="627"/>
      <c r="Z650" s="627"/>
      <c r="AA650" s="627"/>
      <c r="AB650" s="627"/>
      <c r="AC650" s="627"/>
      <c r="AD650" s="628"/>
    </row>
    <row r="651" spans="1:33" ht="30" customHeight="1">
      <c r="A651" s="26"/>
      <c r="B651" s="213" t="s">
        <v>293</v>
      </c>
      <c r="C651" s="213"/>
      <c r="D651" s="213"/>
      <c r="E651" s="214" t="s">
        <v>1733</v>
      </c>
      <c r="F651" s="627"/>
      <c r="G651" s="627"/>
      <c r="H651" s="627"/>
      <c r="I651" s="627"/>
      <c r="J651" s="627"/>
      <c r="K651" s="627"/>
      <c r="L651" s="627"/>
      <c r="M651" s="627"/>
      <c r="N651" s="627"/>
      <c r="O651" s="627"/>
      <c r="P651" s="627"/>
      <c r="Q651" s="627"/>
      <c r="R651" s="627"/>
      <c r="S651" s="627"/>
      <c r="T651" s="627"/>
      <c r="U651" s="627"/>
      <c r="V651" s="627"/>
      <c r="W651" s="627"/>
      <c r="X651" s="627"/>
      <c r="Y651" s="627"/>
      <c r="Z651" s="627"/>
      <c r="AA651" s="627"/>
      <c r="AB651" s="627"/>
      <c r="AC651" s="627"/>
      <c r="AD651" s="628"/>
    </row>
    <row r="652" spans="1:33" ht="30" customHeight="1">
      <c r="A652" s="26"/>
      <c r="B652" s="213" t="s">
        <v>294</v>
      </c>
      <c r="C652" s="213"/>
      <c r="D652" s="213"/>
      <c r="E652" s="214" t="s">
        <v>1733</v>
      </c>
      <c r="F652" s="627"/>
      <c r="G652" s="627"/>
      <c r="H652" s="627"/>
      <c r="I652" s="627"/>
      <c r="J652" s="627"/>
      <c r="K652" s="627"/>
      <c r="L652" s="627"/>
      <c r="M652" s="627"/>
      <c r="N652" s="627"/>
      <c r="O652" s="627"/>
      <c r="P652" s="627"/>
      <c r="Q652" s="627"/>
      <c r="R652" s="627"/>
      <c r="S652" s="627"/>
      <c r="T652" s="627"/>
      <c r="U652" s="627"/>
      <c r="V652" s="627"/>
      <c r="W652" s="627"/>
      <c r="X652" s="627"/>
      <c r="Y652" s="627"/>
      <c r="Z652" s="627"/>
      <c r="AA652" s="627"/>
      <c r="AB652" s="627"/>
      <c r="AC652" s="627"/>
      <c r="AD652" s="628"/>
    </row>
    <row r="653" spans="1:33" ht="30" customHeight="1">
      <c r="A653" s="26"/>
      <c r="B653" s="213" t="s">
        <v>295</v>
      </c>
      <c r="C653" s="213"/>
      <c r="D653" s="213"/>
      <c r="E653" s="214" t="s">
        <v>1733</v>
      </c>
      <c r="F653" s="627"/>
      <c r="G653" s="627"/>
      <c r="H653" s="627"/>
      <c r="I653" s="627"/>
      <c r="J653" s="627"/>
      <c r="K653" s="627"/>
      <c r="L653" s="627"/>
      <c r="M653" s="627"/>
      <c r="N653" s="627"/>
      <c r="O653" s="627"/>
      <c r="P653" s="627"/>
      <c r="Q653" s="627"/>
      <c r="R653" s="627"/>
      <c r="S653" s="627"/>
      <c r="T653" s="627"/>
      <c r="U653" s="627"/>
      <c r="V653" s="627"/>
      <c r="W653" s="627"/>
      <c r="X653" s="627"/>
      <c r="Y653" s="627"/>
      <c r="Z653" s="627"/>
      <c r="AA653" s="627"/>
      <c r="AB653" s="627"/>
      <c r="AC653" s="627"/>
      <c r="AD653" s="628"/>
    </row>
    <row r="654" spans="1:33" ht="30" customHeight="1">
      <c r="A654" s="26"/>
      <c r="B654" s="213" t="s">
        <v>296</v>
      </c>
      <c r="C654" s="213"/>
      <c r="D654" s="213"/>
      <c r="E654" s="214" t="s">
        <v>1733</v>
      </c>
      <c r="F654" s="627"/>
      <c r="G654" s="627"/>
      <c r="H654" s="627"/>
      <c r="I654" s="627"/>
      <c r="J654" s="627"/>
      <c r="K654" s="627"/>
      <c r="L654" s="627"/>
      <c r="M654" s="627"/>
      <c r="N654" s="627"/>
      <c r="O654" s="627"/>
      <c r="P654" s="627"/>
      <c r="Q654" s="627"/>
      <c r="R654" s="627"/>
      <c r="S654" s="627"/>
      <c r="T654" s="627"/>
      <c r="U654" s="627"/>
      <c r="V654" s="627"/>
      <c r="W654" s="627"/>
      <c r="X654" s="627"/>
      <c r="Y654" s="627"/>
      <c r="Z654" s="627"/>
      <c r="AA654" s="627"/>
      <c r="AB654" s="627"/>
      <c r="AC654" s="627"/>
      <c r="AD654" s="628"/>
    </row>
    <row r="655" spans="1:33" ht="30" customHeight="1">
      <c r="A655" s="26"/>
      <c r="B655" s="213" t="s">
        <v>297</v>
      </c>
      <c r="C655" s="213"/>
      <c r="D655" s="213"/>
      <c r="E655" s="214" t="s">
        <v>1733</v>
      </c>
      <c r="F655" s="627"/>
      <c r="G655" s="627"/>
      <c r="H655" s="627"/>
      <c r="I655" s="627"/>
      <c r="J655" s="627"/>
      <c r="K655" s="627"/>
      <c r="L655" s="627"/>
      <c r="M655" s="627"/>
      <c r="N655" s="627"/>
      <c r="O655" s="627"/>
      <c r="P655" s="627"/>
      <c r="Q655" s="627"/>
      <c r="R655" s="627"/>
      <c r="S655" s="627"/>
      <c r="T655" s="627"/>
      <c r="U655" s="627"/>
      <c r="V655" s="627"/>
      <c r="W655" s="627"/>
      <c r="X655" s="627"/>
      <c r="Y655" s="627"/>
      <c r="Z655" s="627"/>
      <c r="AA655" s="627"/>
      <c r="AB655" s="627"/>
      <c r="AC655" s="627"/>
      <c r="AD655" s="628"/>
    </row>
    <row r="656" spans="1:33" ht="30" customHeight="1">
      <c r="A656" s="26"/>
      <c r="B656" s="213" t="s">
        <v>298</v>
      </c>
      <c r="C656" s="213"/>
      <c r="D656" s="213"/>
      <c r="E656" s="214" t="s">
        <v>1733</v>
      </c>
      <c r="F656" s="627"/>
      <c r="G656" s="627"/>
      <c r="H656" s="627"/>
      <c r="I656" s="627"/>
      <c r="J656" s="627"/>
      <c r="K656" s="627"/>
      <c r="L656" s="627"/>
      <c r="M656" s="627"/>
      <c r="N656" s="627"/>
      <c r="O656" s="627"/>
      <c r="P656" s="627"/>
      <c r="Q656" s="627"/>
      <c r="R656" s="627"/>
      <c r="S656" s="627"/>
      <c r="T656" s="627"/>
      <c r="U656" s="627"/>
      <c r="V656" s="627"/>
      <c r="W656" s="627"/>
      <c r="X656" s="627"/>
      <c r="Y656" s="627"/>
      <c r="Z656" s="627"/>
      <c r="AA656" s="627"/>
      <c r="AB656" s="627"/>
      <c r="AC656" s="627"/>
      <c r="AD656" s="628"/>
    </row>
    <row r="657" spans="1:37" ht="30" customHeight="1">
      <c r="A657" s="26"/>
      <c r="B657" s="213" t="s">
        <v>299</v>
      </c>
      <c r="C657" s="213"/>
      <c r="D657" s="213"/>
      <c r="E657" s="214" t="s">
        <v>1733</v>
      </c>
      <c r="F657" s="627"/>
      <c r="G657" s="627"/>
      <c r="H657" s="627"/>
      <c r="I657" s="627"/>
      <c r="J657" s="627"/>
      <c r="K657" s="627"/>
      <c r="L657" s="627"/>
      <c r="M657" s="627"/>
      <c r="N657" s="627"/>
      <c r="O657" s="627"/>
      <c r="P657" s="627"/>
      <c r="Q657" s="627"/>
      <c r="R657" s="627"/>
      <c r="S657" s="627"/>
      <c r="T657" s="627"/>
      <c r="U657" s="627"/>
      <c r="V657" s="627"/>
      <c r="W657" s="627"/>
      <c r="X657" s="627"/>
      <c r="Y657" s="627"/>
      <c r="Z657" s="627"/>
      <c r="AA657" s="627"/>
      <c r="AB657" s="627"/>
      <c r="AC657" s="627"/>
      <c r="AD657" s="628"/>
    </row>
    <row r="658" spans="1:37" ht="30" customHeight="1">
      <c r="A658" s="26"/>
      <c r="B658" s="213" t="s">
        <v>300</v>
      </c>
      <c r="C658" s="213"/>
      <c r="D658" s="213"/>
      <c r="E658" s="214" t="s">
        <v>1733</v>
      </c>
      <c r="F658" s="627"/>
      <c r="G658" s="627"/>
      <c r="H658" s="627"/>
      <c r="I658" s="627"/>
      <c r="J658" s="627"/>
      <c r="K658" s="627"/>
      <c r="L658" s="627"/>
      <c r="M658" s="627"/>
      <c r="N658" s="627"/>
      <c r="O658" s="627"/>
      <c r="P658" s="627"/>
      <c r="Q658" s="627"/>
      <c r="R658" s="627"/>
      <c r="S658" s="627"/>
      <c r="T658" s="627"/>
      <c r="U658" s="627"/>
      <c r="V658" s="627"/>
      <c r="W658" s="627"/>
      <c r="X658" s="627"/>
      <c r="Y658" s="627"/>
      <c r="Z658" s="627"/>
      <c r="AA658" s="627"/>
      <c r="AB658" s="627"/>
      <c r="AC658" s="627"/>
      <c r="AD658" s="628"/>
    </row>
    <row r="659" spans="1:37" s="30" customFormat="1" ht="30" customHeight="1">
      <c r="A659" s="1453"/>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G659" s="1710"/>
    </row>
    <row r="660" spans="1:37" ht="30" customHeight="1">
      <c r="A660" s="26"/>
      <c r="B660" s="210" t="s">
        <v>350</v>
      </c>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c r="AB660" s="211"/>
      <c r="AC660" s="211"/>
      <c r="AD660" s="212"/>
      <c r="AF660" s="32"/>
      <c r="AG660" s="1563"/>
      <c r="AH660" s="32"/>
      <c r="AI660" s="32"/>
      <c r="AJ660" s="32"/>
      <c r="AK660" s="32"/>
    </row>
    <row r="661" spans="1:37" ht="30" customHeight="1">
      <c r="A661" s="26"/>
      <c r="B661" s="213"/>
      <c r="C661" s="213"/>
      <c r="D661" s="210" t="s">
        <v>418</v>
      </c>
      <c r="E661" s="211"/>
      <c r="F661" s="211"/>
      <c r="G661" s="211"/>
      <c r="H661" s="211"/>
      <c r="I661" s="211"/>
      <c r="J661" s="211"/>
      <c r="K661" s="211"/>
      <c r="L661" s="211"/>
      <c r="M661" s="211"/>
      <c r="N661" s="211"/>
      <c r="O661" s="211"/>
      <c r="P661" s="212"/>
      <c r="Q661" s="210" t="s">
        <v>351</v>
      </c>
      <c r="R661" s="211"/>
      <c r="S661" s="211"/>
      <c r="T661" s="211"/>
      <c r="U661" s="211"/>
      <c r="V661" s="211"/>
      <c r="W661" s="211"/>
      <c r="X661" s="211"/>
      <c r="Y661" s="211"/>
      <c r="Z661" s="211"/>
      <c r="AA661" s="211"/>
      <c r="AB661" s="211"/>
      <c r="AC661" s="211"/>
      <c r="AD661" s="212"/>
      <c r="AF661" s="32"/>
      <c r="AG661" s="1563"/>
      <c r="AH661" s="32"/>
      <c r="AI661" s="32"/>
      <c r="AJ661" s="32"/>
      <c r="AK661" s="32"/>
    </row>
    <row r="662" spans="1:37" ht="30" customHeight="1">
      <c r="A662" s="26"/>
      <c r="B662" s="213" t="s">
        <v>286</v>
      </c>
      <c r="C662" s="213"/>
      <c r="D662" s="217" t="s">
        <v>1734</v>
      </c>
      <c r="E662" s="221"/>
      <c r="F662" s="221"/>
      <c r="G662" s="221"/>
      <c r="H662" s="221"/>
      <c r="I662" s="221"/>
      <c r="J662" s="221"/>
      <c r="K662" s="221"/>
      <c r="L662" s="221"/>
      <c r="M662" s="221"/>
      <c r="N662" s="221"/>
      <c r="O662" s="221"/>
      <c r="P662" s="222"/>
      <c r="Q662" s="694" t="s">
        <v>1735</v>
      </c>
      <c r="R662" s="301"/>
      <c r="S662" s="301"/>
      <c r="T662" s="301"/>
      <c r="U662" s="301"/>
      <c r="V662" s="301"/>
      <c r="W662" s="301"/>
      <c r="X662" s="301"/>
      <c r="Y662" s="301"/>
      <c r="Z662" s="301"/>
      <c r="AA662" s="301"/>
      <c r="AB662" s="301"/>
      <c r="AC662" s="301"/>
      <c r="AD662" s="302"/>
      <c r="AF662" s="32"/>
      <c r="AG662" s="1563"/>
      <c r="AH662" s="32"/>
      <c r="AI662" s="32"/>
      <c r="AJ662" s="32"/>
      <c r="AK662" s="32"/>
    </row>
    <row r="663" spans="1:37" ht="30" customHeight="1">
      <c r="A663" s="26"/>
      <c r="B663" s="213" t="s">
        <v>352</v>
      </c>
      <c r="C663" s="213"/>
      <c r="D663" s="217" t="s">
        <v>1736</v>
      </c>
      <c r="E663" s="221"/>
      <c r="F663" s="221"/>
      <c r="G663" s="221"/>
      <c r="H663" s="221"/>
      <c r="I663" s="221"/>
      <c r="J663" s="221"/>
      <c r="K663" s="221"/>
      <c r="L663" s="221"/>
      <c r="M663" s="221"/>
      <c r="N663" s="221"/>
      <c r="O663" s="221"/>
      <c r="P663" s="222"/>
      <c r="Q663" s="300"/>
      <c r="R663" s="290"/>
      <c r="S663" s="290"/>
      <c r="T663" s="290"/>
      <c r="U663" s="290"/>
      <c r="V663" s="290"/>
      <c r="W663" s="290"/>
      <c r="X663" s="290"/>
      <c r="Y663" s="290"/>
      <c r="Z663" s="290"/>
      <c r="AA663" s="290"/>
      <c r="AB663" s="290"/>
      <c r="AC663" s="290"/>
      <c r="AD663" s="291"/>
      <c r="AF663" s="32"/>
      <c r="AG663" s="1563"/>
      <c r="AH663" s="32"/>
      <c r="AI663" s="32"/>
      <c r="AJ663" s="32"/>
      <c r="AK663" s="32"/>
    </row>
    <row r="664" spans="1:37" ht="36" customHeight="1">
      <c r="A664" s="26"/>
      <c r="B664" s="213" t="s">
        <v>353</v>
      </c>
      <c r="C664" s="213"/>
      <c r="D664" s="217"/>
      <c r="E664" s="221"/>
      <c r="F664" s="221"/>
      <c r="G664" s="221"/>
      <c r="H664" s="221"/>
      <c r="I664" s="221"/>
      <c r="J664" s="221"/>
      <c r="K664" s="221"/>
      <c r="L664" s="221"/>
      <c r="M664" s="221"/>
      <c r="N664" s="221"/>
      <c r="O664" s="221"/>
      <c r="P664" s="222"/>
      <c r="Q664" s="300"/>
      <c r="R664" s="290"/>
      <c r="S664" s="290"/>
      <c r="T664" s="290"/>
      <c r="U664" s="290"/>
      <c r="V664" s="290"/>
      <c r="W664" s="290"/>
      <c r="X664" s="290"/>
      <c r="Y664" s="290"/>
      <c r="Z664" s="290"/>
      <c r="AA664" s="290"/>
      <c r="AB664" s="290"/>
      <c r="AC664" s="290"/>
      <c r="AD664" s="291"/>
      <c r="AF664" s="32"/>
      <c r="AG664" s="1563"/>
      <c r="AH664" s="32"/>
      <c r="AI664" s="32"/>
      <c r="AJ664" s="32"/>
      <c r="AK664" s="32"/>
    </row>
    <row r="665" spans="1:37" ht="30" customHeight="1">
      <c r="A665" s="26"/>
      <c r="B665" s="213" t="s">
        <v>354</v>
      </c>
      <c r="C665" s="213"/>
      <c r="D665" s="217" t="s">
        <v>1736</v>
      </c>
      <c r="E665" s="221"/>
      <c r="F665" s="221"/>
      <c r="G665" s="221"/>
      <c r="H665" s="221"/>
      <c r="I665" s="221"/>
      <c r="J665" s="221"/>
      <c r="K665" s="221"/>
      <c r="L665" s="221"/>
      <c r="M665" s="221"/>
      <c r="N665" s="221"/>
      <c r="O665" s="221"/>
      <c r="P665" s="222"/>
      <c r="Q665" s="300"/>
      <c r="R665" s="290"/>
      <c r="S665" s="290"/>
      <c r="T665" s="290"/>
      <c r="U665" s="290"/>
      <c r="V665" s="290"/>
      <c r="W665" s="290"/>
      <c r="X665" s="290"/>
      <c r="Y665" s="290"/>
      <c r="Z665" s="290"/>
      <c r="AA665" s="290"/>
      <c r="AB665" s="290"/>
      <c r="AC665" s="290"/>
      <c r="AD665" s="291"/>
      <c r="AF665" s="32"/>
      <c r="AG665" s="1563"/>
      <c r="AH665" s="32"/>
      <c r="AI665" s="32"/>
      <c r="AJ665" s="32"/>
      <c r="AK665" s="32"/>
    </row>
    <row r="666" spans="1:37" ht="39.75" customHeight="1">
      <c r="A666" s="26"/>
      <c r="B666" s="213" t="s">
        <v>355</v>
      </c>
      <c r="C666" s="213"/>
      <c r="D666" s="217" t="s">
        <v>1736</v>
      </c>
      <c r="E666" s="221"/>
      <c r="F666" s="221"/>
      <c r="G666" s="221"/>
      <c r="H666" s="221"/>
      <c r="I666" s="221"/>
      <c r="J666" s="221"/>
      <c r="K666" s="221"/>
      <c r="L666" s="221"/>
      <c r="M666" s="221"/>
      <c r="N666" s="221"/>
      <c r="O666" s="221"/>
      <c r="P666" s="222"/>
      <c r="Q666" s="300"/>
      <c r="R666" s="290"/>
      <c r="S666" s="290"/>
      <c r="T666" s="290"/>
      <c r="U666" s="290"/>
      <c r="V666" s="290"/>
      <c r="W666" s="290"/>
      <c r="X666" s="290"/>
      <c r="Y666" s="290"/>
      <c r="Z666" s="290"/>
      <c r="AA666" s="290"/>
      <c r="AB666" s="290"/>
      <c r="AC666" s="290"/>
      <c r="AD666" s="291"/>
      <c r="AF666" s="32"/>
      <c r="AG666" s="1563"/>
      <c r="AH666" s="32"/>
      <c r="AI666" s="32"/>
      <c r="AJ666" s="32"/>
      <c r="AK666" s="32"/>
    </row>
    <row r="667" spans="1:37" ht="30" customHeight="1">
      <c r="A667" s="26"/>
      <c r="B667" s="213" t="s">
        <v>356</v>
      </c>
      <c r="C667" s="213"/>
      <c r="D667" s="217"/>
      <c r="E667" s="221"/>
      <c r="F667" s="221"/>
      <c r="G667" s="221"/>
      <c r="H667" s="221"/>
      <c r="I667" s="221"/>
      <c r="J667" s="221"/>
      <c r="K667" s="221"/>
      <c r="L667" s="221"/>
      <c r="M667" s="221"/>
      <c r="N667" s="221"/>
      <c r="O667" s="221"/>
      <c r="P667" s="222"/>
      <c r="Q667" s="300"/>
      <c r="R667" s="290"/>
      <c r="S667" s="290"/>
      <c r="T667" s="290"/>
      <c r="U667" s="290"/>
      <c r="V667" s="290"/>
      <c r="W667" s="290"/>
      <c r="X667" s="290"/>
      <c r="Y667" s="290"/>
      <c r="Z667" s="290"/>
      <c r="AA667" s="290"/>
      <c r="AB667" s="290"/>
      <c r="AC667" s="290"/>
      <c r="AD667" s="291"/>
      <c r="AF667" s="32"/>
      <c r="AG667" s="1563"/>
      <c r="AH667" s="32"/>
      <c r="AI667" s="32"/>
      <c r="AJ667" s="32"/>
      <c r="AK667" s="32"/>
    </row>
    <row r="668" spans="1:37" ht="30" customHeight="1">
      <c r="A668" s="26"/>
      <c r="B668" s="213" t="s">
        <v>22</v>
      </c>
      <c r="C668" s="213"/>
      <c r="D668" s="694" t="s">
        <v>1737</v>
      </c>
      <c r="E668" s="301"/>
      <c r="F668" s="301"/>
      <c r="G668" s="301"/>
      <c r="H668" s="301"/>
      <c r="I668" s="301"/>
      <c r="J668" s="301"/>
      <c r="K668" s="301"/>
      <c r="L668" s="301"/>
      <c r="M668" s="301"/>
      <c r="N668" s="301"/>
      <c r="O668" s="301"/>
      <c r="P668" s="302"/>
      <c r="Q668" s="694" t="s">
        <v>1737</v>
      </c>
      <c r="R668" s="301"/>
      <c r="S668" s="301"/>
      <c r="T668" s="301"/>
      <c r="U668" s="301"/>
      <c r="V668" s="301"/>
      <c r="W668" s="301"/>
      <c r="X668" s="301"/>
      <c r="Y668" s="301"/>
      <c r="Z668" s="301"/>
      <c r="AA668" s="301"/>
      <c r="AB668" s="301"/>
      <c r="AC668" s="301"/>
      <c r="AD668" s="302"/>
      <c r="AF668" s="32"/>
      <c r="AG668" s="1563"/>
      <c r="AH668" s="32"/>
      <c r="AI668" s="32"/>
      <c r="AJ668" s="32"/>
      <c r="AK668" s="32"/>
    </row>
    <row r="669" spans="1:37" ht="30" customHeight="1">
      <c r="A669" s="26"/>
      <c r="B669" s="1711" t="s">
        <v>357</v>
      </c>
      <c r="C669" s="1711"/>
      <c r="D669" s="1711"/>
      <c r="E669" s="1711"/>
      <c r="F669" s="1711"/>
      <c r="G669" s="1711"/>
      <c r="H669" s="1711"/>
      <c r="I669" s="1711"/>
      <c r="J669" s="1711"/>
      <c r="K669" s="1711"/>
      <c r="L669" s="1711"/>
      <c r="M669" s="1711"/>
      <c r="N669" s="1711"/>
      <c r="O669" s="1711"/>
      <c r="P669" s="1711"/>
      <c r="Q669" s="1711"/>
      <c r="R669" s="1711"/>
      <c r="S669" s="1711"/>
      <c r="T669" s="1711"/>
      <c r="U669" s="1711"/>
      <c r="V669" s="1711"/>
      <c r="W669" s="1711"/>
      <c r="X669" s="1711"/>
      <c r="Y669" s="1711"/>
      <c r="Z669" s="1711"/>
      <c r="AA669" s="1711"/>
      <c r="AB669" s="1711"/>
      <c r="AC669" s="1711"/>
      <c r="AD669" s="26"/>
    </row>
    <row r="670" spans="1:37" ht="30" customHeight="1">
      <c r="A670" s="26"/>
      <c r="B670" s="1606" t="s">
        <v>358</v>
      </c>
      <c r="C670" s="1606"/>
      <c r="D670" s="1606"/>
      <c r="E670" s="1606"/>
      <c r="F670" s="1606"/>
      <c r="G670" s="1606"/>
      <c r="H670" s="1606"/>
      <c r="I670" s="1606"/>
      <c r="J670" s="1606"/>
      <c r="K670" s="1606"/>
      <c r="L670" s="1606"/>
      <c r="M670" s="1606"/>
      <c r="N670" s="1606"/>
      <c r="O670" s="1606"/>
      <c r="P670" s="1606"/>
      <c r="Q670" s="1606"/>
      <c r="R670" s="1606"/>
      <c r="S670" s="1606"/>
      <c r="T670" s="1606"/>
      <c r="U670" s="1606"/>
      <c r="V670" s="1606"/>
      <c r="W670" s="1606"/>
      <c r="X670" s="1606"/>
      <c r="Y670" s="1606"/>
      <c r="Z670" s="1606"/>
      <c r="AA670" s="1606"/>
      <c r="AB670" s="1606"/>
      <c r="AC670" s="1606"/>
      <c r="AD670" s="26"/>
    </row>
    <row r="671" spans="1:37" ht="30" customHeight="1">
      <c r="A671" s="26"/>
      <c r="B671" s="1703"/>
      <c r="C671" s="1703"/>
      <c r="D671" s="1703"/>
      <c r="E671" s="1703"/>
      <c r="F671" s="1703"/>
      <c r="G671" s="1703"/>
      <c r="H671" s="1703"/>
      <c r="I671" s="1703"/>
      <c r="J671" s="1703"/>
      <c r="K671" s="1703"/>
      <c r="L671" s="1703"/>
      <c r="M671" s="1703"/>
      <c r="N671" s="1703"/>
      <c r="O671" s="26"/>
      <c r="P671" s="26"/>
      <c r="Q671" s="26"/>
      <c r="R671" s="26"/>
      <c r="S671" s="26"/>
      <c r="T671" s="26"/>
      <c r="U671" s="26"/>
      <c r="V671" s="26"/>
      <c r="W671" s="26"/>
      <c r="X671" s="26"/>
      <c r="Y671" s="26"/>
      <c r="Z671" s="26"/>
      <c r="AA671" s="26"/>
      <c r="AB671" s="26"/>
      <c r="AC671" s="26"/>
      <c r="AD671" s="26"/>
    </row>
    <row r="672" spans="1:37" ht="30" customHeight="1">
      <c r="A672" s="26"/>
      <c r="B672" s="1703"/>
      <c r="C672" s="1703"/>
      <c r="D672" s="1703"/>
      <c r="E672" s="1703"/>
      <c r="F672" s="1703"/>
      <c r="G672" s="1703"/>
      <c r="H672" s="1703"/>
      <c r="I672" s="1703"/>
      <c r="J672" s="1703"/>
      <c r="K672" s="1703"/>
      <c r="L672" s="1703"/>
      <c r="M672" s="1703"/>
      <c r="N672" s="1703"/>
      <c r="O672" s="26"/>
      <c r="P672" s="26"/>
      <c r="Q672" s="26"/>
      <c r="R672" s="26"/>
      <c r="S672" s="26"/>
      <c r="T672" s="26"/>
      <c r="U672" s="26"/>
      <c r="V672" s="26"/>
      <c r="W672" s="26"/>
      <c r="X672" s="26"/>
      <c r="Y672" s="26"/>
      <c r="Z672" s="26"/>
      <c r="AA672" s="26"/>
      <c r="AB672" s="26"/>
      <c r="AC672" s="26"/>
      <c r="AD672" s="26"/>
    </row>
    <row r="673" spans="1:30" ht="30" customHeight="1">
      <c r="A673" s="26"/>
      <c r="B673" s="1703"/>
      <c r="C673" s="1703"/>
      <c r="D673" s="1703"/>
      <c r="E673" s="1703"/>
      <c r="F673" s="1703"/>
      <c r="G673" s="1703"/>
      <c r="H673" s="1703"/>
      <c r="I673" s="1703"/>
      <c r="J673" s="1703"/>
      <c r="K673" s="1703"/>
      <c r="L673" s="1703"/>
      <c r="M673" s="1703"/>
      <c r="N673" s="1703"/>
      <c r="O673" s="26"/>
      <c r="P673" s="26"/>
      <c r="Q673" s="26"/>
      <c r="R673" s="26"/>
      <c r="S673" s="26"/>
      <c r="T673" s="26"/>
      <c r="U673" s="26"/>
      <c r="V673" s="26"/>
      <c r="W673" s="26"/>
      <c r="X673" s="26"/>
      <c r="Y673" s="26"/>
      <c r="Z673" s="26"/>
      <c r="AA673" s="26"/>
      <c r="AB673" s="26"/>
      <c r="AC673" s="26"/>
      <c r="AD673" s="26"/>
    </row>
    <row r="674" spans="1:30" ht="30" customHeight="1">
      <c r="A674" s="26"/>
      <c r="B674" s="1703"/>
      <c r="C674" s="1703"/>
      <c r="D674" s="1703"/>
      <c r="E674" s="1703"/>
      <c r="F674" s="1703"/>
      <c r="G674" s="1703"/>
      <c r="H674" s="1703"/>
      <c r="I674" s="1703"/>
      <c r="J674" s="1703"/>
      <c r="K674" s="1703"/>
      <c r="L674" s="1703"/>
      <c r="M674" s="1703"/>
      <c r="N674" s="1703"/>
      <c r="O674" s="26"/>
      <c r="P674" s="26"/>
      <c r="Q674" s="26"/>
      <c r="R674" s="26"/>
      <c r="S674" s="26"/>
      <c r="T674" s="26"/>
      <c r="U674" s="26"/>
      <c r="V674" s="26"/>
      <c r="W674" s="26"/>
      <c r="X674" s="26"/>
      <c r="Y674" s="26"/>
      <c r="Z674" s="26"/>
      <c r="AA674" s="26"/>
      <c r="AB674" s="26"/>
      <c r="AC674" s="26"/>
      <c r="AD674" s="26"/>
    </row>
    <row r="675" spans="1:30" ht="30" customHeight="1">
      <c r="A675" s="26"/>
      <c r="B675" s="1703"/>
      <c r="C675" s="1703"/>
      <c r="D675" s="1703"/>
      <c r="E675" s="1703"/>
      <c r="F675" s="1703"/>
      <c r="G675" s="1703"/>
      <c r="H675" s="1703"/>
      <c r="I675" s="1703"/>
      <c r="J675" s="1703"/>
      <c r="K675" s="1703"/>
      <c r="L675" s="1703"/>
      <c r="M675" s="1703"/>
      <c r="N675" s="1703"/>
      <c r="O675" s="26"/>
      <c r="P675" s="26"/>
      <c r="Q675" s="26"/>
      <c r="R675" s="26"/>
      <c r="S675" s="26"/>
      <c r="T675" s="26"/>
      <c r="U675" s="26"/>
      <c r="V675" s="26"/>
      <c r="W675" s="26"/>
      <c r="X675" s="26"/>
      <c r="Y675" s="26"/>
      <c r="Z675" s="26"/>
      <c r="AA675" s="26"/>
      <c r="AB675" s="26"/>
      <c r="AC675" s="26"/>
      <c r="AD675" s="26"/>
    </row>
    <row r="676" spans="1:30" ht="30" customHeight="1">
      <c r="A676" s="26"/>
      <c r="B676" s="1703"/>
      <c r="C676" s="1703"/>
      <c r="D676" s="1703"/>
      <c r="E676" s="1703"/>
      <c r="F676" s="1703"/>
      <c r="G676" s="1703"/>
      <c r="H676" s="1703"/>
      <c r="I676" s="1703"/>
      <c r="J676" s="1703"/>
      <c r="K676" s="1703"/>
      <c r="L676" s="1703"/>
      <c r="M676" s="1703"/>
      <c r="N676" s="1703"/>
      <c r="O676" s="26"/>
      <c r="P676" s="26"/>
      <c r="Q676" s="26"/>
      <c r="R676" s="26"/>
      <c r="S676" s="26"/>
      <c r="T676" s="26"/>
      <c r="U676" s="26"/>
      <c r="V676" s="26"/>
      <c r="W676" s="26"/>
      <c r="X676" s="26"/>
      <c r="Y676" s="26"/>
      <c r="Z676" s="26"/>
      <c r="AA676" s="26"/>
      <c r="AB676" s="26"/>
      <c r="AC676" s="26"/>
      <c r="AD676" s="26"/>
    </row>
    <row r="677" spans="1:30" ht="30" customHeight="1">
      <c r="A677" s="26"/>
      <c r="B677" s="1703"/>
      <c r="C677" s="1703"/>
      <c r="D677" s="1703"/>
      <c r="E677" s="1703"/>
      <c r="F677" s="1703"/>
      <c r="G677" s="1703"/>
      <c r="H677" s="1703"/>
      <c r="I677" s="1703"/>
      <c r="J677" s="1703"/>
      <c r="K677" s="1703"/>
      <c r="L677" s="1703"/>
      <c r="M677" s="1703"/>
      <c r="N677" s="1703"/>
      <c r="O677" s="26"/>
      <c r="P677" s="26"/>
      <c r="Q677" s="26"/>
      <c r="R677" s="26"/>
      <c r="S677" s="26"/>
      <c r="T677" s="26"/>
      <c r="U677" s="26"/>
      <c r="V677" s="26"/>
      <c r="W677" s="26"/>
      <c r="X677" s="26"/>
      <c r="Y677" s="26"/>
      <c r="Z677" s="26"/>
      <c r="AA677" s="26"/>
      <c r="AB677" s="26"/>
      <c r="AC677" s="26"/>
      <c r="AD677" s="26"/>
    </row>
    <row r="678" spans="1:30" ht="30" customHeight="1">
      <c r="A678" s="26"/>
      <c r="B678" s="1703"/>
      <c r="C678" s="1703"/>
      <c r="D678" s="1703"/>
      <c r="E678" s="1703"/>
      <c r="F678" s="1703"/>
      <c r="G678" s="1703"/>
      <c r="H678" s="1703"/>
      <c r="I678" s="1703"/>
      <c r="J678" s="1703"/>
      <c r="K678" s="1703"/>
      <c r="L678" s="1703"/>
      <c r="M678" s="1703"/>
      <c r="N678" s="1703"/>
      <c r="O678" s="26"/>
      <c r="P678" s="26"/>
      <c r="Q678" s="26"/>
      <c r="R678" s="26"/>
      <c r="S678" s="26"/>
      <c r="T678" s="26"/>
      <c r="U678" s="26"/>
      <c r="V678" s="26"/>
      <c r="W678" s="26"/>
      <c r="X678" s="26"/>
      <c r="Y678" s="26"/>
      <c r="Z678" s="26"/>
      <c r="AA678" s="26"/>
      <c r="AB678" s="26"/>
      <c r="AC678" s="26"/>
      <c r="AD678" s="26"/>
    </row>
    <row r="679" spans="1:30" ht="30" customHeight="1">
      <c r="A679" s="26"/>
      <c r="B679" s="237" t="s">
        <v>1738</v>
      </c>
      <c r="C679" s="238"/>
      <c r="D679" s="238"/>
      <c r="E679" s="21"/>
      <c r="F679" s="21"/>
      <c r="G679" s="21"/>
      <c r="H679" s="21"/>
      <c r="I679" s="21"/>
      <c r="J679" s="21"/>
      <c r="K679" s="21"/>
      <c r="L679" s="21"/>
      <c r="M679" s="21"/>
      <c r="N679" s="21"/>
      <c r="O679" s="168"/>
      <c r="P679" s="168"/>
      <c r="Q679" s="168"/>
      <c r="R679" s="168"/>
      <c r="S679" s="168"/>
      <c r="T679" s="168"/>
      <c r="U679" s="168"/>
      <c r="V679" s="168"/>
      <c r="W679" s="168"/>
      <c r="X679" s="168"/>
      <c r="Y679" s="168"/>
      <c r="Z679" s="168"/>
      <c r="AA679" s="168"/>
      <c r="AB679" s="168"/>
      <c r="AC679" s="168"/>
      <c r="AD679" s="168"/>
    </row>
    <row r="680" spans="1:30" ht="30" customHeight="1">
      <c r="A680" s="26"/>
      <c r="B680" s="168"/>
      <c r="C680" s="21"/>
      <c r="D680" s="21"/>
      <c r="E680" s="21"/>
      <c r="F680" s="21"/>
      <c r="G680" s="21"/>
      <c r="H680" s="21"/>
      <c r="I680" s="21"/>
      <c r="J680" s="21"/>
      <c r="K680" s="21"/>
      <c r="L680" s="21"/>
      <c r="M680" s="21"/>
      <c r="N680" s="21"/>
      <c r="O680" s="168"/>
      <c r="P680" s="168"/>
      <c r="Q680" s="168"/>
      <c r="R680" s="168"/>
      <c r="S680" s="313" t="s">
        <v>1739</v>
      </c>
      <c r="T680" s="313"/>
      <c r="U680" s="313"/>
      <c r="V680" s="313"/>
      <c r="W680" s="313"/>
      <c r="X680" s="773" t="str">
        <f>X150</f>
        <v>木の実幼稚園</v>
      </c>
      <c r="Y680" s="773"/>
      <c r="Z680" s="773"/>
      <c r="AA680" s="773"/>
      <c r="AB680" s="773"/>
      <c r="AC680" s="773"/>
      <c r="AD680" s="773"/>
    </row>
    <row r="681" spans="1:30" ht="30" customHeight="1">
      <c r="A681" s="26"/>
      <c r="B681" s="168"/>
      <c r="C681" s="21"/>
      <c r="D681" s="21"/>
      <c r="E681" s="21"/>
      <c r="F681" s="21"/>
      <c r="G681" s="21"/>
      <c r="H681" s="21"/>
      <c r="I681" s="21"/>
      <c r="J681" s="21"/>
      <c r="K681" s="21"/>
      <c r="L681" s="21"/>
      <c r="M681" s="21"/>
      <c r="N681" s="21"/>
      <c r="O681" s="168"/>
      <c r="P681" s="168"/>
      <c r="Q681" s="168"/>
      <c r="R681" s="168"/>
      <c r="S681" s="169"/>
      <c r="T681" s="169"/>
      <c r="U681" s="169"/>
      <c r="V681" s="169"/>
      <c r="W681" s="169"/>
      <c r="X681" s="5"/>
      <c r="Y681" s="5"/>
      <c r="Z681" s="5"/>
      <c r="AA681" s="5"/>
      <c r="AB681" s="5"/>
      <c r="AC681" s="5"/>
      <c r="AD681" s="5"/>
    </row>
    <row r="682" spans="1:30" ht="30" customHeight="1">
      <c r="A682" s="26"/>
      <c r="B682" s="741" t="s">
        <v>108</v>
      </c>
      <c r="C682" s="741"/>
      <c r="D682" s="741"/>
      <c r="E682" s="741"/>
      <c r="F682" s="741"/>
      <c r="G682" s="741"/>
      <c r="H682" s="741"/>
      <c r="I682" s="741"/>
      <c r="J682" s="741"/>
      <c r="K682" s="741"/>
      <c r="L682" s="741"/>
      <c r="M682" s="741"/>
      <c r="N682" s="741"/>
      <c r="O682" s="741"/>
      <c r="P682" s="741"/>
      <c r="Q682" s="741"/>
      <c r="R682" s="741"/>
      <c r="S682" s="741"/>
      <c r="T682" s="741"/>
      <c r="U682" s="741"/>
      <c r="V682" s="741"/>
      <c r="W682" s="741"/>
      <c r="X682" s="741"/>
      <c r="Y682" s="741"/>
      <c r="Z682" s="741"/>
      <c r="AA682" s="741"/>
      <c r="AB682" s="741"/>
      <c r="AC682" s="741"/>
      <c r="AD682" s="741"/>
    </row>
    <row r="683" spans="1:30" ht="39.950000000000003" customHeight="1">
      <c r="A683" s="26"/>
      <c r="B683" s="350" t="s">
        <v>359</v>
      </c>
      <c r="C683" s="350"/>
      <c r="D683" s="350"/>
      <c r="E683" s="210" t="s">
        <v>360</v>
      </c>
      <c r="F683" s="211"/>
      <c r="G683" s="211"/>
      <c r="H683" s="212"/>
      <c r="I683" s="217" t="s">
        <v>1740</v>
      </c>
      <c r="J683" s="221"/>
      <c r="K683" s="221"/>
      <c r="L683" s="221"/>
      <c r="M683" s="221"/>
      <c r="N683" s="221"/>
      <c r="O683" s="221"/>
      <c r="P683" s="221"/>
      <c r="Q683" s="221"/>
      <c r="R683" s="221"/>
      <c r="S683" s="221"/>
      <c r="T683" s="221"/>
      <c r="U683" s="221"/>
      <c r="V683" s="221"/>
      <c r="W683" s="221"/>
      <c r="X683" s="221"/>
      <c r="Y683" s="221"/>
      <c r="Z683" s="221"/>
      <c r="AA683" s="221"/>
      <c r="AB683" s="221"/>
      <c r="AC683" s="221"/>
      <c r="AD683" s="222"/>
    </row>
    <row r="684" spans="1:30" ht="39.950000000000003" customHeight="1">
      <c r="A684" s="26"/>
      <c r="B684" s="350"/>
      <c r="C684" s="350"/>
      <c r="D684" s="350"/>
      <c r="E684" s="210" t="s">
        <v>361</v>
      </c>
      <c r="F684" s="211"/>
      <c r="G684" s="211"/>
      <c r="H684" s="212"/>
      <c r="I684" s="317" t="s">
        <v>1741</v>
      </c>
      <c r="J684" s="318"/>
      <c r="K684" s="318"/>
      <c r="L684" s="318"/>
      <c r="M684" s="318"/>
      <c r="N684" s="318"/>
      <c r="O684" s="318"/>
      <c r="P684" s="318"/>
      <c r="Q684" s="318"/>
      <c r="R684" s="318"/>
      <c r="S684" s="318"/>
      <c r="T684" s="318"/>
      <c r="U684" s="318"/>
      <c r="V684" s="318"/>
      <c r="W684" s="318"/>
      <c r="X684" s="318"/>
      <c r="Y684" s="318"/>
      <c r="Z684" s="318"/>
      <c r="AA684" s="318"/>
      <c r="AB684" s="318"/>
      <c r="AC684" s="318"/>
      <c r="AD684" s="319"/>
    </row>
    <row r="685" spans="1:30" ht="39.950000000000003" customHeight="1">
      <c r="A685" s="26"/>
      <c r="B685" s="350"/>
      <c r="C685" s="350"/>
      <c r="D685" s="350"/>
      <c r="E685" s="417" t="s">
        <v>362</v>
      </c>
      <c r="F685" s="380"/>
      <c r="G685" s="380"/>
      <c r="H685" s="381"/>
      <c r="I685" s="285" t="s">
        <v>1742</v>
      </c>
      <c r="J685" s="496"/>
      <c r="K685" s="496"/>
      <c r="L685" s="496"/>
      <c r="M685" s="496"/>
      <c r="N685" s="496"/>
      <c r="O685" s="496"/>
      <c r="P685" s="496"/>
      <c r="Q685" s="496"/>
      <c r="R685" s="496"/>
      <c r="S685" s="496"/>
      <c r="T685" s="496"/>
      <c r="U685" s="496"/>
      <c r="V685" s="496"/>
      <c r="W685" s="496"/>
      <c r="X685" s="496"/>
      <c r="Y685" s="496"/>
      <c r="Z685" s="496"/>
      <c r="AA685" s="496"/>
      <c r="AB685" s="496"/>
      <c r="AC685" s="496"/>
      <c r="AD685" s="497"/>
    </row>
    <row r="686" spans="1:30" ht="39.950000000000003" customHeight="1">
      <c r="A686" s="26"/>
      <c r="B686" s="350"/>
      <c r="C686" s="350"/>
      <c r="D686" s="350"/>
      <c r="E686" s="382"/>
      <c r="F686" s="383"/>
      <c r="G686" s="383"/>
      <c r="H686" s="384"/>
      <c r="I686" s="498"/>
      <c r="J686" s="499"/>
      <c r="K686" s="499"/>
      <c r="L686" s="499"/>
      <c r="M686" s="499"/>
      <c r="N686" s="499"/>
      <c r="O686" s="499"/>
      <c r="P686" s="499"/>
      <c r="Q686" s="499"/>
      <c r="R686" s="499"/>
      <c r="S686" s="499"/>
      <c r="T686" s="499"/>
      <c r="U686" s="499"/>
      <c r="V686" s="499"/>
      <c r="W686" s="499"/>
      <c r="X686" s="499"/>
      <c r="Y686" s="499"/>
      <c r="Z686" s="499"/>
      <c r="AA686" s="499"/>
      <c r="AB686" s="499"/>
      <c r="AC686" s="499"/>
      <c r="AD686" s="500"/>
    </row>
    <row r="687" spans="1:30" ht="39.950000000000003" customHeight="1">
      <c r="A687" s="26"/>
      <c r="B687" s="350" t="s">
        <v>363</v>
      </c>
      <c r="C687" s="350"/>
      <c r="D687" s="350"/>
      <c r="E687" s="210" t="s">
        <v>364</v>
      </c>
      <c r="F687" s="211"/>
      <c r="G687" s="211"/>
      <c r="H687" s="212"/>
      <c r="I687" s="1712" t="s">
        <v>1743</v>
      </c>
      <c r="J687" s="390"/>
      <c r="K687" s="390"/>
      <c r="L687" s="390"/>
      <c r="M687" s="390"/>
      <c r="N687" s="390"/>
      <c r="O687" s="390"/>
      <c r="P687" s="391"/>
      <c r="Q687" s="210" t="s">
        <v>365</v>
      </c>
      <c r="R687" s="211"/>
      <c r="S687" s="211"/>
      <c r="T687" s="212"/>
      <c r="U687" s="389" t="s">
        <v>1744</v>
      </c>
      <c r="V687" s="390"/>
      <c r="W687" s="390"/>
      <c r="X687" s="390"/>
      <c r="Y687" s="390"/>
      <c r="Z687" s="390"/>
      <c r="AA687" s="390"/>
      <c r="AB687" s="390"/>
      <c r="AC687" s="390"/>
      <c r="AD687" s="391"/>
    </row>
    <row r="688" spans="1:30" ht="39.950000000000003" customHeight="1">
      <c r="A688" s="26"/>
      <c r="B688" s="350"/>
      <c r="C688" s="350"/>
      <c r="D688" s="350"/>
      <c r="E688" s="210" t="s">
        <v>366</v>
      </c>
      <c r="F688" s="211"/>
      <c r="G688" s="211"/>
      <c r="H688" s="212"/>
      <c r="I688" s="292" t="s">
        <v>1745</v>
      </c>
      <c r="J688" s="428"/>
      <c r="K688" s="428"/>
      <c r="L688" s="428"/>
      <c r="M688" s="428"/>
      <c r="N688" s="428"/>
      <c r="O688" s="428"/>
      <c r="P688" s="428"/>
      <c r="Q688" s="428"/>
      <c r="R688" s="428"/>
      <c r="S688" s="428"/>
      <c r="T688" s="428"/>
      <c r="U688" s="428"/>
      <c r="V688" s="428"/>
      <c r="W688" s="428"/>
      <c r="X688" s="428"/>
      <c r="Y688" s="428"/>
      <c r="Z688" s="428"/>
      <c r="AA688" s="428"/>
      <c r="AB688" s="428"/>
      <c r="AC688" s="428"/>
      <c r="AD688" s="429"/>
    </row>
    <row r="689" spans="1:30" ht="39.950000000000003" customHeight="1">
      <c r="A689" s="26"/>
      <c r="B689" s="350"/>
      <c r="C689" s="350"/>
      <c r="D689" s="350"/>
      <c r="E689" s="738" t="s">
        <v>367</v>
      </c>
      <c r="F689" s="739"/>
      <c r="G689" s="739"/>
      <c r="H689" s="740"/>
      <c r="I689" s="1713" t="s">
        <v>1746</v>
      </c>
      <c r="J689" s="1714"/>
      <c r="K689" s="1714"/>
      <c r="L689" s="1714"/>
      <c r="M689" s="1714"/>
      <c r="N689" s="1714"/>
      <c r="O689" s="1714"/>
      <c r="P689" s="1714"/>
      <c r="Q689" s="1714"/>
      <c r="R689" s="1714"/>
      <c r="S689" s="1714"/>
      <c r="T689" s="1714"/>
      <c r="U689" s="1714"/>
      <c r="V689" s="1714"/>
      <c r="W689" s="1714"/>
      <c r="X689" s="1714"/>
      <c r="Y689" s="1714"/>
      <c r="Z689" s="1714"/>
      <c r="AA689" s="1714"/>
      <c r="AB689" s="1714"/>
      <c r="AC689" s="1714"/>
      <c r="AD689" s="1715"/>
    </row>
    <row r="690" spans="1:30" ht="39.950000000000003" customHeight="1">
      <c r="A690" s="26"/>
      <c r="B690" s="350" t="s">
        <v>368</v>
      </c>
      <c r="C690" s="350"/>
      <c r="D690" s="350"/>
      <c r="E690" s="1419" t="s">
        <v>1747</v>
      </c>
      <c r="F690" s="1417"/>
      <c r="G690" s="1417"/>
      <c r="H690" s="1418"/>
      <c r="I690" s="1570" t="s">
        <v>1748</v>
      </c>
      <c r="J690" s="1571"/>
      <c r="K690" s="1571"/>
      <c r="L690" s="1571"/>
      <c r="M690" s="1571"/>
      <c r="N690" s="1571"/>
      <c r="O690" s="1571"/>
      <c r="P690" s="1571"/>
      <c r="Q690" s="1571"/>
      <c r="R690" s="1571"/>
      <c r="S690" s="1571"/>
      <c r="T690" s="1571"/>
      <c r="U690" s="1571"/>
      <c r="V690" s="1571"/>
      <c r="W690" s="1571"/>
      <c r="X690" s="1571"/>
      <c r="Y690" s="1571"/>
      <c r="Z690" s="1571"/>
      <c r="AA690" s="1571"/>
      <c r="AB690" s="1571"/>
      <c r="AC690" s="1571"/>
      <c r="AD690" s="1572"/>
    </row>
    <row r="691" spans="1:30" ht="39.950000000000003" customHeight="1">
      <c r="A691" s="26"/>
      <c r="B691" s="350"/>
      <c r="C691" s="350"/>
      <c r="D691" s="350"/>
      <c r="E691" s="1419" t="s">
        <v>1749</v>
      </c>
      <c r="F691" s="1417"/>
      <c r="G691" s="1417"/>
      <c r="H691" s="1418"/>
      <c r="I691" s="214" t="s">
        <v>1750</v>
      </c>
      <c r="J691" s="627"/>
      <c r="K691" s="627"/>
      <c r="L691" s="627"/>
      <c r="M691" s="627"/>
      <c r="N691" s="627"/>
      <c r="O691" s="627"/>
      <c r="P691" s="627"/>
      <c r="Q691" s="627"/>
      <c r="R691" s="627"/>
      <c r="S691" s="627"/>
      <c r="T691" s="627"/>
      <c r="U691" s="627"/>
      <c r="V691" s="627"/>
      <c r="W691" s="627"/>
      <c r="X691" s="627"/>
      <c r="Y691" s="627"/>
      <c r="Z691" s="627"/>
      <c r="AA691" s="627"/>
      <c r="AB691" s="627"/>
      <c r="AC691" s="627"/>
      <c r="AD691" s="628"/>
    </row>
    <row r="692" spans="1:30" ht="39.950000000000003" customHeight="1">
      <c r="A692" s="26"/>
      <c r="B692" s="350"/>
      <c r="C692" s="350"/>
      <c r="D692" s="350"/>
      <c r="E692" s="1419" t="s">
        <v>1751</v>
      </c>
      <c r="F692" s="1417"/>
      <c r="G692" s="1417"/>
      <c r="H692" s="1418"/>
      <c r="I692" s="214" t="s">
        <v>1752</v>
      </c>
      <c r="J692" s="627"/>
      <c r="K692" s="627"/>
      <c r="L692" s="627"/>
      <c r="M692" s="627"/>
      <c r="N692" s="627"/>
      <c r="O692" s="627"/>
      <c r="P692" s="627"/>
      <c r="Q692" s="627"/>
      <c r="R692" s="627"/>
      <c r="S692" s="627"/>
      <c r="T692" s="627"/>
      <c r="U692" s="627"/>
      <c r="V692" s="627"/>
      <c r="W692" s="627"/>
      <c r="X692" s="627"/>
      <c r="Y692" s="627"/>
      <c r="Z692" s="627"/>
      <c r="AA692" s="627"/>
      <c r="AB692" s="627"/>
      <c r="AC692" s="627"/>
      <c r="AD692" s="628"/>
    </row>
    <row r="693" spans="1:30" ht="39.950000000000003" customHeight="1">
      <c r="A693" s="26"/>
      <c r="B693" s="350"/>
      <c r="C693" s="350"/>
      <c r="D693" s="350"/>
      <c r="E693" s="210" t="s">
        <v>369</v>
      </c>
      <c r="F693" s="211"/>
      <c r="G693" s="211"/>
      <c r="H693" s="212"/>
      <c r="I693" s="1716" t="s">
        <v>1753</v>
      </c>
      <c r="J693" s="1717"/>
      <c r="K693" s="1717"/>
      <c r="L693" s="1717"/>
      <c r="M693" s="1717"/>
      <c r="N693" s="1717"/>
      <c r="O693" s="1717"/>
      <c r="P693" s="1717"/>
      <c r="Q693" s="1717"/>
      <c r="R693" s="1717"/>
      <c r="S693" s="1717"/>
      <c r="T693" s="1717"/>
      <c r="U693" s="1717"/>
      <c r="V693" s="1717"/>
      <c r="W693" s="1717"/>
      <c r="X693" s="1717"/>
      <c r="Y693" s="1717"/>
      <c r="Z693" s="1717"/>
      <c r="AA693" s="1717"/>
      <c r="AB693" s="1717"/>
      <c r="AC693" s="1717"/>
      <c r="AD693" s="1718"/>
    </row>
    <row r="694" spans="1:30" ht="39.950000000000003" customHeight="1">
      <c r="A694" s="26"/>
      <c r="B694" s="350"/>
      <c r="C694" s="350"/>
      <c r="D694" s="350"/>
      <c r="E694" s="251" t="s">
        <v>370</v>
      </c>
      <c r="F694" s="252"/>
      <c r="G694" s="252"/>
      <c r="H694" s="253"/>
      <c r="I694" s="213" t="s">
        <v>1754</v>
      </c>
      <c r="J694" s="213"/>
      <c r="K694" s="1570" t="s">
        <v>1755</v>
      </c>
      <c r="L694" s="1571"/>
      <c r="M694" s="1571"/>
      <c r="N694" s="1571"/>
      <c r="O694" s="1571"/>
      <c r="P694" s="1571"/>
      <c r="Q694" s="1571"/>
      <c r="R694" s="1571"/>
      <c r="S694" s="1571"/>
      <c r="T694" s="1571"/>
      <c r="U694" s="1571"/>
      <c r="V694" s="1571"/>
      <c r="W694" s="1571"/>
      <c r="X694" s="1571"/>
      <c r="Y694" s="1571"/>
      <c r="Z694" s="1571"/>
      <c r="AA694" s="1571"/>
      <c r="AB694" s="1571"/>
      <c r="AC694" s="1571"/>
      <c r="AD694" s="1572"/>
    </row>
    <row r="695" spans="1:30" ht="39.950000000000003" customHeight="1">
      <c r="A695" s="26"/>
      <c r="B695" s="350"/>
      <c r="C695" s="350"/>
      <c r="D695" s="350"/>
      <c r="E695" s="254"/>
      <c r="F695" s="255"/>
      <c r="G695" s="255"/>
      <c r="H695" s="256"/>
      <c r="I695" s="213" t="s">
        <v>1756</v>
      </c>
      <c r="J695" s="213"/>
      <c r="K695" s="217" t="s">
        <v>1757</v>
      </c>
      <c r="L695" s="221"/>
      <c r="M695" s="221"/>
      <c r="N695" s="221"/>
      <c r="O695" s="221"/>
      <c r="P695" s="221"/>
      <c r="Q695" s="221"/>
      <c r="R695" s="221"/>
      <c r="S695" s="221"/>
      <c r="T695" s="221"/>
      <c r="U695" s="221"/>
      <c r="V695" s="221"/>
      <c r="W695" s="221"/>
      <c r="X695" s="221"/>
      <c r="Y695" s="221"/>
      <c r="Z695" s="221"/>
      <c r="AA695" s="221"/>
      <c r="AB695" s="221"/>
      <c r="AC695" s="221"/>
      <c r="AD695" s="222"/>
    </row>
    <row r="696" spans="1:30" ht="39.950000000000003" customHeight="1">
      <c r="A696" s="26"/>
      <c r="B696" s="350"/>
      <c r="C696" s="350"/>
      <c r="D696" s="350"/>
      <c r="E696" s="210" t="s">
        <v>1758</v>
      </c>
      <c r="F696" s="211"/>
      <c r="G696" s="211"/>
      <c r="H696" s="212"/>
      <c r="I696" s="694" t="s">
        <v>1759</v>
      </c>
      <c r="J696" s="301"/>
      <c r="K696" s="301"/>
      <c r="L696" s="301"/>
      <c r="M696" s="301"/>
      <c r="N696" s="301"/>
      <c r="O696" s="301"/>
      <c r="P696" s="301"/>
      <c r="Q696" s="301"/>
      <c r="R696" s="301"/>
      <c r="S696" s="301"/>
      <c r="T696" s="301"/>
      <c r="U696" s="301"/>
      <c r="V696" s="301"/>
      <c r="W696" s="301"/>
      <c r="X696" s="301"/>
      <c r="Y696" s="301"/>
      <c r="Z696" s="301"/>
      <c r="AA696" s="301"/>
      <c r="AB696" s="301"/>
      <c r="AC696" s="301"/>
      <c r="AD696" s="302"/>
    </row>
    <row r="697" spans="1:30" ht="39.950000000000003" customHeight="1">
      <c r="A697" s="26"/>
      <c r="B697" s="350"/>
      <c r="C697" s="350"/>
      <c r="D697" s="350"/>
      <c r="E697" s="210" t="s">
        <v>371</v>
      </c>
      <c r="F697" s="211"/>
      <c r="G697" s="211"/>
      <c r="H697" s="212"/>
      <c r="I697" s="1557" t="s">
        <v>1760</v>
      </c>
      <c r="J697" s="1558"/>
      <c r="K697" s="1558"/>
      <c r="L697" s="1558"/>
      <c r="M697" s="1558"/>
      <c r="N697" s="1558"/>
      <c r="O697" s="1558"/>
      <c r="P697" s="1558"/>
      <c r="Q697" s="1558"/>
      <c r="R697" s="1558"/>
      <c r="S697" s="1558"/>
      <c r="T697" s="1558"/>
      <c r="U697" s="1558"/>
      <c r="V697" s="1558"/>
      <c r="W697" s="1558"/>
      <c r="X697" s="1558"/>
      <c r="Y697" s="1558"/>
      <c r="Z697" s="1558"/>
      <c r="AA697" s="1558"/>
      <c r="AB697" s="1558"/>
      <c r="AC697" s="1558"/>
      <c r="AD697" s="1559"/>
    </row>
    <row r="698" spans="1:30" ht="39.950000000000003" customHeight="1">
      <c r="A698" s="26"/>
      <c r="B698" s="350"/>
      <c r="C698" s="350"/>
      <c r="D698" s="350"/>
      <c r="E698" s="512" t="s">
        <v>372</v>
      </c>
      <c r="F698" s="210" t="s">
        <v>373</v>
      </c>
      <c r="G698" s="211"/>
      <c r="H698" s="212"/>
      <c r="I698" s="1687" t="s">
        <v>1761</v>
      </c>
      <c r="J698" s="770"/>
      <c r="K698" s="770"/>
      <c r="L698" s="770"/>
      <c r="M698" s="770"/>
      <c r="N698" s="770"/>
      <c r="O698" s="770"/>
      <c r="P698" s="770"/>
      <c r="Q698" s="770"/>
      <c r="R698" s="770"/>
      <c r="S698" s="770"/>
      <c r="T698" s="770"/>
      <c r="U698" s="770"/>
      <c r="V698" s="770"/>
      <c r="W698" s="770"/>
      <c r="X698" s="770"/>
      <c r="Y698" s="770"/>
      <c r="Z698" s="770"/>
      <c r="AA698" s="770"/>
      <c r="AB698" s="770"/>
      <c r="AC698" s="770"/>
      <c r="AD698" s="1688"/>
    </row>
    <row r="699" spans="1:30" ht="39.950000000000003" customHeight="1">
      <c r="A699" s="26"/>
      <c r="B699" s="350"/>
      <c r="C699" s="350"/>
      <c r="D699" s="350"/>
      <c r="E699" s="514"/>
      <c r="F699" s="210" t="s">
        <v>5</v>
      </c>
      <c r="G699" s="211"/>
      <c r="H699" s="212"/>
      <c r="I699" s="1687" t="s">
        <v>1762</v>
      </c>
      <c r="J699" s="770"/>
      <c r="K699" s="770"/>
      <c r="L699" s="770"/>
      <c r="M699" s="770"/>
      <c r="N699" s="770"/>
      <c r="O699" s="770"/>
      <c r="P699" s="770"/>
      <c r="Q699" s="770"/>
      <c r="R699" s="770"/>
      <c r="S699" s="770"/>
      <c r="T699" s="770"/>
      <c r="U699" s="770"/>
      <c r="V699" s="770"/>
      <c r="W699" s="770"/>
      <c r="X699" s="770"/>
      <c r="Y699" s="770"/>
      <c r="Z699" s="770"/>
      <c r="AA699" s="770"/>
      <c r="AB699" s="770"/>
      <c r="AC699" s="770"/>
      <c r="AD699" s="1688"/>
    </row>
    <row r="700" spans="1:30" ht="39.950000000000003" customHeight="1">
      <c r="A700" s="26"/>
      <c r="B700" s="350"/>
      <c r="C700" s="350"/>
      <c r="D700" s="350"/>
      <c r="E700" s="514"/>
      <c r="F700" s="210" t="s">
        <v>374</v>
      </c>
      <c r="G700" s="211"/>
      <c r="H700" s="212"/>
      <c r="I700" s="694" t="s">
        <v>1763</v>
      </c>
      <c r="J700" s="301"/>
      <c r="K700" s="301"/>
      <c r="L700" s="301"/>
      <c r="M700" s="301"/>
      <c r="N700" s="301"/>
      <c r="O700" s="301"/>
      <c r="P700" s="301"/>
      <c r="Q700" s="301"/>
      <c r="R700" s="301"/>
      <c r="S700" s="301"/>
      <c r="T700" s="301"/>
      <c r="U700" s="301"/>
      <c r="V700" s="301"/>
      <c r="W700" s="301"/>
      <c r="X700" s="301"/>
      <c r="Y700" s="301"/>
      <c r="Z700" s="301"/>
      <c r="AA700" s="301"/>
      <c r="AB700" s="301"/>
      <c r="AC700" s="301"/>
      <c r="AD700" s="302"/>
    </row>
    <row r="701" spans="1:30" ht="39.950000000000003" customHeight="1">
      <c r="A701" s="26"/>
      <c r="B701" s="350"/>
      <c r="C701" s="350"/>
      <c r="D701" s="350"/>
      <c r="E701" s="516"/>
      <c r="F701" s="210" t="s">
        <v>375</v>
      </c>
      <c r="G701" s="211"/>
      <c r="H701" s="212"/>
      <c r="I701" s="694" t="s">
        <v>1764</v>
      </c>
      <c r="J701" s="301"/>
      <c r="K701" s="301"/>
      <c r="L701" s="301"/>
      <c r="M701" s="301"/>
      <c r="N701" s="301"/>
      <c r="O701" s="301"/>
      <c r="P701" s="301"/>
      <c r="Q701" s="301"/>
      <c r="R701" s="301"/>
      <c r="S701" s="301"/>
      <c r="T701" s="301"/>
      <c r="U701" s="301"/>
      <c r="V701" s="301"/>
      <c r="W701" s="301"/>
      <c r="X701" s="301"/>
      <c r="Y701" s="301"/>
      <c r="Z701" s="301"/>
      <c r="AA701" s="301"/>
      <c r="AB701" s="301"/>
      <c r="AC701" s="301"/>
      <c r="AD701" s="302"/>
    </row>
    <row r="702" spans="1:30" ht="30" customHeight="1">
      <c r="A702" s="26"/>
      <c r="B702" s="213" t="s">
        <v>376</v>
      </c>
      <c r="C702" s="213"/>
      <c r="D702" s="213"/>
      <c r="E702" s="210" t="s">
        <v>377</v>
      </c>
      <c r="F702" s="211"/>
      <c r="G702" s="211"/>
      <c r="H702" s="212"/>
      <c r="I702" s="210" t="s">
        <v>378</v>
      </c>
      <c r="J702" s="211"/>
      <c r="K702" s="211"/>
      <c r="L702" s="211"/>
      <c r="M702" s="211"/>
      <c r="N702" s="211"/>
      <c r="O702" s="211"/>
      <c r="P702" s="211"/>
      <c r="Q702" s="211"/>
      <c r="R702" s="211"/>
      <c r="S702" s="211"/>
      <c r="T702" s="211"/>
      <c r="U702" s="211"/>
      <c r="V702" s="211"/>
      <c r="W702" s="211"/>
      <c r="X702" s="211"/>
      <c r="Y702" s="211"/>
      <c r="Z702" s="211"/>
      <c r="AA702" s="211"/>
      <c r="AB702" s="211"/>
      <c r="AC702" s="211"/>
      <c r="AD702" s="212"/>
    </row>
    <row r="703" spans="1:30" ht="30" customHeight="1">
      <c r="A703" s="26"/>
      <c r="B703" s="213"/>
      <c r="C703" s="213"/>
      <c r="D703" s="213"/>
      <c r="E703" s="210" t="s">
        <v>1765</v>
      </c>
      <c r="F703" s="211"/>
      <c r="G703" s="211"/>
      <c r="H703" s="212"/>
      <c r="I703" s="344" t="s">
        <v>1766</v>
      </c>
      <c r="J703" s="1555"/>
      <c r="K703" s="1555"/>
      <c r="L703" s="1555"/>
      <c r="M703" s="1555"/>
      <c r="N703" s="1555"/>
      <c r="O703" s="1555"/>
      <c r="P703" s="1555"/>
      <c r="Q703" s="1555"/>
      <c r="R703" s="1555"/>
      <c r="S703" s="1555"/>
      <c r="T703" s="1555"/>
      <c r="U703" s="1555"/>
      <c r="V703" s="1555"/>
      <c r="W703" s="1555"/>
      <c r="X703" s="1555"/>
      <c r="Y703" s="1555"/>
      <c r="Z703" s="1555"/>
      <c r="AA703" s="1555"/>
      <c r="AB703" s="1555"/>
      <c r="AC703" s="1555"/>
      <c r="AD703" s="1556"/>
    </row>
    <row r="704" spans="1:30" ht="30" customHeight="1">
      <c r="A704" s="26"/>
      <c r="B704" s="213"/>
      <c r="C704" s="213"/>
      <c r="D704" s="213"/>
      <c r="E704" s="210" t="s">
        <v>379</v>
      </c>
      <c r="F704" s="211"/>
      <c r="G704" s="211"/>
      <c r="H704" s="212"/>
      <c r="I704" s="1716" t="s">
        <v>1767</v>
      </c>
      <c r="J704" s="1717"/>
      <c r="K704" s="1717"/>
      <c r="L704" s="1717"/>
      <c r="M704" s="1717"/>
      <c r="N704" s="1717"/>
      <c r="O704" s="1717"/>
      <c r="P704" s="1717"/>
      <c r="Q704" s="1717"/>
      <c r="R704" s="1717"/>
      <c r="S704" s="1717"/>
      <c r="T704" s="1717"/>
      <c r="U704" s="1717"/>
      <c r="V704" s="1717"/>
      <c r="W704" s="1717"/>
      <c r="X704" s="1717"/>
      <c r="Y704" s="1717"/>
      <c r="Z704" s="1717"/>
      <c r="AA704" s="1717"/>
      <c r="AB704" s="1717"/>
      <c r="AC704" s="1717"/>
      <c r="AD704" s="1718"/>
    </row>
    <row r="705" spans="1:30" ht="30" customHeight="1">
      <c r="A705" s="26"/>
      <c r="B705" s="159"/>
      <c r="C705" s="159"/>
      <c r="D705" s="159"/>
      <c r="E705" s="159"/>
      <c r="F705" s="159"/>
      <c r="G705" s="159"/>
      <c r="H705" s="159"/>
      <c r="I705" s="6"/>
      <c r="J705" s="6"/>
      <c r="K705" s="6"/>
      <c r="L705" s="6"/>
      <c r="M705" s="6"/>
      <c r="N705" s="6"/>
      <c r="O705" s="6"/>
      <c r="P705" s="6"/>
      <c r="Q705" s="6"/>
      <c r="R705" s="6"/>
      <c r="S705" s="6"/>
      <c r="T705" s="6"/>
      <c r="U705" s="6"/>
      <c r="V705" s="6"/>
      <c r="W705" s="6"/>
      <c r="X705" s="6"/>
      <c r="Y705" s="6"/>
      <c r="Z705" s="6"/>
      <c r="AA705" s="6"/>
      <c r="AB705" s="6"/>
      <c r="AC705" s="6"/>
      <c r="AD705" s="6"/>
    </row>
    <row r="706" spans="1:30" ht="30" customHeight="1">
      <c r="A706" s="26"/>
      <c r="B706" s="213" t="s">
        <v>1768</v>
      </c>
      <c r="C706" s="213"/>
      <c r="D706" s="210"/>
      <c r="E706" s="218" t="s">
        <v>380</v>
      </c>
      <c r="F706" s="219"/>
      <c r="G706" s="219"/>
      <c r="H706" s="219"/>
      <c r="I706" s="219"/>
      <c r="J706" s="378">
        <v>24039678</v>
      </c>
      <c r="K706" s="378"/>
      <c r="L706" s="378"/>
      <c r="M706" s="378"/>
      <c r="N706" s="378"/>
      <c r="O706" s="379"/>
      <c r="P706" s="182" t="s">
        <v>415</v>
      </c>
      <c r="Q706" s="1719" t="s">
        <v>381</v>
      </c>
      <c r="R706" s="1720"/>
      <c r="S706" s="1720"/>
      <c r="T706" s="1720"/>
      <c r="U706" s="1721"/>
      <c r="V706" s="92"/>
      <c r="W706" s="777">
        <f>J706/J707</f>
        <v>0.34824914744091467</v>
      </c>
      <c r="X706" s="778"/>
      <c r="Y706" s="778"/>
      <c r="Z706" s="778"/>
      <c r="AA706" s="778"/>
      <c r="AB706" s="778"/>
      <c r="AC706" s="778"/>
      <c r="AD706" s="779"/>
    </row>
    <row r="707" spans="1:30" ht="30" customHeight="1">
      <c r="A707" s="26"/>
      <c r="B707" s="213"/>
      <c r="C707" s="213"/>
      <c r="D707" s="210"/>
      <c r="E707" s="218" t="s">
        <v>382</v>
      </c>
      <c r="F707" s="219"/>
      <c r="G707" s="219"/>
      <c r="H707" s="219"/>
      <c r="I707" s="219"/>
      <c r="J707" s="378">
        <v>69030113</v>
      </c>
      <c r="K707" s="378"/>
      <c r="L707" s="378"/>
      <c r="M707" s="378"/>
      <c r="N707" s="378"/>
      <c r="O707" s="379"/>
      <c r="P707" s="182" t="s">
        <v>415</v>
      </c>
      <c r="Q707" s="1722"/>
      <c r="R707" s="1723"/>
      <c r="S707" s="1723"/>
      <c r="T707" s="1723"/>
      <c r="U707" s="1724"/>
      <c r="V707" s="93"/>
      <c r="W707" s="780"/>
      <c r="X707" s="781"/>
      <c r="Y707" s="781"/>
      <c r="Z707" s="781"/>
      <c r="AA707" s="781"/>
      <c r="AB707" s="781"/>
      <c r="AC707" s="781"/>
      <c r="AD707" s="782"/>
    </row>
    <row r="708" spans="1:30" ht="30" customHeight="1">
      <c r="A708" s="26"/>
      <c r="B708" s="213"/>
      <c r="C708" s="213"/>
      <c r="D708" s="210"/>
      <c r="E708" s="218" t="s">
        <v>383</v>
      </c>
      <c r="F708" s="219"/>
      <c r="G708" s="219"/>
      <c r="H708" s="219"/>
      <c r="I708" s="219"/>
      <c r="J708" s="219"/>
      <c r="K708" s="219"/>
      <c r="L708" s="220"/>
      <c r="M708" s="210" t="s">
        <v>1769</v>
      </c>
      <c r="N708" s="211"/>
      <c r="O708" s="211"/>
      <c r="P708" s="211"/>
      <c r="Q708" s="211"/>
      <c r="R708" s="211"/>
      <c r="S708" s="211"/>
      <c r="T708" s="211"/>
      <c r="U708" s="211"/>
      <c r="V708" s="211"/>
      <c r="W708" s="211"/>
      <c r="X708" s="211"/>
      <c r="Y708" s="211"/>
      <c r="Z708" s="211"/>
      <c r="AA708" s="211"/>
      <c r="AB708" s="211"/>
      <c r="AC708" s="211"/>
      <c r="AD708" s="212"/>
    </row>
    <row r="709" spans="1:30" ht="30" customHeight="1">
      <c r="A709" s="26"/>
      <c r="B709" s="213"/>
      <c r="C709" s="213"/>
      <c r="D709" s="210"/>
      <c r="E709" s="274" t="s">
        <v>1354</v>
      </c>
      <c r="F709" s="275"/>
      <c r="G709" s="275"/>
      <c r="H709" s="275"/>
      <c r="I709" s="275"/>
      <c r="J709" s="275"/>
      <c r="K709" s="275"/>
      <c r="L709" s="276"/>
      <c r="M709" s="320" t="s">
        <v>1770</v>
      </c>
      <c r="N709" s="321"/>
      <c r="O709" s="321"/>
      <c r="P709" s="321"/>
      <c r="Q709" s="321"/>
      <c r="R709" s="321"/>
      <c r="S709" s="321"/>
      <c r="T709" s="321"/>
      <c r="U709" s="321"/>
      <c r="V709" s="321"/>
      <c r="W709" s="321"/>
      <c r="X709" s="321"/>
      <c r="Y709" s="321"/>
      <c r="Z709" s="321"/>
      <c r="AA709" s="321"/>
      <c r="AB709" s="321"/>
      <c r="AC709" s="321"/>
      <c r="AD709" s="322"/>
    </row>
    <row r="710" spans="1:30" ht="36" customHeight="1">
      <c r="A710" s="26"/>
      <c r="B710" s="213"/>
      <c r="C710" s="213"/>
      <c r="D710" s="210"/>
      <c r="E710" s="277"/>
      <c r="F710" s="278"/>
      <c r="G710" s="278"/>
      <c r="H710" s="278"/>
      <c r="I710" s="278"/>
      <c r="J710" s="278"/>
      <c r="K710" s="278"/>
      <c r="L710" s="279"/>
      <c r="M710" s="323"/>
      <c r="N710" s="324"/>
      <c r="O710" s="324"/>
      <c r="P710" s="324"/>
      <c r="Q710" s="324"/>
      <c r="R710" s="324"/>
      <c r="S710" s="324"/>
      <c r="T710" s="324"/>
      <c r="U710" s="324"/>
      <c r="V710" s="324"/>
      <c r="W710" s="324"/>
      <c r="X710" s="324"/>
      <c r="Y710" s="324"/>
      <c r="Z710" s="324"/>
      <c r="AA710" s="324"/>
      <c r="AB710" s="324"/>
      <c r="AC710" s="324"/>
      <c r="AD710" s="325"/>
    </row>
    <row r="711" spans="1:30" ht="30" customHeight="1">
      <c r="A711" s="26"/>
      <c r="B711" s="213"/>
      <c r="C711" s="213"/>
      <c r="D711" s="210"/>
      <c r="E711" s="345" t="s">
        <v>384</v>
      </c>
      <c r="F711" s="345"/>
      <c r="G711" s="345"/>
      <c r="H711" s="346" t="s">
        <v>1359</v>
      </c>
      <c r="I711" s="347"/>
      <c r="J711" s="347"/>
      <c r="K711" s="347"/>
      <c r="L711" s="347"/>
      <c r="M711" s="347"/>
      <c r="N711" s="347"/>
      <c r="O711" s="347"/>
      <c r="P711" s="347"/>
      <c r="Q711" s="347"/>
      <c r="R711" s="348"/>
      <c r="S711" s="294" t="s">
        <v>479</v>
      </c>
      <c r="T711" s="246"/>
      <c r="U711" s="246"/>
      <c r="V711" s="246"/>
      <c r="W711" s="246"/>
      <c r="X711" s="246"/>
      <c r="Y711" s="246"/>
      <c r="Z711" s="246"/>
      <c r="AA711" s="246"/>
      <c r="AB711" s="246"/>
      <c r="AC711" s="246"/>
      <c r="AD711" s="662"/>
    </row>
    <row r="712" spans="1:30" ht="30" customHeight="1">
      <c r="A712" s="26"/>
      <c r="B712" s="213"/>
      <c r="C712" s="213"/>
      <c r="D712" s="210"/>
      <c r="E712" s="213" t="s">
        <v>385</v>
      </c>
      <c r="F712" s="213"/>
      <c r="G712" s="213"/>
      <c r="H712" s="218" t="s">
        <v>386</v>
      </c>
      <c r="I712" s="219"/>
      <c r="J712" s="219"/>
      <c r="K712" s="219"/>
      <c r="L712" s="220"/>
      <c r="M712" s="300" t="s">
        <v>1771</v>
      </c>
      <c r="N712" s="290"/>
      <c r="O712" s="290"/>
      <c r="P712" s="290"/>
      <c r="Q712" s="290"/>
      <c r="R712" s="290"/>
      <c r="S712" s="290"/>
      <c r="T712" s="290"/>
      <c r="U712" s="290"/>
      <c r="V712" s="290"/>
      <c r="W712" s="290"/>
      <c r="X712" s="290"/>
      <c r="Y712" s="290"/>
      <c r="Z712" s="290"/>
      <c r="AA712" s="290"/>
      <c r="AB712" s="290"/>
      <c r="AC712" s="290"/>
      <c r="AD712" s="291"/>
    </row>
    <row r="713" spans="1:30" ht="30" customHeight="1">
      <c r="A713" s="26"/>
      <c r="B713" s="213"/>
      <c r="C713" s="213"/>
      <c r="D713" s="210"/>
      <c r="E713" s="213"/>
      <c r="F713" s="213"/>
      <c r="G713" s="213"/>
      <c r="H713" s="218" t="s">
        <v>387</v>
      </c>
      <c r="I713" s="219"/>
      <c r="J713" s="219"/>
      <c r="K713" s="219"/>
      <c r="L713" s="220"/>
      <c r="M713" s="300"/>
      <c r="N713" s="290"/>
      <c r="O713" s="290"/>
      <c r="P713" s="290"/>
      <c r="Q713" s="290"/>
      <c r="R713" s="290"/>
      <c r="S713" s="290"/>
      <c r="T713" s="290"/>
      <c r="U713" s="290"/>
      <c r="V713" s="290"/>
      <c r="W713" s="290"/>
      <c r="X713" s="290"/>
      <c r="Y713" s="290"/>
      <c r="Z713" s="290"/>
      <c r="AA713" s="290"/>
      <c r="AB713" s="290"/>
      <c r="AC713" s="290"/>
      <c r="AD713" s="291"/>
    </row>
    <row r="714" spans="1:30" ht="30" customHeight="1">
      <c r="A714" s="26"/>
      <c r="B714" s="213"/>
      <c r="C714" s="213"/>
      <c r="D714" s="210"/>
      <c r="E714" s="213"/>
      <c r="F714" s="213"/>
      <c r="G714" s="213"/>
      <c r="H714" s="218" t="s">
        <v>388</v>
      </c>
      <c r="I714" s="219"/>
      <c r="J714" s="219"/>
      <c r="K714" s="219"/>
      <c r="L714" s="220"/>
      <c r="M714" s="300"/>
      <c r="N714" s="290"/>
      <c r="O714" s="290"/>
      <c r="P714" s="290"/>
      <c r="Q714" s="290"/>
      <c r="R714" s="290"/>
      <c r="S714" s="290"/>
      <c r="T714" s="290"/>
      <c r="U714" s="290"/>
      <c r="V714" s="290"/>
      <c r="W714" s="290"/>
      <c r="X714" s="290"/>
      <c r="Y714" s="290"/>
      <c r="Z714" s="290"/>
      <c r="AA714" s="290"/>
      <c r="AB714" s="290"/>
      <c r="AC714" s="290"/>
      <c r="AD714" s="291"/>
    </row>
    <row r="715" spans="1:30" ht="30" customHeight="1">
      <c r="A715" s="26"/>
      <c r="B715" s="213"/>
      <c r="C715" s="213"/>
      <c r="D715" s="210"/>
      <c r="E715" s="345" t="s">
        <v>389</v>
      </c>
      <c r="F715" s="345"/>
      <c r="G715" s="345"/>
      <c r="H715" s="346" t="s">
        <v>1772</v>
      </c>
      <c r="I715" s="347"/>
      <c r="J715" s="347"/>
      <c r="K715" s="347"/>
      <c r="L715" s="347"/>
      <c r="M715" s="347"/>
      <c r="N715" s="347"/>
      <c r="O715" s="347"/>
      <c r="P715" s="347"/>
      <c r="Q715" s="347"/>
      <c r="R715" s="348"/>
      <c r="S715" s="294" t="s">
        <v>479</v>
      </c>
      <c r="T715" s="246"/>
      <c r="U715" s="246"/>
      <c r="V715" s="246"/>
      <c r="W715" s="246"/>
      <c r="X715" s="246"/>
      <c r="Y715" s="246"/>
      <c r="Z715" s="246"/>
      <c r="AA715" s="246"/>
      <c r="AB715" s="246"/>
      <c r="AC715" s="246"/>
      <c r="AD715" s="662"/>
    </row>
    <row r="716" spans="1:30" ht="30" customHeight="1">
      <c r="A716" s="26"/>
      <c r="B716" s="213"/>
      <c r="C716" s="213"/>
      <c r="D716" s="213"/>
      <c r="E716" s="213" t="s">
        <v>385</v>
      </c>
      <c r="F716" s="213"/>
      <c r="G716" s="213"/>
      <c r="H716" s="218" t="s">
        <v>386</v>
      </c>
      <c r="I716" s="219"/>
      <c r="J716" s="219"/>
      <c r="K716" s="219"/>
      <c r="L716" s="220"/>
      <c r="M716" s="300"/>
      <c r="N716" s="290"/>
      <c r="O716" s="290"/>
      <c r="P716" s="290"/>
      <c r="Q716" s="290"/>
      <c r="R716" s="290"/>
      <c r="S716" s="290"/>
      <c r="T716" s="290"/>
      <c r="U716" s="290"/>
      <c r="V716" s="290"/>
      <c r="W716" s="290"/>
      <c r="X716" s="290"/>
      <c r="Y716" s="290"/>
      <c r="Z716" s="290"/>
      <c r="AA716" s="290"/>
      <c r="AB716" s="290"/>
      <c r="AC716" s="290"/>
      <c r="AD716" s="291"/>
    </row>
    <row r="717" spans="1:30" ht="30" customHeight="1">
      <c r="A717" s="26"/>
      <c r="B717" s="213"/>
      <c r="C717" s="213"/>
      <c r="D717" s="213"/>
      <c r="E717" s="213"/>
      <c r="F717" s="213"/>
      <c r="G717" s="213"/>
      <c r="H717" s="218" t="s">
        <v>387</v>
      </c>
      <c r="I717" s="219"/>
      <c r="J717" s="219"/>
      <c r="K717" s="219"/>
      <c r="L717" s="220"/>
      <c r="M717" s="300"/>
      <c r="N717" s="290"/>
      <c r="O717" s="290"/>
      <c r="P717" s="290"/>
      <c r="Q717" s="290"/>
      <c r="R717" s="290"/>
      <c r="S717" s="290"/>
      <c r="T717" s="290"/>
      <c r="U717" s="290"/>
      <c r="V717" s="290"/>
      <c r="W717" s="290"/>
      <c r="X717" s="290"/>
      <c r="Y717" s="290"/>
      <c r="Z717" s="290"/>
      <c r="AA717" s="290"/>
      <c r="AB717" s="290"/>
      <c r="AC717" s="290"/>
      <c r="AD717" s="291"/>
    </row>
    <row r="718" spans="1:30" ht="30" customHeight="1">
      <c r="A718" s="26"/>
      <c r="B718" s="213"/>
      <c r="C718" s="213"/>
      <c r="D718" s="213"/>
      <c r="E718" s="213"/>
      <c r="F718" s="213"/>
      <c r="G718" s="213"/>
      <c r="H718" s="218" t="s">
        <v>388</v>
      </c>
      <c r="I718" s="219"/>
      <c r="J718" s="219"/>
      <c r="K718" s="219"/>
      <c r="L718" s="220"/>
      <c r="M718" s="300"/>
      <c r="N718" s="290"/>
      <c r="O718" s="290"/>
      <c r="P718" s="290"/>
      <c r="Q718" s="290"/>
      <c r="R718" s="290"/>
      <c r="S718" s="290"/>
      <c r="T718" s="290"/>
      <c r="U718" s="290"/>
      <c r="V718" s="290"/>
      <c r="W718" s="290"/>
      <c r="X718" s="290"/>
      <c r="Y718" s="290"/>
      <c r="Z718" s="290"/>
      <c r="AA718" s="290"/>
      <c r="AB718" s="290"/>
      <c r="AC718" s="290"/>
      <c r="AD718" s="291"/>
    </row>
    <row r="719" spans="1:30" ht="38.25" customHeight="1">
      <c r="A719" s="26"/>
      <c r="B719" s="213"/>
      <c r="C719" s="213"/>
      <c r="D719" s="210"/>
      <c r="E719" s="251" t="s">
        <v>390</v>
      </c>
      <c r="F719" s="252"/>
      <c r="G719" s="252"/>
      <c r="H719" s="252"/>
      <c r="I719" s="253"/>
      <c r="J719" s="385" t="s">
        <v>1773</v>
      </c>
      <c r="K719" s="387"/>
      <c r="L719" s="387"/>
      <c r="M719" s="387"/>
      <c r="N719" s="387"/>
      <c r="O719" s="387"/>
      <c r="P719" s="387"/>
      <c r="Q719" s="387"/>
      <c r="R719" s="387"/>
      <c r="S719" s="387"/>
      <c r="T719" s="387"/>
      <c r="U719" s="387"/>
      <c r="V719" s="387"/>
      <c r="W719" s="387"/>
      <c r="X719" s="387"/>
      <c r="Y719" s="387"/>
      <c r="Z719" s="387"/>
      <c r="AA719" s="387"/>
      <c r="AB719" s="387"/>
      <c r="AC719" s="387"/>
      <c r="AD719" s="388"/>
    </row>
    <row r="720" spans="1:30" ht="30" customHeight="1">
      <c r="A720" s="26"/>
      <c r="B720" s="213"/>
      <c r="C720" s="213"/>
      <c r="D720" s="210"/>
      <c r="E720" s="254"/>
      <c r="F720" s="255"/>
      <c r="G720" s="255"/>
      <c r="H720" s="255"/>
      <c r="I720" s="256"/>
      <c r="J720" s="210" t="s">
        <v>1774</v>
      </c>
      <c r="K720" s="211"/>
      <c r="L720" s="211"/>
      <c r="M720" s="211"/>
      <c r="N720" s="211"/>
      <c r="O720" s="211"/>
      <c r="P720" s="211"/>
      <c r="Q720" s="211"/>
      <c r="R720" s="211"/>
      <c r="S720" s="211"/>
      <c r="T720" s="211"/>
      <c r="U720" s="211"/>
      <c r="V720" s="211"/>
      <c r="W720" s="211"/>
      <c r="X720" s="211"/>
      <c r="Y720" s="211"/>
      <c r="Z720" s="211"/>
      <c r="AA720" s="211"/>
      <c r="AB720" s="211"/>
      <c r="AC720" s="211"/>
      <c r="AD720" s="212"/>
    </row>
    <row r="721" spans="1:30" ht="30" customHeight="1">
      <c r="A721" s="26"/>
      <c r="B721" s="213"/>
      <c r="C721" s="213"/>
      <c r="D721" s="210"/>
      <c r="E721" s="274" t="s">
        <v>1775</v>
      </c>
      <c r="F721" s="275"/>
      <c r="G721" s="275"/>
      <c r="H721" s="275"/>
      <c r="I721" s="276"/>
      <c r="J721" s="385" t="s">
        <v>1776</v>
      </c>
      <c r="K721" s="387"/>
      <c r="L721" s="387"/>
      <c r="M721" s="387"/>
      <c r="N721" s="387"/>
      <c r="O721" s="387"/>
      <c r="P721" s="387"/>
      <c r="Q721" s="387"/>
      <c r="R721" s="387"/>
      <c r="S721" s="387"/>
      <c r="T721" s="387"/>
      <c r="U721" s="387"/>
      <c r="V721" s="387"/>
      <c r="W721" s="387"/>
      <c r="X721" s="387"/>
      <c r="Y721" s="387"/>
      <c r="Z721" s="387"/>
      <c r="AA721" s="387"/>
      <c r="AB721" s="387"/>
      <c r="AC721" s="387"/>
      <c r="AD721" s="388"/>
    </row>
    <row r="722" spans="1:30" ht="30" customHeight="1">
      <c r="A722" s="26"/>
      <c r="B722" s="213"/>
      <c r="C722" s="213"/>
      <c r="D722" s="210"/>
      <c r="E722" s="277"/>
      <c r="F722" s="278"/>
      <c r="G722" s="278"/>
      <c r="H722" s="278"/>
      <c r="I722" s="279"/>
      <c r="J722" s="210" t="s">
        <v>392</v>
      </c>
      <c r="K722" s="211"/>
      <c r="L722" s="211"/>
      <c r="M722" s="211"/>
      <c r="N722" s="211"/>
      <c r="O722" s="211"/>
      <c r="P722" s="211"/>
      <c r="Q722" s="211"/>
      <c r="R722" s="211"/>
      <c r="S722" s="211"/>
      <c r="T722" s="211"/>
      <c r="U722" s="211"/>
      <c r="V722" s="211"/>
      <c r="W722" s="211"/>
      <c r="X722" s="211"/>
      <c r="Y722" s="211"/>
      <c r="Z722" s="211"/>
      <c r="AA722" s="211"/>
      <c r="AB722" s="211"/>
      <c r="AC722" s="211"/>
      <c r="AD722" s="212"/>
    </row>
    <row r="723" spans="1:30" ht="30" customHeight="1">
      <c r="A723" s="26"/>
      <c r="B723" s="213"/>
      <c r="C723" s="213"/>
      <c r="D723" s="210"/>
      <c r="E723" s="385" t="s">
        <v>1777</v>
      </c>
      <c r="F723" s="387"/>
      <c r="G723" s="387"/>
      <c r="H723" s="387"/>
      <c r="I723" s="388"/>
      <c r="J723" s="210" t="s">
        <v>391</v>
      </c>
      <c r="K723" s="211"/>
      <c r="L723" s="211"/>
      <c r="M723" s="211"/>
      <c r="N723" s="211"/>
      <c r="O723" s="211"/>
      <c r="P723" s="211"/>
      <c r="Q723" s="211"/>
      <c r="R723" s="211"/>
      <c r="S723" s="211"/>
      <c r="T723" s="211"/>
      <c r="U723" s="211"/>
      <c r="V723" s="211"/>
      <c r="W723" s="211"/>
      <c r="X723" s="211"/>
      <c r="Y723" s="211"/>
      <c r="Z723" s="211"/>
      <c r="AA723" s="211"/>
      <c r="AB723" s="211"/>
      <c r="AC723" s="211"/>
      <c r="AD723" s="212"/>
    </row>
    <row r="724" spans="1:30" ht="30" customHeight="1">
      <c r="A724" s="26"/>
      <c r="B724" s="1452" t="s">
        <v>393</v>
      </c>
      <c r="C724" s="1452"/>
      <c r="D724" s="1452"/>
      <c r="E724" s="1419" t="s">
        <v>394</v>
      </c>
      <c r="F724" s="1417"/>
      <c r="G724" s="1417"/>
      <c r="H724" s="1417"/>
      <c r="I724" s="1418"/>
      <c r="J724" s="1573" t="s">
        <v>1778</v>
      </c>
      <c r="K724" s="1574"/>
      <c r="L724" s="1574"/>
      <c r="M724" s="1574"/>
      <c r="N724" s="1574"/>
      <c r="O724" s="1574"/>
      <c r="P724" s="1574"/>
      <c r="Q724" s="1574"/>
      <c r="R724" s="1574"/>
      <c r="S724" s="1574"/>
      <c r="T724" s="1574"/>
      <c r="U724" s="1574"/>
      <c r="V724" s="1574"/>
      <c r="W724" s="1574"/>
      <c r="X724" s="1574"/>
      <c r="Y724" s="1574"/>
      <c r="Z724" s="1574"/>
      <c r="AA724" s="1574"/>
      <c r="AB724" s="1574"/>
      <c r="AC724" s="1574"/>
      <c r="AD724" s="1575"/>
    </row>
    <row r="725" spans="1:30" ht="30" customHeight="1">
      <c r="A725" s="26"/>
      <c r="B725" s="1452"/>
      <c r="C725" s="1452"/>
      <c r="D725" s="1452"/>
      <c r="E725" s="1419" t="s">
        <v>395</v>
      </c>
      <c r="F725" s="1417"/>
      <c r="G725" s="1417"/>
      <c r="H725" s="1417"/>
      <c r="I725" s="1418"/>
      <c r="J725" s="1570" t="s">
        <v>1779</v>
      </c>
      <c r="K725" s="1571"/>
      <c r="L725" s="1571"/>
      <c r="M725" s="1571"/>
      <c r="N725" s="1571"/>
      <c r="O725" s="1571"/>
      <c r="P725" s="1571"/>
      <c r="Q725" s="1571"/>
      <c r="R725" s="1571"/>
      <c r="S725" s="1571"/>
      <c r="T725" s="1571"/>
      <c r="U725" s="1571"/>
      <c r="V725" s="1571"/>
      <c r="W725" s="1571"/>
      <c r="X725" s="1571"/>
      <c r="Y725" s="1571"/>
      <c r="Z725" s="1571"/>
      <c r="AA725" s="1571"/>
      <c r="AB725" s="1571"/>
      <c r="AC725" s="1571"/>
      <c r="AD725" s="1572"/>
    </row>
    <row r="726" spans="1:30" ht="30" customHeight="1">
      <c r="A726" s="26"/>
      <c r="B726" s="1452"/>
      <c r="C726" s="1452"/>
      <c r="D726" s="1452"/>
      <c r="E726" s="1419" t="s">
        <v>396</v>
      </c>
      <c r="F726" s="1417"/>
      <c r="G726" s="1417"/>
      <c r="H726" s="1417"/>
      <c r="I726" s="1418"/>
      <c r="J726" s="1573" t="s">
        <v>1780</v>
      </c>
      <c r="K726" s="1574"/>
      <c r="L726" s="1574"/>
      <c r="M726" s="1574"/>
      <c r="N726" s="1574"/>
      <c r="O726" s="1574"/>
      <c r="P726" s="1574"/>
      <c r="Q726" s="1574"/>
      <c r="R726" s="1574"/>
      <c r="S726" s="1574"/>
      <c r="T726" s="1574"/>
      <c r="U726" s="1574"/>
      <c r="V726" s="1574"/>
      <c r="W726" s="1574"/>
      <c r="X726" s="1574"/>
      <c r="Y726" s="1574"/>
      <c r="Z726" s="1574"/>
      <c r="AA726" s="1574"/>
      <c r="AB726" s="1574"/>
      <c r="AC726" s="1574"/>
      <c r="AD726" s="1575"/>
    </row>
    <row r="727" spans="1:30" ht="30" customHeight="1">
      <c r="A727" s="26"/>
      <c r="B727" s="1725" t="s">
        <v>397</v>
      </c>
      <c r="C727" s="1725"/>
      <c r="D727" s="1725"/>
      <c r="E727" s="1725"/>
      <c r="F727" s="1725"/>
      <c r="G727" s="1725"/>
      <c r="H727" s="1716" t="s">
        <v>1781</v>
      </c>
      <c r="I727" s="1717"/>
      <c r="J727" s="1717"/>
      <c r="K727" s="1717"/>
      <c r="L727" s="1717"/>
      <c r="M727" s="1717"/>
      <c r="N727" s="1717"/>
      <c r="O727" s="1717"/>
      <c r="P727" s="1717"/>
      <c r="Q727" s="1717"/>
      <c r="R727" s="1717"/>
      <c r="S727" s="1717"/>
      <c r="T727" s="1717"/>
      <c r="U727" s="1717"/>
      <c r="V727" s="1717"/>
      <c r="W727" s="1717"/>
      <c r="X727" s="1717"/>
      <c r="Y727" s="1717"/>
      <c r="Z727" s="1717"/>
      <c r="AA727" s="1717"/>
      <c r="AB727" s="1717"/>
      <c r="AC727" s="1717"/>
      <c r="AD727" s="1718"/>
    </row>
    <row r="728" spans="1:30" ht="42" customHeight="1">
      <c r="A728" s="26"/>
      <c r="B728" s="1726" t="s">
        <v>398</v>
      </c>
      <c r="C728" s="1726"/>
      <c r="D728" s="1726"/>
      <c r="E728" s="1726"/>
      <c r="F728" s="1726"/>
      <c r="G728" s="1726"/>
      <c r="H728" s="1557" t="s">
        <v>1782</v>
      </c>
      <c r="I728" s="1558"/>
      <c r="J728" s="1558"/>
      <c r="K728" s="1558"/>
      <c r="L728" s="1558"/>
      <c r="M728" s="1558"/>
      <c r="N728" s="1558"/>
      <c r="O728" s="1558"/>
      <c r="P728" s="1558"/>
      <c r="Q728" s="1558"/>
      <c r="R728" s="1558"/>
      <c r="S728" s="1558"/>
      <c r="T728" s="1558"/>
      <c r="U728" s="1558"/>
      <c r="V728" s="1558"/>
      <c r="W728" s="1558"/>
      <c r="X728" s="1558"/>
      <c r="Y728" s="1558"/>
      <c r="Z728" s="1558"/>
      <c r="AA728" s="1558"/>
      <c r="AB728" s="1558"/>
      <c r="AC728" s="1558"/>
      <c r="AD728" s="1559"/>
    </row>
    <row r="729" spans="1:30" ht="30" customHeight="1">
      <c r="A729" s="26"/>
      <c r="B729" s="1727" t="s">
        <v>399</v>
      </c>
      <c r="C729" s="1727"/>
      <c r="D729" s="1727"/>
      <c r="E729" s="1727"/>
      <c r="F729" s="1727"/>
      <c r="G729" s="1727"/>
      <c r="H729" s="1727"/>
      <c r="I729" s="1727"/>
      <c r="J729" s="1727"/>
      <c r="K729" s="1727"/>
      <c r="L729" s="1727"/>
      <c r="M729" s="1727"/>
      <c r="N729" s="1727"/>
      <c r="O729" s="1727"/>
      <c r="P729" s="1727"/>
      <c r="Q729" s="1727"/>
      <c r="R729" s="1727"/>
      <c r="S729" s="1727"/>
      <c r="T729" s="1727"/>
      <c r="U729" s="1727"/>
      <c r="V729" s="1727"/>
      <c r="W729" s="1727"/>
      <c r="X729" s="1727"/>
      <c r="Y729" s="1727"/>
      <c r="Z729" s="1727"/>
      <c r="AA729" s="1727"/>
      <c r="AB729" s="1727"/>
      <c r="AC729" s="1727"/>
      <c r="AD729" s="1728"/>
    </row>
    <row r="730" spans="1:30" ht="30" customHeight="1">
      <c r="A730" s="26"/>
      <c r="B730" s="1606" t="s">
        <v>400</v>
      </c>
      <c r="C730" s="1606"/>
      <c r="D730" s="1606"/>
      <c r="E730" s="1606"/>
      <c r="F730" s="1606"/>
      <c r="G730" s="1606"/>
      <c r="H730" s="1606"/>
      <c r="I730" s="1606"/>
      <c r="J730" s="1606"/>
      <c r="K730" s="1606"/>
      <c r="L730" s="1606"/>
      <c r="M730" s="1606"/>
      <c r="N730" s="1606"/>
      <c r="O730" s="1606"/>
      <c r="P730" s="1606"/>
      <c r="Q730" s="1606"/>
      <c r="R730" s="1606"/>
      <c r="S730" s="1606"/>
      <c r="T730" s="1606"/>
      <c r="U730" s="1606"/>
      <c r="V730" s="1606"/>
      <c r="W730" s="1606"/>
      <c r="X730" s="1606"/>
      <c r="Y730" s="1606"/>
      <c r="Z730" s="1606"/>
      <c r="AA730" s="1606"/>
      <c r="AB730" s="1606"/>
      <c r="AC730" s="1606"/>
      <c r="AD730" s="26"/>
    </row>
    <row r="731" spans="1:30" ht="30" customHeight="1">
      <c r="A731" s="26"/>
      <c r="B731" s="1606" t="s">
        <v>401</v>
      </c>
      <c r="C731" s="1606"/>
      <c r="D731" s="1606"/>
      <c r="E731" s="1606"/>
      <c r="F731" s="1606"/>
      <c r="G731" s="1606"/>
      <c r="H731" s="1606"/>
      <c r="I731" s="1606"/>
      <c r="J731" s="1606"/>
      <c r="K731" s="1606"/>
      <c r="L731" s="1606"/>
      <c r="M731" s="1606"/>
      <c r="N731" s="1606"/>
      <c r="O731" s="1606"/>
      <c r="P731" s="1606"/>
      <c r="Q731" s="1606"/>
      <c r="R731" s="1606"/>
      <c r="S731" s="1606"/>
      <c r="T731" s="1606"/>
      <c r="U731" s="1606"/>
      <c r="V731" s="1606"/>
      <c r="W731" s="1606"/>
      <c r="X731" s="1606"/>
      <c r="Y731" s="1606"/>
      <c r="Z731" s="1606"/>
      <c r="AA731" s="1606"/>
      <c r="AB731" s="1606"/>
      <c r="AC731" s="1606"/>
      <c r="AD731" s="26"/>
    </row>
    <row r="732" spans="1:30" ht="30" customHeight="1">
      <c r="A732" s="26"/>
      <c r="B732" s="1606" t="s">
        <v>402</v>
      </c>
      <c r="C732" s="1606"/>
      <c r="D732" s="1606"/>
      <c r="E732" s="1606"/>
      <c r="F732" s="1606"/>
      <c r="G732" s="1606"/>
      <c r="H732" s="1606"/>
      <c r="I732" s="1606"/>
      <c r="J732" s="1606"/>
      <c r="K732" s="1606"/>
      <c r="L732" s="1606"/>
      <c r="M732" s="1606"/>
      <c r="N732" s="1606"/>
      <c r="O732" s="1606"/>
      <c r="P732" s="1606"/>
      <c r="Q732" s="1606"/>
      <c r="R732" s="1606"/>
      <c r="S732" s="1606"/>
      <c r="T732" s="1606"/>
      <c r="U732" s="1606"/>
      <c r="V732" s="1606"/>
      <c r="W732" s="1606"/>
      <c r="X732" s="1606"/>
      <c r="Y732" s="1606"/>
      <c r="Z732" s="1606"/>
      <c r="AA732" s="1606"/>
      <c r="AB732" s="1606"/>
      <c r="AC732" s="1606"/>
      <c r="AD732" s="26"/>
    </row>
    <row r="733" spans="1:30" ht="30"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spans="1:30" ht="30"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spans="1:30" ht="30"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spans="1:30" ht="30"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sheetData>
  <mergeCells count="1918">
    <mergeCell ref="B731:AC731"/>
    <mergeCell ref="B732:AC732"/>
    <mergeCell ref="B727:G727"/>
    <mergeCell ref="H727:AD727"/>
    <mergeCell ref="B728:G728"/>
    <mergeCell ref="H728:AD728"/>
    <mergeCell ref="B729:AC729"/>
    <mergeCell ref="B730:AC730"/>
    <mergeCell ref="E723:I723"/>
    <mergeCell ref="J723:AD723"/>
    <mergeCell ref="B724:D726"/>
    <mergeCell ref="E724:I724"/>
    <mergeCell ref="J724:AD724"/>
    <mergeCell ref="E725:I725"/>
    <mergeCell ref="J725:AD725"/>
    <mergeCell ref="E726:I726"/>
    <mergeCell ref="J726:AD726"/>
    <mergeCell ref="M718:AD718"/>
    <mergeCell ref="E719:I720"/>
    <mergeCell ref="J719:AD719"/>
    <mergeCell ref="J720:AD720"/>
    <mergeCell ref="E721:I722"/>
    <mergeCell ref="J721:AD721"/>
    <mergeCell ref="J722:AD722"/>
    <mergeCell ref="M714:AD714"/>
    <mergeCell ref="E715:G715"/>
    <mergeCell ref="H715:R715"/>
    <mergeCell ref="S715:AD715"/>
    <mergeCell ref="E716:G718"/>
    <mergeCell ref="H716:L716"/>
    <mergeCell ref="M716:AD716"/>
    <mergeCell ref="H717:L717"/>
    <mergeCell ref="M717:AD717"/>
    <mergeCell ref="H718:L718"/>
    <mergeCell ref="M709:AD710"/>
    <mergeCell ref="E711:G711"/>
    <mergeCell ref="H711:R711"/>
    <mergeCell ref="S711:AD711"/>
    <mergeCell ref="E712:G714"/>
    <mergeCell ref="H712:L712"/>
    <mergeCell ref="M712:AD712"/>
    <mergeCell ref="H713:L713"/>
    <mergeCell ref="M713:AD713"/>
    <mergeCell ref="H714:L714"/>
    <mergeCell ref="B706:D723"/>
    <mergeCell ref="E706:I706"/>
    <mergeCell ref="J706:O706"/>
    <mergeCell ref="Q706:U707"/>
    <mergeCell ref="W706:AD707"/>
    <mergeCell ref="E707:I707"/>
    <mergeCell ref="J707:O707"/>
    <mergeCell ref="E708:L708"/>
    <mergeCell ref="M708:AD708"/>
    <mergeCell ref="E709:L710"/>
    <mergeCell ref="I701:AD701"/>
    <mergeCell ref="B702:D704"/>
    <mergeCell ref="E702:H702"/>
    <mergeCell ref="I702:AD702"/>
    <mergeCell ref="E703:H703"/>
    <mergeCell ref="I703:AD703"/>
    <mergeCell ref="E704:H704"/>
    <mergeCell ref="I704:AD704"/>
    <mergeCell ref="E697:H697"/>
    <mergeCell ref="I697:AD697"/>
    <mergeCell ref="E698:E701"/>
    <mergeCell ref="F698:H698"/>
    <mergeCell ref="I698:AD698"/>
    <mergeCell ref="F699:H699"/>
    <mergeCell ref="I699:AD699"/>
    <mergeCell ref="F700:H700"/>
    <mergeCell ref="I700:AD700"/>
    <mergeCell ref="F701:H701"/>
    <mergeCell ref="I694:J694"/>
    <mergeCell ref="K694:AD694"/>
    <mergeCell ref="I695:J695"/>
    <mergeCell ref="K695:AD695"/>
    <mergeCell ref="E696:H696"/>
    <mergeCell ref="I696:AD696"/>
    <mergeCell ref="B690:D701"/>
    <mergeCell ref="E690:H690"/>
    <mergeCell ref="I690:AD690"/>
    <mergeCell ref="E691:H691"/>
    <mergeCell ref="I691:AD691"/>
    <mergeCell ref="E692:H692"/>
    <mergeCell ref="I692:AD692"/>
    <mergeCell ref="E693:H693"/>
    <mergeCell ref="I693:AD693"/>
    <mergeCell ref="E694:H695"/>
    <mergeCell ref="B687:D689"/>
    <mergeCell ref="E687:H687"/>
    <mergeCell ref="I687:P687"/>
    <mergeCell ref="Q687:T687"/>
    <mergeCell ref="U687:AD687"/>
    <mergeCell ref="E688:H688"/>
    <mergeCell ref="I688:AD688"/>
    <mergeCell ref="E689:H689"/>
    <mergeCell ref="I689:AD689"/>
    <mergeCell ref="B683:D686"/>
    <mergeCell ref="E683:H683"/>
    <mergeCell ref="I683:AD683"/>
    <mergeCell ref="E684:H684"/>
    <mergeCell ref="I684:AD684"/>
    <mergeCell ref="E685:H686"/>
    <mergeCell ref="I685:AD686"/>
    <mergeCell ref="B669:AC669"/>
    <mergeCell ref="B670:AC670"/>
    <mergeCell ref="B679:D679"/>
    <mergeCell ref="S680:W680"/>
    <mergeCell ref="X680:AD680"/>
    <mergeCell ref="B682:AD682"/>
    <mergeCell ref="B667:C667"/>
    <mergeCell ref="D667:P667"/>
    <mergeCell ref="Q667:AD667"/>
    <mergeCell ref="B668:C668"/>
    <mergeCell ref="D668:P668"/>
    <mergeCell ref="Q668:AD668"/>
    <mergeCell ref="B665:C665"/>
    <mergeCell ref="D665:P665"/>
    <mergeCell ref="Q665:AD665"/>
    <mergeCell ref="B666:C666"/>
    <mergeCell ref="D666:P666"/>
    <mergeCell ref="Q666:AD666"/>
    <mergeCell ref="B663:C663"/>
    <mergeCell ref="D663:P663"/>
    <mergeCell ref="Q663:AD663"/>
    <mergeCell ref="B664:C664"/>
    <mergeCell ref="D664:P664"/>
    <mergeCell ref="Q664:AD664"/>
    <mergeCell ref="B660:AD660"/>
    <mergeCell ref="B661:C661"/>
    <mergeCell ref="D661:P661"/>
    <mergeCell ref="Q661:AD661"/>
    <mergeCell ref="B662:C662"/>
    <mergeCell ref="D662:P662"/>
    <mergeCell ref="Q662:AD662"/>
    <mergeCell ref="B656:D656"/>
    <mergeCell ref="E656:AD656"/>
    <mergeCell ref="B657:D657"/>
    <mergeCell ref="E657:AD657"/>
    <mergeCell ref="B658:D658"/>
    <mergeCell ref="E658:AD658"/>
    <mergeCell ref="B653:D653"/>
    <mergeCell ref="E653:AD653"/>
    <mergeCell ref="B654:D654"/>
    <mergeCell ref="E654:AD654"/>
    <mergeCell ref="B655:D655"/>
    <mergeCell ref="E655:AD655"/>
    <mergeCell ref="B650:D650"/>
    <mergeCell ref="E650:AD650"/>
    <mergeCell ref="B651:D651"/>
    <mergeCell ref="E651:AD651"/>
    <mergeCell ref="B652:D652"/>
    <mergeCell ref="E652:AD652"/>
    <mergeCell ref="B646:AD646"/>
    <mergeCell ref="B647:D647"/>
    <mergeCell ref="E647:AD647"/>
    <mergeCell ref="B648:D648"/>
    <mergeCell ref="E648:AD648"/>
    <mergeCell ref="B649:D649"/>
    <mergeCell ref="E649:AD649"/>
    <mergeCell ref="H640:L640"/>
    <mergeCell ref="M640:AD640"/>
    <mergeCell ref="B641:G641"/>
    <mergeCell ref="H641:AD641"/>
    <mergeCell ref="B642:G643"/>
    <mergeCell ref="H642:AD643"/>
    <mergeCell ref="H638:L638"/>
    <mergeCell ref="M638:R638"/>
    <mergeCell ref="S638:X638"/>
    <mergeCell ref="Y638:AD638"/>
    <mergeCell ref="H639:L639"/>
    <mergeCell ref="M639:R639"/>
    <mergeCell ref="S639:X639"/>
    <mergeCell ref="Y639:AD639"/>
    <mergeCell ref="AC636:AD636"/>
    <mergeCell ref="H637:L637"/>
    <mergeCell ref="N637:O637"/>
    <mergeCell ref="Q637:R637"/>
    <mergeCell ref="T637:U637"/>
    <mergeCell ref="W637:X637"/>
    <mergeCell ref="Z637:AA637"/>
    <mergeCell ref="AC637:AD637"/>
    <mergeCell ref="H636:L636"/>
    <mergeCell ref="N636:O636"/>
    <mergeCell ref="Q636:R636"/>
    <mergeCell ref="T636:U636"/>
    <mergeCell ref="W636:X636"/>
    <mergeCell ref="Z636:AA636"/>
    <mergeCell ref="M634:R634"/>
    <mergeCell ref="S634:X634"/>
    <mergeCell ref="Y634:AD634"/>
    <mergeCell ref="H635:L635"/>
    <mergeCell ref="M635:R635"/>
    <mergeCell ref="S635:X635"/>
    <mergeCell ref="Y635:AD635"/>
    <mergeCell ref="B631:G631"/>
    <mergeCell ref="H631:AD631"/>
    <mergeCell ref="B632:G632"/>
    <mergeCell ref="H632:AD632"/>
    <mergeCell ref="B633:G640"/>
    <mergeCell ref="H633:L633"/>
    <mergeCell ref="M633:R633"/>
    <mergeCell ref="S633:X633"/>
    <mergeCell ref="Y633:AD633"/>
    <mergeCell ref="H634:L634"/>
    <mergeCell ref="B628:G628"/>
    <mergeCell ref="H628:AD628"/>
    <mergeCell ref="B629:G629"/>
    <mergeCell ref="H629:AD629"/>
    <mergeCell ref="B630:G630"/>
    <mergeCell ref="H630:AD630"/>
    <mergeCell ref="R622:AD622"/>
    <mergeCell ref="H623:AD623"/>
    <mergeCell ref="H624:AD624"/>
    <mergeCell ref="B625:G625"/>
    <mergeCell ref="H625:AD625"/>
    <mergeCell ref="B626:G627"/>
    <mergeCell ref="H626:AD627"/>
    <mergeCell ref="B616:D616"/>
    <mergeCell ref="S617:W617"/>
    <mergeCell ref="X617:AD617"/>
    <mergeCell ref="B619:AD619"/>
    <mergeCell ref="B620:G624"/>
    <mergeCell ref="H620:Q620"/>
    <mergeCell ref="R620:AD620"/>
    <mergeCell ref="H621:Q621"/>
    <mergeCell ref="R621:AD621"/>
    <mergeCell ref="H622:Q622"/>
    <mergeCell ref="H610:L610"/>
    <mergeCell ref="M610:AD610"/>
    <mergeCell ref="B611:G611"/>
    <mergeCell ref="H611:AD611"/>
    <mergeCell ref="B612:G613"/>
    <mergeCell ref="H612:AD613"/>
    <mergeCell ref="H608:L608"/>
    <mergeCell ref="M608:R608"/>
    <mergeCell ref="S608:X608"/>
    <mergeCell ref="Y608:AD608"/>
    <mergeCell ref="H609:L609"/>
    <mergeCell ref="M609:R609"/>
    <mergeCell ref="S609:X609"/>
    <mergeCell ref="Y609:AD609"/>
    <mergeCell ref="AC606:AD606"/>
    <mergeCell ref="H607:L607"/>
    <mergeCell ref="N607:O607"/>
    <mergeCell ref="Q607:R607"/>
    <mergeCell ref="T607:U607"/>
    <mergeCell ref="W607:X607"/>
    <mergeCell ref="Z607:AA607"/>
    <mergeCell ref="AC607:AD607"/>
    <mergeCell ref="H606:L606"/>
    <mergeCell ref="N606:O606"/>
    <mergeCell ref="Q606:R606"/>
    <mergeCell ref="T606:U606"/>
    <mergeCell ref="W606:X606"/>
    <mergeCell ref="Z606:AA606"/>
    <mergeCell ref="M604:R604"/>
    <mergeCell ref="S604:X604"/>
    <mergeCell ref="Y604:AD604"/>
    <mergeCell ref="H605:L605"/>
    <mergeCell ref="M605:R605"/>
    <mergeCell ref="S605:X605"/>
    <mergeCell ref="Y605:AD605"/>
    <mergeCell ref="B601:G601"/>
    <mergeCell ref="H601:AD601"/>
    <mergeCell ref="B602:G602"/>
    <mergeCell ref="H602:AD602"/>
    <mergeCell ref="B603:G610"/>
    <mergeCell ref="H603:L603"/>
    <mergeCell ref="M603:R603"/>
    <mergeCell ref="S603:X603"/>
    <mergeCell ref="Y603:AD603"/>
    <mergeCell ref="H604:L604"/>
    <mergeCell ref="B598:G598"/>
    <mergeCell ref="H598:AD598"/>
    <mergeCell ref="B599:G599"/>
    <mergeCell ref="H599:AD599"/>
    <mergeCell ref="B600:G600"/>
    <mergeCell ref="H600:AD600"/>
    <mergeCell ref="R592:AD592"/>
    <mergeCell ref="H593:AD593"/>
    <mergeCell ref="H594:AD594"/>
    <mergeCell ref="B595:G595"/>
    <mergeCell ref="H595:AD595"/>
    <mergeCell ref="B596:G597"/>
    <mergeCell ref="H596:AD597"/>
    <mergeCell ref="B586:D586"/>
    <mergeCell ref="S587:W587"/>
    <mergeCell ref="X587:AD587"/>
    <mergeCell ref="B589:AD589"/>
    <mergeCell ref="B590:G594"/>
    <mergeCell ref="H590:Q590"/>
    <mergeCell ref="R590:AD590"/>
    <mergeCell ref="H591:Q591"/>
    <mergeCell ref="R591:AD591"/>
    <mergeCell ref="H592:Q592"/>
    <mergeCell ref="H580:L580"/>
    <mergeCell ref="M580:AD580"/>
    <mergeCell ref="B581:G581"/>
    <mergeCell ref="H581:AD581"/>
    <mergeCell ref="B582:G583"/>
    <mergeCell ref="H582:AD583"/>
    <mergeCell ref="H578:L578"/>
    <mergeCell ref="M578:R578"/>
    <mergeCell ref="S578:X578"/>
    <mergeCell ref="Y578:AD578"/>
    <mergeCell ref="H579:L579"/>
    <mergeCell ref="M579:R579"/>
    <mergeCell ref="S579:X579"/>
    <mergeCell ref="Y579:AD579"/>
    <mergeCell ref="Z576:AA576"/>
    <mergeCell ref="AC576:AD576"/>
    <mergeCell ref="H577:L577"/>
    <mergeCell ref="N577:O577"/>
    <mergeCell ref="Q577:R577"/>
    <mergeCell ref="T577:U577"/>
    <mergeCell ref="W577:X577"/>
    <mergeCell ref="Z577:AA577"/>
    <mergeCell ref="AC577:AD577"/>
    <mergeCell ref="Y574:AD574"/>
    <mergeCell ref="H575:L575"/>
    <mergeCell ref="M575:R575"/>
    <mergeCell ref="S575:X575"/>
    <mergeCell ref="Y575:AD575"/>
    <mergeCell ref="H576:L576"/>
    <mergeCell ref="N576:O576"/>
    <mergeCell ref="Q576:R576"/>
    <mergeCell ref="T576:U576"/>
    <mergeCell ref="W576:X576"/>
    <mergeCell ref="B572:G572"/>
    <mergeCell ref="H572:AD572"/>
    <mergeCell ref="B573:G580"/>
    <mergeCell ref="H573:L573"/>
    <mergeCell ref="M573:R573"/>
    <mergeCell ref="S573:X573"/>
    <mergeCell ref="Y573:AD573"/>
    <mergeCell ref="H574:L574"/>
    <mergeCell ref="M574:R574"/>
    <mergeCell ref="S574:X574"/>
    <mergeCell ref="B569:G569"/>
    <mergeCell ref="H569:AD569"/>
    <mergeCell ref="B570:G570"/>
    <mergeCell ref="H570:AD570"/>
    <mergeCell ref="B571:G571"/>
    <mergeCell ref="H571:AD571"/>
    <mergeCell ref="B565:G565"/>
    <mergeCell ref="H565:AD565"/>
    <mergeCell ref="B566:G567"/>
    <mergeCell ref="H566:AD567"/>
    <mergeCell ref="B568:G568"/>
    <mergeCell ref="H568:AD568"/>
    <mergeCell ref="B559:AD559"/>
    <mergeCell ref="B560:G564"/>
    <mergeCell ref="H560:Q560"/>
    <mergeCell ref="R560:AD560"/>
    <mergeCell ref="H561:Q561"/>
    <mergeCell ref="R561:AD561"/>
    <mergeCell ref="H562:Q562"/>
    <mergeCell ref="R562:AD562"/>
    <mergeCell ref="H563:AD563"/>
    <mergeCell ref="H564:AD564"/>
    <mergeCell ref="B554:E554"/>
    <mergeCell ref="F554:Q554"/>
    <mergeCell ref="R554:AD554"/>
    <mergeCell ref="B556:D556"/>
    <mergeCell ref="S557:W557"/>
    <mergeCell ref="X557:AD557"/>
    <mergeCell ref="B552:E552"/>
    <mergeCell ref="F552:Q552"/>
    <mergeCell ref="R552:AD552"/>
    <mergeCell ref="B553:E553"/>
    <mergeCell ref="F553:Q553"/>
    <mergeCell ref="R553:AD553"/>
    <mergeCell ref="B550:E550"/>
    <mergeCell ref="F550:Q550"/>
    <mergeCell ref="R550:AD550"/>
    <mergeCell ref="B551:E551"/>
    <mergeCell ref="F551:Q551"/>
    <mergeCell ref="R551:AD551"/>
    <mergeCell ref="B548:E548"/>
    <mergeCell ref="F548:Q548"/>
    <mergeCell ref="R548:AD548"/>
    <mergeCell ref="B549:E549"/>
    <mergeCell ref="F549:Q549"/>
    <mergeCell ref="R549:AD549"/>
    <mergeCell ref="B546:E546"/>
    <mergeCell ref="F546:Q546"/>
    <mergeCell ref="R546:AD546"/>
    <mergeCell ref="B547:E547"/>
    <mergeCell ref="F547:Q547"/>
    <mergeCell ref="R547:AD547"/>
    <mergeCell ref="B544:E544"/>
    <mergeCell ref="F544:Q544"/>
    <mergeCell ref="R544:AD544"/>
    <mergeCell ref="B545:E545"/>
    <mergeCell ref="F545:Q545"/>
    <mergeCell ref="R545:AD545"/>
    <mergeCell ref="B542:E542"/>
    <mergeCell ref="F542:Q542"/>
    <mergeCell ref="R542:AD542"/>
    <mergeCell ref="B543:E543"/>
    <mergeCell ref="F543:Q543"/>
    <mergeCell ref="R543:AD543"/>
    <mergeCell ref="B536:AD536"/>
    <mergeCell ref="B537:I537"/>
    <mergeCell ref="J537:AD537"/>
    <mergeCell ref="B538:I538"/>
    <mergeCell ref="J538:AD538"/>
    <mergeCell ref="B541:AC541"/>
    <mergeCell ref="B529:I530"/>
    <mergeCell ref="J529:AD530"/>
    <mergeCell ref="B532:AD532"/>
    <mergeCell ref="B533:I533"/>
    <mergeCell ref="J533:AD533"/>
    <mergeCell ref="B534:I534"/>
    <mergeCell ref="J534:AD534"/>
    <mergeCell ref="B524:I524"/>
    <mergeCell ref="J524:AD524"/>
    <mergeCell ref="B525:I525"/>
    <mergeCell ref="J525:AD525"/>
    <mergeCell ref="B527:AD527"/>
    <mergeCell ref="B528:I528"/>
    <mergeCell ref="J528:AD528"/>
    <mergeCell ref="B518:D518"/>
    <mergeCell ref="S519:W519"/>
    <mergeCell ref="X519:AD519"/>
    <mergeCell ref="B521:AD521"/>
    <mergeCell ref="B522:AC522"/>
    <mergeCell ref="B523:I523"/>
    <mergeCell ref="J523:AD523"/>
    <mergeCell ref="B514:AC514"/>
    <mergeCell ref="B515:N515"/>
    <mergeCell ref="O515:AD515"/>
    <mergeCell ref="B516:N516"/>
    <mergeCell ref="O516:AD516"/>
    <mergeCell ref="B517:N517"/>
    <mergeCell ref="O517:AD517"/>
    <mergeCell ref="B510:L510"/>
    <mergeCell ref="M510:AD510"/>
    <mergeCell ref="B511:L511"/>
    <mergeCell ref="M511:AD511"/>
    <mergeCell ref="B512:L512"/>
    <mergeCell ref="M512:AD512"/>
    <mergeCell ref="B505:I505"/>
    <mergeCell ref="J505:AD505"/>
    <mergeCell ref="B507:AC507"/>
    <mergeCell ref="B508:L508"/>
    <mergeCell ref="M508:AD508"/>
    <mergeCell ref="B509:L509"/>
    <mergeCell ref="M509:AD509"/>
    <mergeCell ref="J501:AD501"/>
    <mergeCell ref="D502:I502"/>
    <mergeCell ref="J502:AD502"/>
    <mergeCell ref="D503:I503"/>
    <mergeCell ref="J503:AD503"/>
    <mergeCell ref="B504:I504"/>
    <mergeCell ref="J504:AD504"/>
    <mergeCell ref="B497:C503"/>
    <mergeCell ref="D497:I497"/>
    <mergeCell ref="J497:AD497"/>
    <mergeCell ref="D498:I498"/>
    <mergeCell ref="J498:AD498"/>
    <mergeCell ref="D499:I499"/>
    <mergeCell ref="J499:AD499"/>
    <mergeCell ref="D500:I500"/>
    <mergeCell ref="J500:AD500"/>
    <mergeCell ref="D501:I501"/>
    <mergeCell ref="X490:Z490"/>
    <mergeCell ref="AA490:AD490"/>
    <mergeCell ref="B491:AC491"/>
    <mergeCell ref="B493:AC493"/>
    <mergeCell ref="B494:I495"/>
    <mergeCell ref="J494:AD495"/>
    <mergeCell ref="B490:D490"/>
    <mergeCell ref="E490:H490"/>
    <mergeCell ref="I490:K490"/>
    <mergeCell ref="L490:O490"/>
    <mergeCell ref="P490:R490"/>
    <mergeCell ref="S490:W490"/>
    <mergeCell ref="X488:Z488"/>
    <mergeCell ref="AA488:AD488"/>
    <mergeCell ref="B489:D489"/>
    <mergeCell ref="E489:H489"/>
    <mergeCell ref="I489:K489"/>
    <mergeCell ref="L489:O489"/>
    <mergeCell ref="P489:R489"/>
    <mergeCell ref="S489:W489"/>
    <mergeCell ref="X489:Z489"/>
    <mergeCell ref="AA489:AD489"/>
    <mergeCell ref="B488:D488"/>
    <mergeCell ref="E488:H488"/>
    <mergeCell ref="I488:K488"/>
    <mergeCell ref="L488:O488"/>
    <mergeCell ref="P488:R488"/>
    <mergeCell ref="S488:W488"/>
    <mergeCell ref="X486:Z486"/>
    <mergeCell ref="AA486:AD486"/>
    <mergeCell ref="B487:D487"/>
    <mergeCell ref="E487:H487"/>
    <mergeCell ref="I487:K487"/>
    <mergeCell ref="L487:O487"/>
    <mergeCell ref="P487:R487"/>
    <mergeCell ref="S487:W487"/>
    <mergeCell ref="X487:Z487"/>
    <mergeCell ref="AA487:AD487"/>
    <mergeCell ref="B486:D486"/>
    <mergeCell ref="E486:H486"/>
    <mergeCell ref="I486:K486"/>
    <mergeCell ref="L486:O486"/>
    <mergeCell ref="P486:R486"/>
    <mergeCell ref="S486:W486"/>
    <mergeCell ref="X484:Z484"/>
    <mergeCell ref="AA484:AD484"/>
    <mergeCell ref="B485:D485"/>
    <mergeCell ref="E485:H485"/>
    <mergeCell ref="I485:K485"/>
    <mergeCell ref="L485:O485"/>
    <mergeCell ref="P485:R485"/>
    <mergeCell ref="S485:W485"/>
    <mergeCell ref="X485:Z485"/>
    <mergeCell ref="AA485:AD485"/>
    <mergeCell ref="B484:D484"/>
    <mergeCell ref="E484:H484"/>
    <mergeCell ref="I484:K484"/>
    <mergeCell ref="L484:O484"/>
    <mergeCell ref="P484:R484"/>
    <mergeCell ref="S484:W484"/>
    <mergeCell ref="X482:Z482"/>
    <mergeCell ref="AA482:AD482"/>
    <mergeCell ref="B483:D483"/>
    <mergeCell ref="E483:H483"/>
    <mergeCell ref="I483:K483"/>
    <mergeCell ref="L483:O483"/>
    <mergeCell ref="P483:R483"/>
    <mergeCell ref="S483:W483"/>
    <mergeCell ref="X483:Z483"/>
    <mergeCell ref="AA483:AD483"/>
    <mergeCell ref="B482:D482"/>
    <mergeCell ref="E482:H482"/>
    <mergeCell ref="I482:K482"/>
    <mergeCell ref="L482:O482"/>
    <mergeCell ref="P482:R482"/>
    <mergeCell ref="S482:W482"/>
    <mergeCell ref="X480:Z480"/>
    <mergeCell ref="AA480:AD480"/>
    <mergeCell ref="B481:D481"/>
    <mergeCell ref="E481:H481"/>
    <mergeCell ref="I481:K481"/>
    <mergeCell ref="L481:O481"/>
    <mergeCell ref="P481:R481"/>
    <mergeCell ref="S481:W481"/>
    <mergeCell ref="X481:Z481"/>
    <mergeCell ref="AA481:AD481"/>
    <mergeCell ref="B480:D480"/>
    <mergeCell ref="E480:H480"/>
    <mergeCell ref="I480:K480"/>
    <mergeCell ref="L480:O480"/>
    <mergeCell ref="P480:R480"/>
    <mergeCell ref="S480:W480"/>
    <mergeCell ref="X478:Z478"/>
    <mergeCell ref="AA478:AD478"/>
    <mergeCell ref="B479:D479"/>
    <mergeCell ref="E479:H479"/>
    <mergeCell ref="I479:K479"/>
    <mergeCell ref="L479:O479"/>
    <mergeCell ref="P479:R479"/>
    <mergeCell ref="S479:W479"/>
    <mergeCell ref="X479:Z479"/>
    <mergeCell ref="AA479:AD479"/>
    <mergeCell ref="B478:D478"/>
    <mergeCell ref="E478:H478"/>
    <mergeCell ref="I478:K478"/>
    <mergeCell ref="L478:O478"/>
    <mergeCell ref="P478:R478"/>
    <mergeCell ref="S478:W478"/>
    <mergeCell ref="I477:K477"/>
    <mergeCell ref="L477:O477"/>
    <mergeCell ref="P477:R477"/>
    <mergeCell ref="S477:W477"/>
    <mergeCell ref="X477:Z477"/>
    <mergeCell ref="AA477:AD477"/>
    <mergeCell ref="B472:D472"/>
    <mergeCell ref="E472:P472"/>
    <mergeCell ref="Q472:AD472"/>
    <mergeCell ref="B474:AC474"/>
    <mergeCell ref="B475:D477"/>
    <mergeCell ref="E475:H477"/>
    <mergeCell ref="I475:O476"/>
    <mergeCell ref="P475:AD475"/>
    <mergeCell ref="P476:W476"/>
    <mergeCell ref="X476:AD476"/>
    <mergeCell ref="B470:D470"/>
    <mergeCell ref="E470:P470"/>
    <mergeCell ref="Q470:AD470"/>
    <mergeCell ref="B471:D471"/>
    <mergeCell ref="E471:P471"/>
    <mergeCell ref="Q471:AD471"/>
    <mergeCell ref="B468:D468"/>
    <mergeCell ref="E468:P468"/>
    <mergeCell ref="Q468:AD468"/>
    <mergeCell ref="B469:D469"/>
    <mergeCell ref="E469:P469"/>
    <mergeCell ref="Q469:AD469"/>
    <mergeCell ref="B466:D466"/>
    <mergeCell ref="E466:P466"/>
    <mergeCell ref="Q466:AD466"/>
    <mergeCell ref="B467:D467"/>
    <mergeCell ref="E467:P467"/>
    <mergeCell ref="Q467:AD467"/>
    <mergeCell ref="B464:D464"/>
    <mergeCell ref="E464:P464"/>
    <mergeCell ref="Q464:AD464"/>
    <mergeCell ref="B465:D465"/>
    <mergeCell ref="E465:P465"/>
    <mergeCell ref="Q465:AD465"/>
    <mergeCell ref="B462:D462"/>
    <mergeCell ref="E462:P462"/>
    <mergeCell ref="Q462:AD462"/>
    <mergeCell ref="B463:D463"/>
    <mergeCell ref="E463:P463"/>
    <mergeCell ref="Q463:AD463"/>
    <mergeCell ref="B459:AC459"/>
    <mergeCell ref="B460:D460"/>
    <mergeCell ref="E460:P460"/>
    <mergeCell ref="Q460:AD460"/>
    <mergeCell ref="B461:D461"/>
    <mergeCell ref="E461:P461"/>
    <mergeCell ref="Q461:AD461"/>
    <mergeCell ref="B456:G456"/>
    <mergeCell ref="H456:R456"/>
    <mergeCell ref="S456:AD456"/>
    <mergeCell ref="B457:G457"/>
    <mergeCell ref="H457:R457"/>
    <mergeCell ref="S457:AD457"/>
    <mergeCell ref="B454:G454"/>
    <mergeCell ref="H454:R454"/>
    <mergeCell ref="S454:AD454"/>
    <mergeCell ref="B455:G455"/>
    <mergeCell ref="H455:R455"/>
    <mergeCell ref="S455:AD455"/>
    <mergeCell ref="B452:G452"/>
    <mergeCell ref="H452:R452"/>
    <mergeCell ref="S452:AD452"/>
    <mergeCell ref="B453:G453"/>
    <mergeCell ref="H453:R453"/>
    <mergeCell ref="S453:AD453"/>
    <mergeCell ref="B449:AC449"/>
    <mergeCell ref="B450:G450"/>
    <mergeCell ref="H450:R450"/>
    <mergeCell ref="S450:AD450"/>
    <mergeCell ref="B451:G451"/>
    <mergeCell ref="H451:R451"/>
    <mergeCell ref="S451:AD451"/>
    <mergeCell ref="B445:H445"/>
    <mergeCell ref="I445:AD445"/>
    <mergeCell ref="B446:H446"/>
    <mergeCell ref="I446:AD446"/>
    <mergeCell ref="B447:H447"/>
    <mergeCell ref="I447:AD447"/>
    <mergeCell ref="S440:W440"/>
    <mergeCell ref="X440:AD440"/>
    <mergeCell ref="B442:AD442"/>
    <mergeCell ref="B443:AD443"/>
    <mergeCell ref="B444:H444"/>
    <mergeCell ref="I444:AD444"/>
    <mergeCell ref="B430:AC430"/>
    <mergeCell ref="B432:AC432"/>
    <mergeCell ref="B433:AD434"/>
    <mergeCell ref="B436:AC436"/>
    <mergeCell ref="B437:AD438"/>
    <mergeCell ref="B439:D439"/>
    <mergeCell ref="H429:J429"/>
    <mergeCell ref="K429:M429"/>
    <mergeCell ref="N429:P429"/>
    <mergeCell ref="Q429:S429"/>
    <mergeCell ref="T429:W429"/>
    <mergeCell ref="X429:Z429"/>
    <mergeCell ref="H428:J428"/>
    <mergeCell ref="K428:M428"/>
    <mergeCell ref="N428:P428"/>
    <mergeCell ref="Q428:S428"/>
    <mergeCell ref="T428:W428"/>
    <mergeCell ref="X428:Z428"/>
    <mergeCell ref="X426:Z426"/>
    <mergeCell ref="B427:D429"/>
    <mergeCell ref="E427:G427"/>
    <mergeCell ref="H427:J427"/>
    <mergeCell ref="K427:M427"/>
    <mergeCell ref="N427:P427"/>
    <mergeCell ref="Q427:S427"/>
    <mergeCell ref="T427:W427"/>
    <mergeCell ref="X427:Z427"/>
    <mergeCell ref="E428:G429"/>
    <mergeCell ref="B426:G426"/>
    <mergeCell ref="H426:J426"/>
    <mergeCell ref="K426:M426"/>
    <mergeCell ref="N426:P426"/>
    <mergeCell ref="Q426:S426"/>
    <mergeCell ref="T426:W426"/>
    <mergeCell ref="B424:AC424"/>
    <mergeCell ref="B425:G425"/>
    <mergeCell ref="H425:J425"/>
    <mergeCell ref="K425:M425"/>
    <mergeCell ref="N425:P425"/>
    <mergeCell ref="Q425:S425"/>
    <mergeCell ref="T425:W425"/>
    <mergeCell ref="X425:Z425"/>
    <mergeCell ref="B420:N420"/>
    <mergeCell ref="O420:W420"/>
    <mergeCell ref="X420:AD420"/>
    <mergeCell ref="B421:N421"/>
    <mergeCell ref="O421:AD421"/>
    <mergeCell ref="B422:N422"/>
    <mergeCell ref="O422:AD422"/>
    <mergeCell ref="B418:N418"/>
    <mergeCell ref="O418:W418"/>
    <mergeCell ref="X418:AD418"/>
    <mergeCell ref="B419:N419"/>
    <mergeCell ref="O419:W419"/>
    <mergeCell ref="X419:AD419"/>
    <mergeCell ref="B413:K413"/>
    <mergeCell ref="L413:AD413"/>
    <mergeCell ref="B414:K414"/>
    <mergeCell ref="L414:AD414"/>
    <mergeCell ref="B416:AC416"/>
    <mergeCell ref="B417:N417"/>
    <mergeCell ref="O417:W417"/>
    <mergeCell ref="X417:AD417"/>
    <mergeCell ref="B411:G411"/>
    <mergeCell ref="H411:O411"/>
    <mergeCell ref="Q411:W411"/>
    <mergeCell ref="X411:AC411"/>
    <mergeCell ref="B412:K412"/>
    <mergeCell ref="L412:AD412"/>
    <mergeCell ref="B408:K408"/>
    <mergeCell ref="L408:AD408"/>
    <mergeCell ref="B409:K409"/>
    <mergeCell ref="L409:AD409"/>
    <mergeCell ref="B410:K410"/>
    <mergeCell ref="L410:AD410"/>
    <mergeCell ref="B404:AC404"/>
    <mergeCell ref="B405:AC405"/>
    <mergeCell ref="B406:K406"/>
    <mergeCell ref="L406:AD406"/>
    <mergeCell ref="B407:K407"/>
    <mergeCell ref="L407:AD407"/>
    <mergeCell ref="B402:I403"/>
    <mergeCell ref="J402:M402"/>
    <mergeCell ref="N402:S402"/>
    <mergeCell ref="T402:AA402"/>
    <mergeCell ref="J403:M403"/>
    <mergeCell ref="N403:AA403"/>
    <mergeCell ref="B399:M399"/>
    <mergeCell ref="N399:S399"/>
    <mergeCell ref="T399:AA399"/>
    <mergeCell ref="B400:M400"/>
    <mergeCell ref="N400:AA400"/>
    <mergeCell ref="B401:M401"/>
    <mergeCell ref="N401:S401"/>
    <mergeCell ref="T401:AA401"/>
    <mergeCell ref="B397:M397"/>
    <mergeCell ref="N397:S397"/>
    <mergeCell ref="T397:AA397"/>
    <mergeCell ref="B398:M398"/>
    <mergeCell ref="N398:S398"/>
    <mergeCell ref="T398:AA398"/>
    <mergeCell ref="N391:T391"/>
    <mergeCell ref="U391:AA391"/>
    <mergeCell ref="B392:F393"/>
    <mergeCell ref="G392:AA393"/>
    <mergeCell ref="B395:AC395"/>
    <mergeCell ref="B396:M396"/>
    <mergeCell ref="N396:S396"/>
    <mergeCell ref="T396:AA396"/>
    <mergeCell ref="K386:L386"/>
    <mergeCell ref="R386:S386"/>
    <mergeCell ref="B388:AC388"/>
    <mergeCell ref="B389:F389"/>
    <mergeCell ref="G389:AA389"/>
    <mergeCell ref="B390:F391"/>
    <mergeCell ref="G390:M390"/>
    <mergeCell ref="N390:T390"/>
    <mergeCell ref="U390:AA390"/>
    <mergeCell ref="G391:M391"/>
    <mergeCell ref="B382:H382"/>
    <mergeCell ref="K382:N382"/>
    <mergeCell ref="Q382:T382"/>
    <mergeCell ref="M383:P383"/>
    <mergeCell ref="M384:P384"/>
    <mergeCell ref="B385:H385"/>
    <mergeCell ref="K385:L385"/>
    <mergeCell ref="O385:P385"/>
    <mergeCell ref="C379:G379"/>
    <mergeCell ref="H379:K379"/>
    <mergeCell ref="L379:O379"/>
    <mergeCell ref="P379:S379"/>
    <mergeCell ref="T379:X379"/>
    <mergeCell ref="B381:H381"/>
    <mergeCell ref="K381:N381"/>
    <mergeCell ref="Q381:T381"/>
    <mergeCell ref="C377:G377"/>
    <mergeCell ref="H377:K377"/>
    <mergeCell ref="L377:O377"/>
    <mergeCell ref="P377:S377"/>
    <mergeCell ref="T377:X377"/>
    <mergeCell ref="C378:G378"/>
    <mergeCell ref="H378:K378"/>
    <mergeCell ref="L378:O378"/>
    <mergeCell ref="P378:S378"/>
    <mergeCell ref="T378:X378"/>
    <mergeCell ref="B373:AD373"/>
    <mergeCell ref="B374:AD374"/>
    <mergeCell ref="B375:I375"/>
    <mergeCell ref="C376:G376"/>
    <mergeCell ref="H376:K376"/>
    <mergeCell ref="L376:O376"/>
    <mergeCell ref="P376:S376"/>
    <mergeCell ref="T376:X376"/>
    <mergeCell ref="B365:I365"/>
    <mergeCell ref="J365:AD365"/>
    <mergeCell ref="B367:AD367"/>
    <mergeCell ref="B368:AD369"/>
    <mergeCell ref="B370:D370"/>
    <mergeCell ref="S371:W371"/>
    <mergeCell ref="X371:AD371"/>
    <mergeCell ref="B360:J360"/>
    <mergeCell ref="K360:AD360"/>
    <mergeCell ref="B362:AD362"/>
    <mergeCell ref="B363:I363"/>
    <mergeCell ref="J363:AD363"/>
    <mergeCell ref="B364:I364"/>
    <mergeCell ref="J364:AD364"/>
    <mergeCell ref="B357:J357"/>
    <mergeCell ref="K357:AD357"/>
    <mergeCell ref="B358:J358"/>
    <mergeCell ref="K358:AD358"/>
    <mergeCell ref="B359:J359"/>
    <mergeCell ref="K359:AD359"/>
    <mergeCell ref="B352:I352"/>
    <mergeCell ref="J352:AD352"/>
    <mergeCell ref="B353:I353"/>
    <mergeCell ref="J353:AD353"/>
    <mergeCell ref="B355:AD355"/>
    <mergeCell ref="B356:J356"/>
    <mergeCell ref="K356:AD356"/>
    <mergeCell ref="B349:I349"/>
    <mergeCell ref="J349:AD349"/>
    <mergeCell ref="B350:I350"/>
    <mergeCell ref="J350:AD350"/>
    <mergeCell ref="B351:I351"/>
    <mergeCell ref="J351:AD351"/>
    <mergeCell ref="B345:AD345"/>
    <mergeCell ref="B346:I346"/>
    <mergeCell ref="J346:AD346"/>
    <mergeCell ref="B347:I347"/>
    <mergeCell ref="J347:AD347"/>
    <mergeCell ref="B348:I348"/>
    <mergeCell ref="J348:AD348"/>
    <mergeCell ref="A338:AD338"/>
    <mergeCell ref="B339:I340"/>
    <mergeCell ref="J339:AD340"/>
    <mergeCell ref="B341:I342"/>
    <mergeCell ref="J341:AD342"/>
    <mergeCell ref="B343:I344"/>
    <mergeCell ref="J343:AD344"/>
    <mergeCell ref="B334:F336"/>
    <mergeCell ref="G334:I334"/>
    <mergeCell ref="J334:AD334"/>
    <mergeCell ref="G335:I335"/>
    <mergeCell ref="J335:AD335"/>
    <mergeCell ref="G336:I336"/>
    <mergeCell ref="J336:AD336"/>
    <mergeCell ref="B331:F333"/>
    <mergeCell ref="G331:I331"/>
    <mergeCell ref="J331:AD331"/>
    <mergeCell ref="G332:I332"/>
    <mergeCell ref="J332:AD332"/>
    <mergeCell ref="G333:I333"/>
    <mergeCell ref="J333:AD333"/>
    <mergeCell ref="B328:F330"/>
    <mergeCell ref="G328:I328"/>
    <mergeCell ref="J328:AD328"/>
    <mergeCell ref="G329:I329"/>
    <mergeCell ref="J329:AD329"/>
    <mergeCell ref="G330:I330"/>
    <mergeCell ref="J330:AD330"/>
    <mergeCell ref="B325:F327"/>
    <mergeCell ref="G325:I325"/>
    <mergeCell ref="J325:AD325"/>
    <mergeCell ref="G326:I326"/>
    <mergeCell ref="J326:AD326"/>
    <mergeCell ref="G327:I327"/>
    <mergeCell ref="J327:AD327"/>
    <mergeCell ref="B321:AD321"/>
    <mergeCell ref="B322:F324"/>
    <mergeCell ref="G322:I322"/>
    <mergeCell ref="J322:AD322"/>
    <mergeCell ref="G323:I323"/>
    <mergeCell ref="J323:AD323"/>
    <mergeCell ref="G324:I324"/>
    <mergeCell ref="J324:AD324"/>
    <mergeCell ref="B317:F319"/>
    <mergeCell ref="G317:I317"/>
    <mergeCell ref="J317:AD317"/>
    <mergeCell ref="G318:I318"/>
    <mergeCell ref="J318:AD318"/>
    <mergeCell ref="G319:I319"/>
    <mergeCell ref="J319:AD319"/>
    <mergeCell ref="B314:F316"/>
    <mergeCell ref="G314:I314"/>
    <mergeCell ref="J314:AD314"/>
    <mergeCell ref="G315:I315"/>
    <mergeCell ref="J315:AD315"/>
    <mergeCell ref="G316:I316"/>
    <mergeCell ref="J316:AD316"/>
    <mergeCell ref="G310:I310"/>
    <mergeCell ref="J310:AD310"/>
    <mergeCell ref="B311:F313"/>
    <mergeCell ref="G311:I311"/>
    <mergeCell ref="J311:AD311"/>
    <mergeCell ref="G312:I312"/>
    <mergeCell ref="J312:AD312"/>
    <mergeCell ref="G313:I313"/>
    <mergeCell ref="J313:AD313"/>
    <mergeCell ref="B300:AD300"/>
    <mergeCell ref="B302:AD302"/>
    <mergeCell ref="B303:AD304"/>
    <mergeCell ref="B306:AD306"/>
    <mergeCell ref="B307:AD307"/>
    <mergeCell ref="B308:F310"/>
    <mergeCell ref="G308:I308"/>
    <mergeCell ref="J308:AD308"/>
    <mergeCell ref="G309:I309"/>
    <mergeCell ref="J309:AD309"/>
    <mergeCell ref="B290:AC290"/>
    <mergeCell ref="B291:AD292"/>
    <mergeCell ref="B293:AD293"/>
    <mergeCell ref="B294:AD295"/>
    <mergeCell ref="B297:D297"/>
    <mergeCell ref="S298:W298"/>
    <mergeCell ref="X298:AD298"/>
    <mergeCell ref="K285:L285"/>
    <mergeCell ref="O285:P285"/>
    <mergeCell ref="K286:L286"/>
    <mergeCell ref="O286:P286"/>
    <mergeCell ref="T287:U287"/>
    <mergeCell ref="X287:Y287"/>
    <mergeCell ref="B281:K281"/>
    <mergeCell ref="L281:AD281"/>
    <mergeCell ref="B282:AC282"/>
    <mergeCell ref="B283:AC283"/>
    <mergeCell ref="K284:L284"/>
    <mergeCell ref="O284:P284"/>
    <mergeCell ref="B278:K278"/>
    <mergeCell ref="L278:AD278"/>
    <mergeCell ref="B279:K279"/>
    <mergeCell ref="L279:AD279"/>
    <mergeCell ref="B280:K280"/>
    <mergeCell ref="L280:AD280"/>
    <mergeCell ref="B275:H275"/>
    <mergeCell ref="K275:L275"/>
    <mergeCell ref="O275:P275"/>
    <mergeCell ref="B276:AC276"/>
    <mergeCell ref="B277:K277"/>
    <mergeCell ref="L277:AD277"/>
    <mergeCell ref="B273:H273"/>
    <mergeCell ref="J273:K273"/>
    <mergeCell ref="P273:Q273"/>
    <mergeCell ref="T273:U273"/>
    <mergeCell ref="W273:Y273"/>
    <mergeCell ref="B274:H274"/>
    <mergeCell ref="K274:L274"/>
    <mergeCell ref="S271:T271"/>
    <mergeCell ref="U271:AD272"/>
    <mergeCell ref="B272:F272"/>
    <mergeCell ref="G272:H272"/>
    <mergeCell ref="I272:J272"/>
    <mergeCell ref="K272:L272"/>
    <mergeCell ref="M272:N272"/>
    <mergeCell ref="O272:P272"/>
    <mergeCell ref="Q272:R272"/>
    <mergeCell ref="S272:T272"/>
    <mergeCell ref="B269:H269"/>
    <mergeCell ref="J269:L269"/>
    <mergeCell ref="B270:AC270"/>
    <mergeCell ref="B271:F271"/>
    <mergeCell ref="G271:H271"/>
    <mergeCell ref="I271:J271"/>
    <mergeCell ref="K271:L271"/>
    <mergeCell ref="M271:N271"/>
    <mergeCell ref="O271:P271"/>
    <mergeCell ref="Q271:R271"/>
    <mergeCell ref="B266:K266"/>
    <mergeCell ref="M266:N266"/>
    <mergeCell ref="O266:Q266"/>
    <mergeCell ref="B267:K267"/>
    <mergeCell ref="M267:N267"/>
    <mergeCell ref="B268:AD268"/>
    <mergeCell ref="U261:W261"/>
    <mergeCell ref="X261:Y261"/>
    <mergeCell ref="Z261:AA261"/>
    <mergeCell ref="AB261:AD261"/>
    <mergeCell ref="B264:AC264"/>
    <mergeCell ref="B265:H265"/>
    <mergeCell ref="J265:K265"/>
    <mergeCell ref="U260:W260"/>
    <mergeCell ref="X260:Y260"/>
    <mergeCell ref="Z260:AA260"/>
    <mergeCell ref="AB260:AD260"/>
    <mergeCell ref="B261:H261"/>
    <mergeCell ref="I261:L261"/>
    <mergeCell ref="M261:N261"/>
    <mergeCell ref="O261:P261"/>
    <mergeCell ref="Q261:R261"/>
    <mergeCell ref="S261:T261"/>
    <mergeCell ref="U259:W259"/>
    <mergeCell ref="X259:Y259"/>
    <mergeCell ref="Z259:AA259"/>
    <mergeCell ref="AB259:AD259"/>
    <mergeCell ref="B260:H260"/>
    <mergeCell ref="I260:L260"/>
    <mergeCell ref="M260:N260"/>
    <mergeCell ref="O260:P260"/>
    <mergeCell ref="Q260:R260"/>
    <mergeCell ref="S260:T260"/>
    <mergeCell ref="U258:W258"/>
    <mergeCell ref="X258:Y258"/>
    <mergeCell ref="Z258:AA258"/>
    <mergeCell ref="AB258:AD258"/>
    <mergeCell ref="B259:H259"/>
    <mergeCell ref="I259:L259"/>
    <mergeCell ref="M259:N259"/>
    <mergeCell ref="O259:P259"/>
    <mergeCell ref="Q259:R259"/>
    <mergeCell ref="S259:T259"/>
    <mergeCell ref="U257:W257"/>
    <mergeCell ref="X257:Y257"/>
    <mergeCell ref="Z257:AA257"/>
    <mergeCell ref="AB257:AD257"/>
    <mergeCell ref="B258:H258"/>
    <mergeCell ref="I258:L258"/>
    <mergeCell ref="M258:N258"/>
    <mergeCell ref="O258:P258"/>
    <mergeCell ref="Q258:R258"/>
    <mergeCell ref="S258:T258"/>
    <mergeCell ref="U256:W256"/>
    <mergeCell ref="X256:Y256"/>
    <mergeCell ref="Z256:AA256"/>
    <mergeCell ref="AB256:AD256"/>
    <mergeCell ref="B257:H257"/>
    <mergeCell ref="I257:L257"/>
    <mergeCell ref="M257:N257"/>
    <mergeCell ref="O257:P257"/>
    <mergeCell ref="Q257:R257"/>
    <mergeCell ref="S257:T257"/>
    <mergeCell ref="U255:W255"/>
    <mergeCell ref="X255:Y255"/>
    <mergeCell ref="Z255:AA255"/>
    <mergeCell ref="AB255:AD255"/>
    <mergeCell ref="B256:H256"/>
    <mergeCell ref="I256:L256"/>
    <mergeCell ref="M256:N256"/>
    <mergeCell ref="O256:P256"/>
    <mergeCell ref="Q256:R256"/>
    <mergeCell ref="S256:T256"/>
    <mergeCell ref="B255:H255"/>
    <mergeCell ref="I255:L255"/>
    <mergeCell ref="M255:N255"/>
    <mergeCell ref="O255:P255"/>
    <mergeCell ref="Q255:R255"/>
    <mergeCell ref="S255:T255"/>
    <mergeCell ref="Z253:AD253"/>
    <mergeCell ref="M254:N254"/>
    <mergeCell ref="O254:P254"/>
    <mergeCell ref="Q254:R254"/>
    <mergeCell ref="S254:T254"/>
    <mergeCell ref="U254:W254"/>
    <mergeCell ref="X254:Y254"/>
    <mergeCell ref="Z254:AA254"/>
    <mergeCell ref="AB254:AD254"/>
    <mergeCell ref="R249:S249"/>
    <mergeCell ref="B250:M250"/>
    <mergeCell ref="O250:P250"/>
    <mergeCell ref="B251:AC251"/>
    <mergeCell ref="B252:H254"/>
    <mergeCell ref="I252:L254"/>
    <mergeCell ref="M252:AD252"/>
    <mergeCell ref="M253:P253"/>
    <mergeCell ref="Q253:T253"/>
    <mergeCell ref="U253:Y253"/>
    <mergeCell ref="P248:Q248"/>
    <mergeCell ref="R248:S248"/>
    <mergeCell ref="T248:AD249"/>
    <mergeCell ref="B249:E249"/>
    <mergeCell ref="F249:G249"/>
    <mergeCell ref="H249:I249"/>
    <mergeCell ref="J249:K249"/>
    <mergeCell ref="L249:M249"/>
    <mergeCell ref="N249:O249"/>
    <mergeCell ref="P249:Q249"/>
    <mergeCell ref="B247:F247"/>
    <mergeCell ref="G247:H247"/>
    <mergeCell ref="I247:J247"/>
    <mergeCell ref="V247:X247"/>
    <mergeCell ref="B248:E248"/>
    <mergeCell ref="F248:G248"/>
    <mergeCell ref="H248:I248"/>
    <mergeCell ref="J248:K248"/>
    <mergeCell ref="L248:M248"/>
    <mergeCell ref="N248:O248"/>
    <mergeCell ref="C242:J243"/>
    <mergeCell ref="K242:AD243"/>
    <mergeCell ref="B244:K244"/>
    <mergeCell ref="B245:J245"/>
    <mergeCell ref="L245:M245"/>
    <mergeCell ref="B246:R246"/>
    <mergeCell ref="T246:V246"/>
    <mergeCell ref="B235:AC235"/>
    <mergeCell ref="C236:J237"/>
    <mergeCell ref="K236:AD237"/>
    <mergeCell ref="C238:J239"/>
    <mergeCell ref="K238:AD239"/>
    <mergeCell ref="C240:J241"/>
    <mergeCell ref="K240:AD241"/>
    <mergeCell ref="S229:W229"/>
    <mergeCell ref="X229:AD229"/>
    <mergeCell ref="B231:AD231"/>
    <mergeCell ref="B232:AC232"/>
    <mergeCell ref="B233:AC233"/>
    <mergeCell ref="B234:AC234"/>
    <mergeCell ref="X218:AA218"/>
    <mergeCell ref="AB218:AD218"/>
    <mergeCell ref="T219:W219"/>
    <mergeCell ref="X219:AA219"/>
    <mergeCell ref="AB219:AD219"/>
    <mergeCell ref="B228:D228"/>
    <mergeCell ref="B218:C218"/>
    <mergeCell ref="D218:I218"/>
    <mergeCell ref="J218:L218"/>
    <mergeCell ref="M218:O218"/>
    <mergeCell ref="P218:R218"/>
    <mergeCell ref="T218:W218"/>
    <mergeCell ref="X216:AA216"/>
    <mergeCell ref="AB216:AD216"/>
    <mergeCell ref="B217:C217"/>
    <mergeCell ref="D217:I217"/>
    <mergeCell ref="J217:L217"/>
    <mergeCell ref="M217:O217"/>
    <mergeCell ref="P217:R217"/>
    <mergeCell ref="T217:W217"/>
    <mergeCell ref="X217:AA217"/>
    <mergeCell ref="AB217:AD217"/>
    <mergeCell ref="B216:C216"/>
    <mergeCell ref="D216:I216"/>
    <mergeCell ref="J216:L216"/>
    <mergeCell ref="M216:O216"/>
    <mergeCell ref="P216:R216"/>
    <mergeCell ref="T216:W216"/>
    <mergeCell ref="X214:AA214"/>
    <mergeCell ref="AB214:AD214"/>
    <mergeCell ref="B215:C215"/>
    <mergeCell ref="D215:I215"/>
    <mergeCell ref="J215:L215"/>
    <mergeCell ref="M215:O215"/>
    <mergeCell ref="P215:R215"/>
    <mergeCell ref="T215:W215"/>
    <mergeCell ref="X215:AA215"/>
    <mergeCell ref="AB215:AD215"/>
    <mergeCell ref="B214:C214"/>
    <mergeCell ref="D214:I214"/>
    <mergeCell ref="J214:L214"/>
    <mergeCell ref="M214:O214"/>
    <mergeCell ref="P214:R214"/>
    <mergeCell ref="T214:W214"/>
    <mergeCell ref="X212:AA212"/>
    <mergeCell ref="AB212:AD212"/>
    <mergeCell ref="B213:C213"/>
    <mergeCell ref="D213:I213"/>
    <mergeCell ref="J213:L213"/>
    <mergeCell ref="M213:O213"/>
    <mergeCell ref="P213:R213"/>
    <mergeCell ref="T213:W213"/>
    <mergeCell ref="X213:AA213"/>
    <mergeCell ref="AB213:AD213"/>
    <mergeCell ref="B212:C212"/>
    <mergeCell ref="D212:I212"/>
    <mergeCell ref="J212:L212"/>
    <mergeCell ref="M212:O212"/>
    <mergeCell ref="P212:R212"/>
    <mergeCell ref="T212:W212"/>
    <mergeCell ref="X210:AA210"/>
    <mergeCell ref="AB210:AD210"/>
    <mergeCell ref="B211:C211"/>
    <mergeCell ref="D211:I211"/>
    <mergeCell ref="J211:L211"/>
    <mergeCell ref="M211:O211"/>
    <mergeCell ref="P211:R211"/>
    <mergeCell ref="T211:W211"/>
    <mergeCell ref="X211:AA211"/>
    <mergeCell ref="AB211:AD211"/>
    <mergeCell ref="B210:C210"/>
    <mergeCell ref="D210:I210"/>
    <mergeCell ref="J210:L210"/>
    <mergeCell ref="M210:O210"/>
    <mergeCell ref="P210:R210"/>
    <mergeCell ref="T210:W210"/>
    <mergeCell ref="X208:AA208"/>
    <mergeCell ref="AB208:AD208"/>
    <mergeCell ref="B209:C209"/>
    <mergeCell ref="D209:I209"/>
    <mergeCell ref="J209:L209"/>
    <mergeCell ref="M209:O209"/>
    <mergeCell ref="P209:R209"/>
    <mergeCell ref="T209:W209"/>
    <mergeCell ref="X209:AA209"/>
    <mergeCell ref="AB209:AD209"/>
    <mergeCell ref="B208:C208"/>
    <mergeCell ref="D208:I208"/>
    <mergeCell ref="J208:L208"/>
    <mergeCell ref="M208:O208"/>
    <mergeCell ref="P208:R208"/>
    <mergeCell ref="T208:W208"/>
    <mergeCell ref="X206:AA206"/>
    <mergeCell ref="AB206:AD206"/>
    <mergeCell ref="B207:C207"/>
    <mergeCell ref="D207:I207"/>
    <mergeCell ref="J207:L207"/>
    <mergeCell ref="M207:O207"/>
    <mergeCell ref="P207:R207"/>
    <mergeCell ref="T207:W207"/>
    <mergeCell ref="X207:AA207"/>
    <mergeCell ref="AB207:AD207"/>
    <mergeCell ref="B206:C206"/>
    <mergeCell ref="D206:I206"/>
    <mergeCell ref="J206:L206"/>
    <mergeCell ref="M206:O206"/>
    <mergeCell ref="P206:R206"/>
    <mergeCell ref="T206:W206"/>
    <mergeCell ref="X204:AA204"/>
    <mergeCell ref="AB204:AD204"/>
    <mergeCell ref="B205:C205"/>
    <mergeCell ref="D205:I205"/>
    <mergeCell ref="J205:L205"/>
    <mergeCell ref="M205:O205"/>
    <mergeCell ref="P205:R205"/>
    <mergeCell ref="T205:W205"/>
    <mergeCell ref="X205:AA205"/>
    <mergeCell ref="AB205:AD205"/>
    <mergeCell ref="B204:C204"/>
    <mergeCell ref="D204:I204"/>
    <mergeCell ref="J204:L204"/>
    <mergeCell ref="M204:O204"/>
    <mergeCell ref="P204:R204"/>
    <mergeCell ref="T204:W204"/>
    <mergeCell ref="X202:AA202"/>
    <mergeCell ref="AB202:AD202"/>
    <mergeCell ref="B203:C203"/>
    <mergeCell ref="D203:I203"/>
    <mergeCell ref="J203:L203"/>
    <mergeCell ref="M203:O203"/>
    <mergeCell ref="P203:R203"/>
    <mergeCell ref="T203:W203"/>
    <mergeCell ref="X203:AA203"/>
    <mergeCell ref="AB203:AD203"/>
    <mergeCell ref="B202:C202"/>
    <mergeCell ref="D202:I202"/>
    <mergeCell ref="J202:L202"/>
    <mergeCell ref="M202:O202"/>
    <mergeCell ref="P202:R202"/>
    <mergeCell ref="T202:W202"/>
    <mergeCell ref="X200:AA200"/>
    <mergeCell ref="AB200:AD200"/>
    <mergeCell ref="B201:C201"/>
    <mergeCell ref="D201:I201"/>
    <mergeCell ref="J201:L201"/>
    <mergeCell ref="M201:O201"/>
    <mergeCell ref="P201:R201"/>
    <mergeCell ref="T201:W201"/>
    <mergeCell ref="X201:AA201"/>
    <mergeCell ref="AB201:AD201"/>
    <mergeCell ref="B200:C200"/>
    <mergeCell ref="D200:I200"/>
    <mergeCell ref="J200:L200"/>
    <mergeCell ref="M200:O200"/>
    <mergeCell ref="P200:R200"/>
    <mergeCell ref="T200:W200"/>
    <mergeCell ref="X198:AA198"/>
    <mergeCell ref="AB198:AD198"/>
    <mergeCell ref="B199:C199"/>
    <mergeCell ref="D199:I199"/>
    <mergeCell ref="J199:L199"/>
    <mergeCell ref="M199:O199"/>
    <mergeCell ref="P199:R199"/>
    <mergeCell ref="T199:W199"/>
    <mergeCell ref="X199:AA199"/>
    <mergeCell ref="AB199:AD199"/>
    <mergeCell ref="B198:C198"/>
    <mergeCell ref="D198:I198"/>
    <mergeCell ref="J198:L198"/>
    <mergeCell ref="M198:O198"/>
    <mergeCell ref="P198:R198"/>
    <mergeCell ref="T198:W198"/>
    <mergeCell ref="X196:AA196"/>
    <mergeCell ref="AB196:AD196"/>
    <mergeCell ref="B197:C197"/>
    <mergeCell ref="D197:I197"/>
    <mergeCell ref="J197:L197"/>
    <mergeCell ref="M197:O197"/>
    <mergeCell ref="P197:R197"/>
    <mergeCell ref="T197:W197"/>
    <mergeCell ref="X197:AA197"/>
    <mergeCell ref="AB197:AD197"/>
    <mergeCell ref="B196:C196"/>
    <mergeCell ref="D196:I196"/>
    <mergeCell ref="J196:L196"/>
    <mergeCell ref="M196:O196"/>
    <mergeCell ref="P196:R196"/>
    <mergeCell ref="T196:W196"/>
    <mergeCell ref="X194:AA194"/>
    <mergeCell ref="AB194:AD194"/>
    <mergeCell ref="B195:C195"/>
    <mergeCell ref="D195:I195"/>
    <mergeCell ref="J195:L195"/>
    <mergeCell ref="M195:O195"/>
    <mergeCell ref="P195:R195"/>
    <mergeCell ref="T195:W195"/>
    <mergeCell ref="X195:AA195"/>
    <mergeCell ref="AB195:AD195"/>
    <mergeCell ref="B194:C194"/>
    <mergeCell ref="D194:I194"/>
    <mergeCell ref="J194:L194"/>
    <mergeCell ref="M194:O194"/>
    <mergeCell ref="P194:R194"/>
    <mergeCell ref="T194:W194"/>
    <mergeCell ref="X192:AA192"/>
    <mergeCell ref="AB192:AD192"/>
    <mergeCell ref="B193:C193"/>
    <mergeCell ref="D193:I193"/>
    <mergeCell ref="J193:L193"/>
    <mergeCell ref="M193:O193"/>
    <mergeCell ref="P193:R193"/>
    <mergeCell ref="T193:W193"/>
    <mergeCell ref="X193:AA193"/>
    <mergeCell ref="AB193:AD193"/>
    <mergeCell ref="B192:C192"/>
    <mergeCell ref="D192:I192"/>
    <mergeCell ref="J192:L192"/>
    <mergeCell ref="M192:O192"/>
    <mergeCell ref="P192:R192"/>
    <mergeCell ref="T192:W192"/>
    <mergeCell ref="X190:AA190"/>
    <mergeCell ref="AB190:AD190"/>
    <mergeCell ref="B191:C191"/>
    <mergeCell ref="D191:I191"/>
    <mergeCell ref="J191:L191"/>
    <mergeCell ref="M191:O191"/>
    <mergeCell ref="P191:R191"/>
    <mergeCell ref="T191:W191"/>
    <mergeCell ref="X191:AA191"/>
    <mergeCell ref="AB191:AD191"/>
    <mergeCell ref="B190:C190"/>
    <mergeCell ref="D190:I190"/>
    <mergeCell ref="J190:L190"/>
    <mergeCell ref="M190:O190"/>
    <mergeCell ref="P190:R190"/>
    <mergeCell ref="T190:W190"/>
    <mergeCell ref="AB188:AD188"/>
    <mergeCell ref="B189:C189"/>
    <mergeCell ref="D189:I189"/>
    <mergeCell ref="J189:L189"/>
    <mergeCell ref="M189:O189"/>
    <mergeCell ref="P189:R189"/>
    <mergeCell ref="T189:W189"/>
    <mergeCell ref="X189:AA189"/>
    <mergeCell ref="AB189:AD189"/>
    <mergeCell ref="B188:C188"/>
    <mergeCell ref="D188:I188"/>
    <mergeCell ref="J188:L188"/>
    <mergeCell ref="M188:O188"/>
    <mergeCell ref="P188:W188"/>
    <mergeCell ref="X188:AA188"/>
    <mergeCell ref="X186:AA186"/>
    <mergeCell ref="AB186:AD186"/>
    <mergeCell ref="B187:C187"/>
    <mergeCell ref="D187:I187"/>
    <mergeCell ref="J187:L187"/>
    <mergeCell ref="M187:O187"/>
    <mergeCell ref="P187:R187"/>
    <mergeCell ref="T187:W187"/>
    <mergeCell ref="X187:AA187"/>
    <mergeCell ref="AB187:AD187"/>
    <mergeCell ref="B186:C186"/>
    <mergeCell ref="D186:I186"/>
    <mergeCell ref="J186:L186"/>
    <mergeCell ref="M186:O186"/>
    <mergeCell ref="P186:R186"/>
    <mergeCell ref="T186:W186"/>
    <mergeCell ref="X184:AA184"/>
    <mergeCell ref="AB184:AD184"/>
    <mergeCell ref="B185:C185"/>
    <mergeCell ref="D185:I185"/>
    <mergeCell ref="J185:L185"/>
    <mergeCell ref="M185:O185"/>
    <mergeCell ref="P185:R185"/>
    <mergeCell ref="T185:W185"/>
    <mergeCell ref="X185:AA185"/>
    <mergeCell ref="AB185:AD185"/>
    <mergeCell ref="B184:C184"/>
    <mergeCell ref="D184:I184"/>
    <mergeCell ref="J184:L184"/>
    <mergeCell ref="M184:O184"/>
    <mergeCell ref="P184:R184"/>
    <mergeCell ref="T184:W184"/>
    <mergeCell ref="X182:AA182"/>
    <mergeCell ref="AB182:AD182"/>
    <mergeCell ref="B183:C183"/>
    <mergeCell ref="D183:I183"/>
    <mergeCell ref="J183:L183"/>
    <mergeCell ref="M183:O183"/>
    <mergeCell ref="P183:R183"/>
    <mergeCell ref="T183:W183"/>
    <mergeCell ref="X183:AA183"/>
    <mergeCell ref="AB183:AD183"/>
    <mergeCell ref="B182:C182"/>
    <mergeCell ref="D182:I182"/>
    <mergeCell ref="J182:L182"/>
    <mergeCell ref="M182:O182"/>
    <mergeCell ref="P182:R182"/>
    <mergeCell ref="T182:W182"/>
    <mergeCell ref="X180:AA180"/>
    <mergeCell ref="AB180:AD180"/>
    <mergeCell ref="B181:C181"/>
    <mergeCell ref="D181:I181"/>
    <mergeCell ref="J181:L181"/>
    <mergeCell ref="M181:O181"/>
    <mergeCell ref="P181:R181"/>
    <mergeCell ref="T181:W181"/>
    <mergeCell ref="X181:AA181"/>
    <mergeCell ref="AB181:AD181"/>
    <mergeCell ref="B180:C180"/>
    <mergeCell ref="D180:I180"/>
    <mergeCell ref="J180:L180"/>
    <mergeCell ref="M180:O180"/>
    <mergeCell ref="P180:R180"/>
    <mergeCell ref="T180:W180"/>
    <mergeCell ref="X178:AA178"/>
    <mergeCell ref="AB178:AD178"/>
    <mergeCell ref="B179:C179"/>
    <mergeCell ref="D179:I179"/>
    <mergeCell ref="J179:L179"/>
    <mergeCell ref="M179:O179"/>
    <mergeCell ref="P179:R179"/>
    <mergeCell ref="T179:W179"/>
    <mergeCell ref="X179:AA179"/>
    <mergeCell ref="AB179:AD179"/>
    <mergeCell ref="B178:C178"/>
    <mergeCell ref="D178:I178"/>
    <mergeCell ref="J178:L178"/>
    <mergeCell ref="M178:O178"/>
    <mergeCell ref="P178:R178"/>
    <mergeCell ref="T178:W178"/>
    <mergeCell ref="X175:AA175"/>
    <mergeCell ref="AB175:AD175"/>
    <mergeCell ref="B177:C177"/>
    <mergeCell ref="D177:I177"/>
    <mergeCell ref="J177:L177"/>
    <mergeCell ref="M177:O177"/>
    <mergeCell ref="P177:W177"/>
    <mergeCell ref="X177:AA177"/>
    <mergeCell ref="AB177:AD177"/>
    <mergeCell ref="B175:C175"/>
    <mergeCell ref="D175:I175"/>
    <mergeCell ref="J175:L175"/>
    <mergeCell ref="M175:O175"/>
    <mergeCell ref="P175:R175"/>
    <mergeCell ref="T175:W175"/>
    <mergeCell ref="X173:AA173"/>
    <mergeCell ref="AB173:AD173"/>
    <mergeCell ref="B174:C174"/>
    <mergeCell ref="D174:I174"/>
    <mergeCell ref="J174:L174"/>
    <mergeCell ref="M174:O174"/>
    <mergeCell ref="P174:R174"/>
    <mergeCell ref="T174:W174"/>
    <mergeCell ref="X174:AA174"/>
    <mergeCell ref="AB174:AD174"/>
    <mergeCell ref="B173:C173"/>
    <mergeCell ref="D173:I173"/>
    <mergeCell ref="J173:L173"/>
    <mergeCell ref="M173:O173"/>
    <mergeCell ref="P173:R173"/>
    <mergeCell ref="T173:W173"/>
    <mergeCell ref="B167:AC167"/>
    <mergeCell ref="B169:AD169"/>
    <mergeCell ref="B172:C172"/>
    <mergeCell ref="D172:I172"/>
    <mergeCell ref="J172:L172"/>
    <mergeCell ref="M172:O172"/>
    <mergeCell ref="P172:W172"/>
    <mergeCell ref="X172:AA172"/>
    <mergeCell ref="AB172:AD172"/>
    <mergeCell ref="AA165:AC165"/>
    <mergeCell ref="B166:D166"/>
    <mergeCell ref="E166:F166"/>
    <mergeCell ref="J166:K166"/>
    <mergeCell ref="O166:P166"/>
    <mergeCell ref="T166:W166"/>
    <mergeCell ref="X166:Z166"/>
    <mergeCell ref="AA166:AC166"/>
    <mergeCell ref="B165:D165"/>
    <mergeCell ref="E165:F165"/>
    <mergeCell ref="J165:K165"/>
    <mergeCell ref="O165:P165"/>
    <mergeCell ref="T165:W165"/>
    <mergeCell ref="X165:Z165"/>
    <mergeCell ref="AA163:AC163"/>
    <mergeCell ref="B164:D164"/>
    <mergeCell ref="E164:F164"/>
    <mergeCell ref="J164:K164"/>
    <mergeCell ref="O164:P164"/>
    <mergeCell ref="T164:W164"/>
    <mergeCell ref="X164:Z164"/>
    <mergeCell ref="AA164:AC164"/>
    <mergeCell ref="B163:D163"/>
    <mergeCell ref="E163:F163"/>
    <mergeCell ref="J163:K163"/>
    <mergeCell ref="O163:P163"/>
    <mergeCell ref="T163:W163"/>
    <mergeCell ref="X163:Z163"/>
    <mergeCell ref="AA161:AC161"/>
    <mergeCell ref="B162:D162"/>
    <mergeCell ref="E162:F162"/>
    <mergeCell ref="J162:K162"/>
    <mergeCell ref="O162:P162"/>
    <mergeCell ref="T162:W162"/>
    <mergeCell ref="X162:Z162"/>
    <mergeCell ref="AA162:AC162"/>
    <mergeCell ref="B161:D161"/>
    <mergeCell ref="E161:I161"/>
    <mergeCell ref="J161:N161"/>
    <mergeCell ref="O161:S161"/>
    <mergeCell ref="T161:W161"/>
    <mergeCell ref="X161:Z161"/>
    <mergeCell ref="B159:D159"/>
    <mergeCell ref="E159:P159"/>
    <mergeCell ref="T159:W159"/>
    <mergeCell ref="X159:Z159"/>
    <mergeCell ref="AA159:AC159"/>
    <mergeCell ref="B160:D160"/>
    <mergeCell ref="E160:P160"/>
    <mergeCell ref="T160:W160"/>
    <mergeCell ref="X160:Z160"/>
    <mergeCell ref="AA160:AC160"/>
    <mergeCell ref="B157:D157"/>
    <mergeCell ref="E157:P157"/>
    <mergeCell ref="T157:W157"/>
    <mergeCell ref="X157:Z157"/>
    <mergeCell ref="AA157:AC157"/>
    <mergeCell ref="B158:D158"/>
    <mergeCell ref="E158:P158"/>
    <mergeCell ref="T158:W158"/>
    <mergeCell ref="X158:Z158"/>
    <mergeCell ref="AA158:AC158"/>
    <mergeCell ref="B152:AD152"/>
    <mergeCell ref="B155:D155"/>
    <mergeCell ref="E155:S155"/>
    <mergeCell ref="T155:W155"/>
    <mergeCell ref="X155:Z156"/>
    <mergeCell ref="AA155:AC156"/>
    <mergeCell ref="B156:D156"/>
    <mergeCell ref="E156:S156"/>
    <mergeCell ref="T156:W156"/>
    <mergeCell ref="C135:W135"/>
    <mergeCell ref="X135:Z135"/>
    <mergeCell ref="AA135:AD135"/>
    <mergeCell ref="B139:AD140"/>
    <mergeCell ref="S150:W150"/>
    <mergeCell ref="X150:AD150"/>
    <mergeCell ref="B133:B134"/>
    <mergeCell ref="C133:W134"/>
    <mergeCell ref="X133:Z133"/>
    <mergeCell ref="AA133:AD133"/>
    <mergeCell ref="X134:Z134"/>
    <mergeCell ref="AA134:AD134"/>
    <mergeCell ref="B130:B131"/>
    <mergeCell ref="C130:W131"/>
    <mergeCell ref="X130:Z131"/>
    <mergeCell ref="AA130:AD131"/>
    <mergeCell ref="C132:W132"/>
    <mergeCell ref="X132:Z132"/>
    <mergeCell ref="AA132:AD132"/>
    <mergeCell ref="C128:W128"/>
    <mergeCell ref="X128:Z128"/>
    <mergeCell ref="AA128:AD128"/>
    <mergeCell ref="C129:W129"/>
    <mergeCell ref="X129:Z129"/>
    <mergeCell ref="AA129:AD129"/>
    <mergeCell ref="C126:W126"/>
    <mergeCell ref="X126:Z126"/>
    <mergeCell ref="AA126:AD126"/>
    <mergeCell ref="C127:W127"/>
    <mergeCell ref="X127:Z127"/>
    <mergeCell ref="AA127:AD127"/>
    <mergeCell ref="C124:W124"/>
    <mergeCell ref="X124:Z124"/>
    <mergeCell ref="AA124:AD124"/>
    <mergeCell ref="C125:W125"/>
    <mergeCell ref="X125:Z125"/>
    <mergeCell ref="AA125:AD125"/>
    <mergeCell ref="C122:W122"/>
    <mergeCell ref="X122:Z122"/>
    <mergeCell ref="AA122:AD122"/>
    <mergeCell ref="C123:W123"/>
    <mergeCell ref="X123:Z123"/>
    <mergeCell ref="AA123:AD123"/>
    <mergeCell ref="C120:W120"/>
    <mergeCell ref="X120:Z120"/>
    <mergeCell ref="AA120:AD120"/>
    <mergeCell ref="C121:W121"/>
    <mergeCell ref="X121:Z121"/>
    <mergeCell ref="AA121:AD121"/>
    <mergeCell ref="C118:W118"/>
    <mergeCell ref="X118:Z118"/>
    <mergeCell ref="AA118:AD118"/>
    <mergeCell ref="C119:W119"/>
    <mergeCell ref="X119:Z119"/>
    <mergeCell ref="AA119:AD119"/>
    <mergeCell ref="C116:W116"/>
    <mergeCell ref="X116:Z116"/>
    <mergeCell ref="AA116:AD116"/>
    <mergeCell ref="C117:W117"/>
    <mergeCell ref="X117:Z117"/>
    <mergeCell ref="AA117:AD117"/>
    <mergeCell ref="C114:W114"/>
    <mergeCell ref="X114:Z114"/>
    <mergeCell ref="AA114:AD114"/>
    <mergeCell ref="C115:W115"/>
    <mergeCell ref="X115:Z115"/>
    <mergeCell ref="AA115:AD115"/>
    <mergeCell ref="C112:W112"/>
    <mergeCell ref="X112:Z112"/>
    <mergeCell ref="AA112:AD112"/>
    <mergeCell ref="C113:W113"/>
    <mergeCell ref="X113:Z113"/>
    <mergeCell ref="AA113:AD113"/>
    <mergeCell ref="Y106:AA106"/>
    <mergeCell ref="AB106:AD106"/>
    <mergeCell ref="B110:W110"/>
    <mergeCell ref="X110:Z110"/>
    <mergeCell ref="AA110:AD110"/>
    <mergeCell ref="C111:W111"/>
    <mergeCell ref="X111:Z111"/>
    <mergeCell ref="AA111:AD111"/>
    <mergeCell ref="G106:I106"/>
    <mergeCell ref="J106:L106"/>
    <mergeCell ref="M106:O106"/>
    <mergeCell ref="P106:R106"/>
    <mergeCell ref="S106:U106"/>
    <mergeCell ref="V106:X106"/>
    <mergeCell ref="Y104:AA104"/>
    <mergeCell ref="AB104:AD104"/>
    <mergeCell ref="G105:I105"/>
    <mergeCell ref="J105:L105"/>
    <mergeCell ref="M105:O105"/>
    <mergeCell ref="P105:R105"/>
    <mergeCell ref="S105:U105"/>
    <mergeCell ref="V105:X105"/>
    <mergeCell ref="Y105:AA105"/>
    <mergeCell ref="AB105:AD105"/>
    <mergeCell ref="F103:S103"/>
    <mergeCell ref="T103:X103"/>
    <mergeCell ref="Y103:AD103"/>
    <mergeCell ref="D104:F106"/>
    <mergeCell ref="G104:I104"/>
    <mergeCell ref="J104:L104"/>
    <mergeCell ref="M104:O104"/>
    <mergeCell ref="P104:R104"/>
    <mergeCell ref="S104:U104"/>
    <mergeCell ref="V104:X104"/>
    <mergeCell ref="F101:K101"/>
    <mergeCell ref="N101:P101"/>
    <mergeCell ref="R101:AD101"/>
    <mergeCell ref="F102:K102"/>
    <mergeCell ref="L102:Q102"/>
    <mergeCell ref="R102:S102"/>
    <mergeCell ref="T102:AD102"/>
    <mergeCell ref="F99:K99"/>
    <mergeCell ref="N99:P99"/>
    <mergeCell ref="R99:X99"/>
    <mergeCell ref="AA99:AC99"/>
    <mergeCell ref="F100:K100"/>
    <mergeCell ref="L100:Q100"/>
    <mergeCell ref="R100:AD100"/>
    <mergeCell ref="F97:K97"/>
    <mergeCell ref="N97:P97"/>
    <mergeCell ref="R97:X97"/>
    <mergeCell ref="AA97:AC97"/>
    <mergeCell ref="F98:K98"/>
    <mergeCell ref="N98:P98"/>
    <mergeCell ref="R98:X98"/>
    <mergeCell ref="AA98:AC98"/>
    <mergeCell ref="F95:K95"/>
    <mergeCell ref="N95:P95"/>
    <mergeCell ref="R95:X95"/>
    <mergeCell ref="AA95:AC95"/>
    <mergeCell ref="F96:K96"/>
    <mergeCell ref="N96:P96"/>
    <mergeCell ref="R96:X96"/>
    <mergeCell ref="AA96:AC96"/>
    <mergeCell ref="Q93:W93"/>
    <mergeCell ref="X93:AD93"/>
    <mergeCell ref="F94:I94"/>
    <mergeCell ref="J94:N94"/>
    <mergeCell ref="P94:R94"/>
    <mergeCell ref="S94:U94"/>
    <mergeCell ref="W94:Z94"/>
    <mergeCell ref="AA94:AC94"/>
    <mergeCell ref="F91:X91"/>
    <mergeCell ref="Y91:AA91"/>
    <mergeCell ref="B92:C106"/>
    <mergeCell ref="D92:E103"/>
    <mergeCell ref="F92:I92"/>
    <mergeCell ref="J92:O92"/>
    <mergeCell ref="Q92:W92"/>
    <mergeCell ref="X92:AC92"/>
    <mergeCell ref="F93:I93"/>
    <mergeCell ref="J93:P93"/>
    <mergeCell ref="F89:K89"/>
    <mergeCell ref="L89:N89"/>
    <mergeCell ref="R89:X89"/>
    <mergeCell ref="Y89:AA89"/>
    <mergeCell ref="F90:K90"/>
    <mergeCell ref="L90:N90"/>
    <mergeCell ref="R90:X90"/>
    <mergeCell ref="Y90:AA90"/>
    <mergeCell ref="Y86:AA86"/>
    <mergeCell ref="F87:K87"/>
    <mergeCell ref="L87:N87"/>
    <mergeCell ref="R87:X87"/>
    <mergeCell ref="Y87:AA87"/>
    <mergeCell ref="F88:K88"/>
    <mergeCell ref="L88:N88"/>
    <mergeCell ref="R88:X88"/>
    <mergeCell ref="Y88:AA88"/>
    <mergeCell ref="B85:C91"/>
    <mergeCell ref="D85:D91"/>
    <mergeCell ref="E85:K85"/>
    <mergeCell ref="L85:N85"/>
    <mergeCell ref="R85:X85"/>
    <mergeCell ref="Y85:AA85"/>
    <mergeCell ref="E86:E91"/>
    <mergeCell ref="F86:K86"/>
    <mergeCell ref="L86:N86"/>
    <mergeCell ref="R86:X86"/>
    <mergeCell ref="B81:C84"/>
    <mergeCell ref="D81:D84"/>
    <mergeCell ref="E81:P81"/>
    <mergeCell ref="Q81:AD81"/>
    <mergeCell ref="E82:P82"/>
    <mergeCell ref="Q82:AD82"/>
    <mergeCell ref="E83:P83"/>
    <mergeCell ref="Q83:AD84"/>
    <mergeCell ref="E84:P84"/>
    <mergeCell ref="H79:R79"/>
    <mergeCell ref="S79:T79"/>
    <mergeCell ref="V79:W79"/>
    <mergeCell ref="Y79:AC79"/>
    <mergeCell ref="D80:G80"/>
    <mergeCell ref="H80:AD80"/>
    <mergeCell ref="H77:R77"/>
    <mergeCell ref="S77:T77"/>
    <mergeCell ref="V77:W77"/>
    <mergeCell ref="Y77:AD77"/>
    <mergeCell ref="H78:R78"/>
    <mergeCell ref="S78:T78"/>
    <mergeCell ref="V78:W78"/>
    <mergeCell ref="Y78:AD78"/>
    <mergeCell ref="S75:T75"/>
    <mergeCell ref="V75:W75"/>
    <mergeCell ref="Y75:AD75"/>
    <mergeCell ref="H76:R76"/>
    <mergeCell ref="S76:T76"/>
    <mergeCell ref="V76:W76"/>
    <mergeCell ref="Y76:AD76"/>
    <mergeCell ref="H73:R73"/>
    <mergeCell ref="S73:T73"/>
    <mergeCell ref="V73:W73"/>
    <mergeCell ref="Y73:AD73"/>
    <mergeCell ref="D74:G79"/>
    <mergeCell ref="H74:R74"/>
    <mergeCell ref="S74:T74"/>
    <mergeCell ref="V74:W74"/>
    <mergeCell ref="Y74:AD74"/>
    <mergeCell ref="H75:R75"/>
    <mergeCell ref="H71:R71"/>
    <mergeCell ref="S71:T71"/>
    <mergeCell ref="V71:W71"/>
    <mergeCell ref="Y71:AD71"/>
    <mergeCell ref="H72:R72"/>
    <mergeCell ref="S72:T72"/>
    <mergeCell ref="V72:W72"/>
    <mergeCell ref="Y72:AD72"/>
    <mergeCell ref="B69:C80"/>
    <mergeCell ref="D69:G69"/>
    <mergeCell ref="H69:R69"/>
    <mergeCell ref="S69:X69"/>
    <mergeCell ref="Y69:AD69"/>
    <mergeCell ref="D70:G73"/>
    <mergeCell ref="H70:R70"/>
    <mergeCell ref="S70:T70"/>
    <mergeCell ref="V70:W70"/>
    <mergeCell ref="Y70:AD70"/>
    <mergeCell ref="D64:W65"/>
    <mergeCell ref="X64:AD65"/>
    <mergeCell ref="D66:N66"/>
    <mergeCell ref="O66:AD66"/>
    <mergeCell ref="D67:N68"/>
    <mergeCell ref="O67:AD68"/>
    <mergeCell ref="D58:W59"/>
    <mergeCell ref="X58:AD59"/>
    <mergeCell ref="D60:W61"/>
    <mergeCell ref="X60:AD61"/>
    <mergeCell ref="D62:W63"/>
    <mergeCell ref="X62:AD63"/>
    <mergeCell ref="F53:I53"/>
    <mergeCell ref="J53:N53"/>
    <mergeCell ref="O53:S53"/>
    <mergeCell ref="T53:X53"/>
    <mergeCell ref="Y53:AD53"/>
    <mergeCell ref="B54:C68"/>
    <mergeCell ref="D54:W55"/>
    <mergeCell ref="X54:AD55"/>
    <mergeCell ref="D56:W57"/>
    <mergeCell ref="X56:AD57"/>
    <mergeCell ref="F51:I51"/>
    <mergeCell ref="J51:N51"/>
    <mergeCell ref="O51:S51"/>
    <mergeCell ref="T51:X51"/>
    <mergeCell ref="Y51:AD51"/>
    <mergeCell ref="F52:I52"/>
    <mergeCell ref="J52:N52"/>
    <mergeCell ref="O52:S52"/>
    <mergeCell ref="T52:X52"/>
    <mergeCell ref="Y52:AD52"/>
    <mergeCell ref="F49:I50"/>
    <mergeCell ref="J49:N50"/>
    <mergeCell ref="O49:X49"/>
    <mergeCell ref="Y49:AD50"/>
    <mergeCell ref="O50:S50"/>
    <mergeCell ref="T50:X50"/>
    <mergeCell ref="J47:L47"/>
    <mergeCell ref="N47:P47"/>
    <mergeCell ref="Q47:AD47"/>
    <mergeCell ref="F48:I48"/>
    <mergeCell ref="J48:L48"/>
    <mergeCell ref="N48:P48"/>
    <mergeCell ref="Q48:AD48"/>
    <mergeCell ref="Y30:AD30"/>
    <mergeCell ref="B34:C53"/>
    <mergeCell ref="D34:AD34"/>
    <mergeCell ref="D35:AD38"/>
    <mergeCell ref="D39:AD39"/>
    <mergeCell ref="D40:AD45"/>
    <mergeCell ref="D46:E53"/>
    <mergeCell ref="F46:I46"/>
    <mergeCell ref="J46:AD46"/>
    <mergeCell ref="F47:I47"/>
    <mergeCell ref="B29:C30"/>
    <mergeCell ref="D29:I29"/>
    <mergeCell ref="J29:N29"/>
    <mergeCell ref="O29:S29"/>
    <mergeCell ref="T29:X29"/>
    <mergeCell ref="Y29:AD29"/>
    <mergeCell ref="D30:I30"/>
    <mergeCell ref="J30:N30"/>
    <mergeCell ref="O30:S30"/>
    <mergeCell ref="T30:X30"/>
    <mergeCell ref="B26:I26"/>
    <mergeCell ref="J26:AD26"/>
    <mergeCell ref="B27:I27"/>
    <mergeCell ref="J27:AD27"/>
    <mergeCell ref="B28:I28"/>
    <mergeCell ref="J28:S28"/>
    <mergeCell ref="T28:X28"/>
    <mergeCell ref="Y28:AD28"/>
    <mergeCell ref="P22:AC22"/>
    <mergeCell ref="K23:O23"/>
    <mergeCell ref="P23:AC23"/>
    <mergeCell ref="K24:O24"/>
    <mergeCell ref="P24:AC24"/>
    <mergeCell ref="K25:O25"/>
    <mergeCell ref="P25:AC25"/>
    <mergeCell ref="B17:I17"/>
    <mergeCell ref="J17:AD17"/>
    <mergeCell ref="B18:I18"/>
    <mergeCell ref="J18:AD18"/>
    <mergeCell ref="B19:I25"/>
    <mergeCell ref="K20:M20"/>
    <mergeCell ref="N20:Q20"/>
    <mergeCell ref="R20:T20"/>
    <mergeCell ref="U20:Y20"/>
    <mergeCell ref="K22:O22"/>
    <mergeCell ref="S11:AD11"/>
    <mergeCell ref="B13:AD14"/>
    <mergeCell ref="B15:I15"/>
    <mergeCell ref="J15:AD15"/>
    <mergeCell ref="B16:I16"/>
    <mergeCell ref="J16:AD16"/>
    <mergeCell ref="A1:E1"/>
    <mergeCell ref="B3:AD4"/>
    <mergeCell ref="V6:X6"/>
    <mergeCell ref="O8:R9"/>
    <mergeCell ref="S8:T8"/>
    <mergeCell ref="U8:AD8"/>
    <mergeCell ref="S9:T9"/>
    <mergeCell ref="U9:AB9"/>
    <mergeCell ref="AC9:AD10"/>
    <mergeCell ref="U10:AB10"/>
  </mergeCells>
  <phoneticPr fontId="1"/>
  <pageMargins left="0.51181102362204722" right="0.31496062992125984" top="0.74803149606299213" bottom="0.74803149606299213" header="0.31496062992125984" footer="0.31496062992125984"/>
  <pageSetup paperSize="9" scale="79" fitToWidth="0" orientation="portrait" cellComments="asDisplayed" r:id="rId1"/>
  <rowBreaks count="24" manualBreakCount="24">
    <brk id="33" max="29" man="1"/>
    <brk id="68" max="29" man="1"/>
    <brk id="108" max="30" man="1"/>
    <brk id="148" max="29" man="1"/>
    <brk id="187" max="29" man="1"/>
    <brk id="227" max="29" man="1"/>
    <brk id="263" max="29" man="1"/>
    <brk id="296" max="29" man="1"/>
    <brk id="320" max="29" man="1"/>
    <brk id="344" max="29" man="1"/>
    <brk id="369" max="29" man="1"/>
    <brk id="404" max="29" man="1"/>
    <brk id="438" max="29" man="1"/>
    <brk id="458" max="30" man="1"/>
    <brk id="473" max="30" man="1"/>
    <brk id="492" max="29" man="1"/>
    <brk id="517" max="29" man="1"/>
    <brk id="540" max="29" man="1"/>
    <brk id="555" max="29" man="1"/>
    <brk id="585" max="30" man="1"/>
    <brk id="615" max="30" man="1"/>
    <brk id="645" max="29" man="1"/>
    <brk id="678" max="29" man="1"/>
    <brk id="70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資料１</vt:lpstr>
      <vt:lpstr>まえばしこども園</vt:lpstr>
      <vt:lpstr>わかくさ幼稚園</vt:lpstr>
      <vt:lpstr>木の実幼稚園</vt:lpstr>
      <vt:lpstr>まえばしこども園!Print_Area</vt:lpstr>
      <vt:lpstr>わかくさ幼稚園!Print_Area</vt:lpstr>
      <vt:lpstr>資料１!Print_Area</vt:lpstr>
      <vt:lpstr>木の実幼稚園!Print_Area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003pc165</dc:creator>
  <cp:lastModifiedBy>201810</cp:lastModifiedBy>
  <cp:lastPrinted>2019-01-18T05:29:09Z</cp:lastPrinted>
  <dcterms:created xsi:type="dcterms:W3CDTF">2019-01-11T08:18:21Z</dcterms:created>
  <dcterms:modified xsi:type="dcterms:W3CDTF">2019-02-25T05:45:00Z</dcterms:modified>
</cp:coreProperties>
</file>