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Vmsv1821\指導監査室\監査\自主点検表\R08\保育\認定こども園（施設）\ＨＰ掲載用\"/>
    </mc:Choice>
  </mc:AlternateContent>
  <bookViews>
    <workbookView xWindow="0" yWindow="0" windowWidth="28800" windowHeight="11835"/>
  </bookViews>
  <sheets>
    <sheet name="職員配置状況" sheetId="8" r:id="rId1"/>
    <sheet name="乳児室・ほふく室の状況" sheetId="9" r:id="rId2"/>
  </sheets>
  <externalReferences>
    <externalReference r:id="rId3"/>
  </externalReferences>
  <definedNames>
    <definedName name="_xlnm.Print_Area" localSheetId="1">乳児室・ほふく室の状況!$A$1:$I$17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 r="G11" i="9"/>
  <c r="H11" i="9" s="1"/>
  <c r="F10" i="9"/>
  <c r="F12" i="9" s="1"/>
  <c r="G9" i="9"/>
  <c r="G8" i="9"/>
  <c r="H8" i="9" s="1"/>
  <c r="F3" i="9"/>
  <c r="B3" i="9"/>
  <c r="F19" i="8"/>
  <c r="E19" i="8"/>
  <c r="D19" i="8"/>
  <c r="J18" i="8"/>
  <c r="H18" i="8"/>
  <c r="J17" i="8"/>
  <c r="H17" i="8"/>
  <c r="J16" i="8"/>
  <c r="H16" i="8"/>
  <c r="J15" i="8"/>
  <c r="H15" i="8"/>
  <c r="J14" i="8"/>
  <c r="H14" i="8"/>
  <c r="J13" i="8"/>
  <c r="J20" i="8" s="1"/>
  <c r="H13" i="8"/>
  <c r="H20" i="8" s="1"/>
  <c r="H8" i="8"/>
  <c r="H3" i="8"/>
  <c r="D3" i="8"/>
  <c r="D21" i="8" l="1"/>
  <c r="F21" i="8" s="1"/>
  <c r="G10" i="9"/>
  <c r="G12" i="9" s="1"/>
</calcChain>
</file>

<file path=xl/sharedStrings.xml><?xml version="1.0" encoding="utf-8"?>
<sst xmlns="http://schemas.openxmlformats.org/spreadsheetml/2006/main" count="68" uniqueCount="59">
  <si>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3"/>
  </si>
  <si>
    <t>施設名</t>
    <rPh sb="0" eb="3">
      <t>シセツメイ</t>
    </rPh>
    <phoneticPr fontId="3"/>
  </si>
  <si>
    <t>法人名等</t>
    <rPh sb="0" eb="2">
      <t>ホウジン</t>
    </rPh>
    <rPh sb="2" eb="3">
      <t>メイ</t>
    </rPh>
    <rPh sb="3" eb="4">
      <t>トウ</t>
    </rPh>
    <phoneticPr fontId="3"/>
  </si>
  <si>
    <r>
      <t>指導監査実施日の前月初日</t>
    </r>
    <r>
      <rPr>
        <sz val="12"/>
        <color theme="1"/>
        <rFont val="ＭＳ Ｐゴシック"/>
        <family val="3"/>
        <charset val="128"/>
        <scheme val="minor"/>
      </rPr>
      <t>の状況を記載してください。</t>
    </r>
    <r>
      <rPr>
        <b/>
        <sz val="12"/>
        <color rgb="FFFF0000"/>
        <rFont val="ＭＳ Ｐゴシック"/>
        <family val="3"/>
        <charset val="128"/>
        <scheme val="minor"/>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2"/>
  </si>
  <si>
    <t>利用定員</t>
    <rPh sb="0" eb="2">
      <t>リヨウ</t>
    </rPh>
    <rPh sb="2" eb="4">
      <t>テイイン</t>
    </rPh>
    <phoneticPr fontId="3"/>
  </si>
  <si>
    <t>１号</t>
    <rPh sb="1" eb="2">
      <t>ゴウ</t>
    </rPh>
    <phoneticPr fontId="3"/>
  </si>
  <si>
    <t>２・３号</t>
    <rPh sb="3" eb="4">
      <t>ゴウ</t>
    </rPh>
    <phoneticPr fontId="3"/>
  </si>
  <si>
    <t>計</t>
    <rPh sb="0" eb="1">
      <t>ケイ</t>
    </rPh>
    <phoneticPr fontId="3"/>
  </si>
  <si>
    <t>色つきセルに入力</t>
    <rPh sb="0" eb="1">
      <t>イロ</t>
    </rPh>
    <rPh sb="6" eb="8">
      <t>ニュウリョク</t>
    </rPh>
    <phoneticPr fontId="3"/>
  </si>
  <si>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3"/>
  </si>
  <si>
    <t>年齢別配置状況</t>
    <rPh sb="0" eb="3">
      <t>ネンレイベツ</t>
    </rPh>
    <rPh sb="3" eb="5">
      <t>ハイチ</t>
    </rPh>
    <rPh sb="5" eb="7">
      <t>ジョウキョウ</t>
    </rPh>
    <phoneticPr fontId="3"/>
  </si>
  <si>
    <t>在園児数</t>
    <rPh sb="0" eb="2">
      <t>ザイエン</t>
    </rPh>
    <rPh sb="3" eb="4">
      <t>スウ</t>
    </rPh>
    <phoneticPr fontId="3"/>
  </si>
  <si>
    <t>学級数</t>
    <rPh sb="0" eb="3">
      <t>ガッキュウスウ</t>
    </rPh>
    <phoneticPr fontId="3"/>
  </si>
  <si>
    <t>旧基準</t>
    <rPh sb="0" eb="1">
      <t>キュウ</t>
    </rPh>
    <rPh sb="1" eb="3">
      <t>キジュン</t>
    </rPh>
    <phoneticPr fontId="3"/>
  </si>
  <si>
    <t>新基準</t>
    <rPh sb="0" eb="1">
      <t>シン</t>
    </rPh>
    <rPh sb="1" eb="3">
      <t>キジュン</t>
    </rPh>
    <phoneticPr fontId="3"/>
  </si>
  <si>
    <t>職員定数</t>
    <rPh sb="0" eb="2">
      <t>ショクイン</t>
    </rPh>
    <rPh sb="2" eb="3">
      <t>サダム</t>
    </rPh>
    <rPh sb="3" eb="4">
      <t>スウ</t>
    </rPh>
    <phoneticPr fontId="3"/>
  </si>
  <si>
    <t>月初の状況</t>
    <rPh sb="0" eb="2">
      <t>ゲッショ</t>
    </rPh>
    <rPh sb="1" eb="2">
      <t>ハツ</t>
    </rPh>
    <rPh sb="3" eb="5">
      <t>ジョウキョウ</t>
    </rPh>
    <phoneticPr fontId="3"/>
  </si>
  <si>
    <t xml:space="preserve">０歳児 </t>
    <rPh sb="1" eb="3">
      <t>サイジ</t>
    </rPh>
    <phoneticPr fontId="3"/>
  </si>
  <si>
    <t xml:space="preserve">１歳児 </t>
    <rPh sb="1" eb="3">
      <t>サイジ</t>
    </rPh>
    <phoneticPr fontId="3"/>
  </si>
  <si>
    <t xml:space="preserve">２歳児 </t>
    <rPh sb="1" eb="3">
      <t>サイジ</t>
    </rPh>
    <phoneticPr fontId="3"/>
  </si>
  <si>
    <t xml:space="preserve">３歳児 </t>
    <rPh sb="1" eb="3">
      <t>サイジ</t>
    </rPh>
    <phoneticPr fontId="3"/>
  </si>
  <si>
    <t xml:space="preserve">４歳児 </t>
    <rPh sb="1" eb="3">
      <t>サイジ</t>
    </rPh>
    <rPh sb="2" eb="3">
      <t>コ</t>
    </rPh>
    <phoneticPr fontId="3"/>
  </si>
  <si>
    <t xml:space="preserve">５歳児 </t>
    <rPh sb="1" eb="3">
      <t>サイジ</t>
    </rPh>
    <rPh sb="2" eb="3">
      <t>コ</t>
    </rPh>
    <phoneticPr fontId="3"/>
  </si>
  <si>
    <t>小計（小数点以下を四捨五入）</t>
    <rPh sb="0" eb="1">
      <t>ショウ</t>
    </rPh>
    <rPh sb="1" eb="2">
      <t>ケイ</t>
    </rPh>
    <phoneticPr fontId="3"/>
  </si>
  <si>
    <t>最低限必要な職員数</t>
    <rPh sb="0" eb="3">
      <t>サイテイゲン</t>
    </rPh>
    <rPh sb="3" eb="5">
      <t>ヒツヨウ</t>
    </rPh>
    <rPh sb="6" eb="8">
      <t>ショクイン</t>
    </rPh>
    <rPh sb="8" eb="9">
      <t>スウ</t>
    </rPh>
    <phoneticPr fontId="3"/>
  </si>
  <si>
    <t>合計</t>
    <rPh sb="0" eb="2">
      <t>ゴウケイ</t>
    </rPh>
    <phoneticPr fontId="3"/>
  </si>
  <si>
    <t>最低学級数</t>
    <rPh sb="0" eb="2">
      <t>サイテイ</t>
    </rPh>
    <rPh sb="2" eb="5">
      <t>ガッキュウスウ</t>
    </rPh>
    <phoneticPr fontId="3"/>
  </si>
  <si>
    <t>↑　監査実施日の前月初日現在で必要な数</t>
    <phoneticPr fontId="3"/>
  </si>
  <si>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3"/>
  </si>
  <si>
    <t>【短時間勤務者等の取り扱いについて】</t>
    <rPh sb="1" eb="4">
      <t>タンジカン</t>
    </rPh>
    <rPh sb="4" eb="7">
      <t>キンムシャ</t>
    </rPh>
    <rPh sb="7" eb="8">
      <t>トウ</t>
    </rPh>
    <rPh sb="9" eb="10">
      <t>ト</t>
    </rPh>
    <rPh sb="11" eb="12">
      <t>アツカ</t>
    </rPh>
    <phoneticPr fontId="2"/>
  </si>
  <si>
    <t>次の条件の全てを満たす場合には、配置基準や加算算定上の定数の一部に短時間勤務者（常勤（各施設・事業所の就業規則において定められている常勤の従業者が勤務すべき時間数に達している者）以外の者。）を充てることができます。（「公定価格に関するFAQ」 No.218・220、「保育所等における短時間勤務の保育士の取扱いについて（令和5年4月21日こ成保21改正）」より）</t>
    <phoneticPr fontId="3"/>
  </si>
  <si>
    <t>・ 学級担任は原則常勤専任であること　</t>
    <phoneticPr fontId="2"/>
  </si>
  <si>
    <t>・ 常勤の教育・保育に従事する者が各組や各グループに１名以上（乳児を含む各組や各グループであって当該組・グループに係る配置基準上の定数が２名以上の場合は、最低2名）配置されていること</t>
    <phoneticPr fontId="2"/>
  </si>
  <si>
    <t>・ 常勤の教育・保育に従事する者に代えて短時間勤務の教育・保育に従事する者を充てる場合の当該短時間勤務の者の合計勤務時間数が、常勤を充てる場合の勤務時間数を上回ること</t>
    <phoneticPr fontId="2"/>
  </si>
  <si>
    <t>乳児室・ほふく室の状況（設備基準）</t>
    <rPh sb="0" eb="2">
      <t>ニュウジ</t>
    </rPh>
    <rPh sb="2" eb="3">
      <t>シツ</t>
    </rPh>
    <rPh sb="7" eb="8">
      <t>シツ</t>
    </rPh>
    <rPh sb="9" eb="11">
      <t>ジョウキョウ</t>
    </rPh>
    <rPh sb="12" eb="14">
      <t>セツビ</t>
    </rPh>
    <rPh sb="14" eb="16">
      <t>キジュン</t>
    </rPh>
    <phoneticPr fontId="3"/>
  </si>
  <si>
    <t>実施主体名</t>
    <rPh sb="0" eb="2">
      <t>ジッシ</t>
    </rPh>
    <rPh sb="2" eb="4">
      <t>シュタイ</t>
    </rPh>
    <rPh sb="4" eb="5">
      <t>メイ</t>
    </rPh>
    <phoneticPr fontId="3"/>
  </si>
  <si>
    <r>
      <rPr>
        <b/>
        <u/>
        <sz val="12"/>
        <color theme="1"/>
        <rFont val="ＭＳ Ｐゴシック"/>
        <family val="3"/>
        <charset val="128"/>
        <scheme val="minor"/>
      </rPr>
      <t>監査実施日の前月初日現在</t>
    </r>
    <r>
      <rPr>
        <sz val="12"/>
        <color theme="1"/>
        <rFont val="ＭＳ Ｐゴシック"/>
        <family val="3"/>
        <charset val="128"/>
        <scheme val="minor"/>
      </rPr>
      <t>の状況について記載してください。</t>
    </r>
    <r>
      <rPr>
        <b/>
        <u/>
        <sz val="12"/>
        <color rgb="FFFF0000"/>
        <rFont val="ＭＳ Ｐゴシック"/>
        <family val="3"/>
        <charset val="128"/>
        <scheme val="minor"/>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3"/>
  </si>
  <si>
    <t>年齢区分(※1)</t>
    <rPh sb="0" eb="2">
      <t>ネンレイ</t>
    </rPh>
    <rPh sb="2" eb="4">
      <t>クブン</t>
    </rPh>
    <phoneticPr fontId="3"/>
  </si>
  <si>
    <t>設備</t>
    <rPh sb="0" eb="2">
      <t>セツビ</t>
    </rPh>
    <phoneticPr fontId="3"/>
  </si>
  <si>
    <t>面積</t>
    <rPh sb="0" eb="2">
      <t>メンセキ</t>
    </rPh>
    <phoneticPr fontId="3"/>
  </si>
  <si>
    <t>区分</t>
    <rPh sb="0" eb="2">
      <t>クブン</t>
    </rPh>
    <phoneticPr fontId="3"/>
  </si>
  <si>
    <t>基準</t>
    <rPh sb="0" eb="2">
      <t>キジュン</t>
    </rPh>
    <phoneticPr fontId="3"/>
  </si>
  <si>
    <t>児童数
（こども誰でも通園制度利用者含む）</t>
  </si>
  <si>
    <t>基準上
必要な面積</t>
    <rPh sb="0" eb="2">
      <t>キジュン</t>
    </rPh>
    <rPh sb="2" eb="3">
      <t>ジョウ</t>
    </rPh>
    <rPh sb="4" eb="6">
      <t>ヒツヨウ</t>
    </rPh>
    <rPh sb="7" eb="9">
      <t>メンセキ</t>
    </rPh>
    <phoneticPr fontId="3"/>
  </si>
  <si>
    <t>結果</t>
    <rPh sb="0" eb="2">
      <t>ケッカ</t>
    </rPh>
    <phoneticPr fontId="3"/>
  </si>
  <si>
    <t>特記事項（あれば）</t>
    <rPh sb="0" eb="2">
      <t>トッキ</t>
    </rPh>
    <rPh sb="2" eb="4">
      <t>ジコウ</t>
    </rPh>
    <phoneticPr fontId="3"/>
  </si>
  <si>
    <t>満２歳未満
（0～1歳児）</t>
    <rPh sb="0" eb="1">
      <t>マン</t>
    </rPh>
    <rPh sb="2" eb="3">
      <t>サイ</t>
    </rPh>
    <rPh sb="3" eb="5">
      <t>ミマン</t>
    </rPh>
    <rPh sb="10" eb="12">
      <t>サイジ</t>
    </rPh>
    <phoneticPr fontId="3"/>
  </si>
  <si>
    <t>乳児室
（0歳児室）</t>
    <rPh sb="0" eb="2">
      <t>ニュウジ</t>
    </rPh>
    <rPh sb="2" eb="3">
      <t>シツ</t>
    </rPh>
    <rPh sb="6" eb="8">
      <t>サイジ</t>
    </rPh>
    <rPh sb="8" eb="9">
      <t>シツ</t>
    </rPh>
    <phoneticPr fontId="3"/>
  </si>
  <si>
    <t>ほふくしない児童</t>
    <rPh sb="6" eb="8">
      <t>ジドウ</t>
    </rPh>
    <phoneticPr fontId="3"/>
  </si>
  <si>
    <t>1人：1.65㎡</t>
    <rPh sb="1" eb="2">
      <t>ヒト</t>
    </rPh>
    <phoneticPr fontId="3"/>
  </si>
  <si>
    <t>ほふくする児童
(※2)</t>
    <rPh sb="5" eb="7">
      <t>ジドウ</t>
    </rPh>
    <phoneticPr fontId="3"/>
  </si>
  <si>
    <t>1人：3.30㎡</t>
    <rPh sb="1" eb="2">
      <t>ヒト</t>
    </rPh>
    <phoneticPr fontId="3"/>
  </si>
  <si>
    <t>ほふく室
（1歳児室）</t>
    <rPh sb="3" eb="4">
      <t>シツ</t>
    </rPh>
    <rPh sb="7" eb="9">
      <t>サイジ</t>
    </rPh>
    <rPh sb="9" eb="10">
      <t>シツ</t>
    </rPh>
    <phoneticPr fontId="3"/>
  </si>
  <si>
    <r>
      <t>※1. 年齢区分は</t>
    </r>
    <r>
      <rPr>
        <u/>
        <sz val="11"/>
        <rFont val="ＭＳ Ｐゴシック"/>
        <family val="3"/>
        <charset val="128"/>
        <scheme val="minor"/>
      </rPr>
      <t>年度当初の年齢（年度途中入所の場合は入所時の年齢）</t>
    </r>
    <r>
      <rPr>
        <sz val="11"/>
        <rFont val="ＭＳ Ｐゴシック"/>
        <family val="3"/>
        <charset val="128"/>
        <scheme val="minor"/>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3"/>
  </si>
  <si>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3"/>
  </si>
  <si>
    <t>※2.　「ずりばい」「はいはい」「つかまり立ち」「つたい歩き」「ひとり歩き」を始めた児童は、「ほふくする児童」となります。</t>
  </si>
  <si>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3"/>
  </si>
  <si>
    <t>【幼保連携型認定こども園／令和8年度】</t>
    <rPh sb="1" eb="3">
      <t>ヨウホ</t>
    </rPh>
    <rPh sb="3" eb="6">
      <t>レンケイガタ</t>
    </rPh>
    <rPh sb="6" eb="8">
      <t>ニンテイ</t>
    </rPh>
    <rPh sb="11" eb="12">
      <t>エン</t>
    </rPh>
    <rPh sb="13" eb="15">
      <t>レイワ</t>
    </rPh>
    <rPh sb="16" eb="18">
      <t>ネンド</t>
    </rPh>
    <phoneticPr fontId="2"/>
  </si>
  <si>
    <t>【幼保連携型認定こども園／令和8年度】</t>
    <rPh sb="1" eb="3">
      <t>ヨウホ</t>
    </rPh>
    <rPh sb="3" eb="5">
      <t>レンケイ</t>
    </rPh>
    <rPh sb="5" eb="6">
      <t>ガタ</t>
    </rPh>
    <rPh sb="6" eb="8">
      <t>ニンテイ</t>
    </rPh>
    <rPh sb="11" eb="1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</si>
</sst>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eneral&quot;人&quot;"/>
    <numFmt numFmtId="177" formatCode="0.0_);[Red]\(0.0\)"/>
    <numFmt numFmtId="178" formatCode="General&quot;学級&quot;"/>
    <numFmt numFmtId="179" formatCode="0_);[Red]\(0\)"/>
    <numFmt numFmtId="180" formatCode="General\ &quot;：1&quot;"/>
    <numFmt numFmtId="181" formatCode="General&quot;名&quot;"/>
    <numFmt numFmtId="182" formatCode="#,##0.00_ &quot;㎡&quot;"/>
    <numFmt numFmtId="183" formatCode="0.00&quot;㎡&quot;"/>
  </numFmts>
  <fonts count="32" x14ac:knownFonts="1">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font>
    <font>
      <sz val="11"/>
      <name val="ＭＳ Ｐゴシック"/>
      <family val="3"/>
      <charset val="128"/>
    </font>
    <font>
      <sz val="6"/>
      <color indexed="8"/>
      <name val="ＭＳ Ｐゴシック"/>
      <family val="3"/>
      <charset val="128"/>
    </font>
    <font>
      <b/>
      <sz val="11"/>
      <color indexed="8"/>
      <name val="ＭＳ Ｐゴシック"/>
      <family val="3"/>
      <charset val="128"/>
    </font>
    <font>
      <sz val="9"/>
      <color theme="1"/>
      <name val="ＭＳ Ｐゴシック"/>
      <family val="3"/>
      <charset val="128"/>
      <scheme val="minor"/>
    </font>
    <font>
      <sz val="6"/>
      <color indexed="10"/>
      <name val="ＭＳ Ｐゴシック"/>
      <family val="3"/>
      <charset val="128"/>
    </font>
    <font>
      <sz val="9.6"/>
      <name val="ＭＳ Ｐゴシック"/>
      <family val="3"/>
      <charset val="128"/>
    </font>
    <font>
      <b/>
      <sz val="10"/>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u/>
      <sz val="12"/>
      <color theme="1"/>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b/>
      <sz val="9"/>
      <color theme="1"/>
      <name val="ＭＳ Ｐゴシック"/>
      <family val="3"/>
      <charset val="128"/>
      <scheme val="minor"/>
    </font>
    <font>
      <sz val="10"/>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2"/>
      <name val="ＭＳ Ｐゴシック"/>
      <family val="3"/>
      <charset val="128"/>
      <scheme val="minor"/>
    </font>
    <font>
      <sz val="11"/>
      <name val="ＭＳ Ｐ明朝"/>
      <family val="1"/>
      <charset val="128"/>
    </font>
    <font>
      <b/>
      <u/>
      <sz val="12"/>
      <color rgb="FFFF0000"/>
      <name val="ＭＳ Ｐゴシック"/>
      <family val="3"/>
      <charset val="128"/>
      <scheme val="minor"/>
    </font>
    <font>
      <u/>
      <sz val="11"/>
      <name val="ＭＳ Ｐゴシック"/>
      <family val="3"/>
      <charset val="128"/>
      <scheme val="minor"/>
    </font>
    <font>
      <sz val="11"/>
      <color rgb="FF0000FF"/>
      <name val="ＭＳ Ｐゴシック"/>
      <family val="3"/>
      <charset val="128"/>
      <scheme val="minor"/>
    </font>
    <font>
      <sz val="11"/>
      <color rgb="FF000000"/>
      <name val="ＭＳ Ｐゴシック"/>
      <family val="3"/>
      <charset val="128"/>
    </font>
    <font>
      <b/>
      <sz val="14"/>
      <name val="ＭＳ Ｐゴシック"/>
      <family val="3"/>
      <charset val="128"/>
      <scheme val="minor"/>
    </font>
    <font>
      <sz val="14"/>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diagonalUp="1">
      <left style="thin">
        <color indexed="64"/>
      </left>
      <right style="thick">
        <color indexed="64"/>
      </right>
      <top style="thin">
        <color indexed="64"/>
      </top>
      <bottom/>
      <diagonal style="thin">
        <color indexed="64"/>
      </diagonal>
    </border>
    <border>
      <left style="thin">
        <color indexed="64"/>
      </left>
      <right style="thick">
        <color indexed="64"/>
      </right>
      <top style="thin">
        <color indexed="64"/>
      </top>
      <bottom style="thin">
        <color indexed="64"/>
      </bottom>
      <diagonal/>
    </border>
    <border diagonalUp="1">
      <left style="thin">
        <color indexed="64"/>
      </left>
      <right style="thick">
        <color indexed="64"/>
      </right>
      <top style="thin">
        <color indexed="64"/>
      </top>
      <bottom style="thin">
        <color indexed="64"/>
      </bottom>
      <diagonal style="thin">
        <color indexed="64"/>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top style="thick">
        <color indexed="64"/>
      </top>
      <bottom/>
      <diagonal/>
    </border>
    <border>
      <left style="thin">
        <color indexed="64"/>
      </left>
      <right style="thin">
        <color indexed="64"/>
      </right>
      <top style="double">
        <color indexed="64"/>
      </top>
      <bottom/>
      <diagonal/>
    </border>
  </borders>
  <cellStyleXfs count="3">
    <xf numFmtId="0" fontId="0" fillId="0" borderId="0">
      <alignment vertical="center"/>
    </xf>
    <xf numFmtId="0" fontId="6" fillId="0" borderId="0">
      <alignment vertical="center"/>
    </xf>
    <xf numFmtId="38" fontId="5" fillId="0" borderId="0" applyFont="0" applyFill="0" applyBorder="0" applyAlignment="0" applyProtection="0">
      <alignment vertical="center"/>
    </xf>
  </cellStyleXfs>
  <cellXfs count="171">
    <xf numFmtId="0" fontId="0" fillId="0" borderId="0" xfId="0">
      <alignment vertical="center"/>
    </xf>
    <xf numFmtId="0" fontId="6" fillId="0" borderId="0" xfId="1">
      <alignment vertical="center"/>
    </xf>
    <xf numFmtId="0" fontId="6" fillId="0" borderId="0" xfId="1" applyAlignment="1">
      <alignment horizontal="center" vertical="center"/>
    </xf>
    <xf numFmtId="0" fontId="1" fillId="0" borderId="0" xfId="1" applyFont="1" applyAlignment="1">
      <alignment horizontal="left" vertical="center"/>
    </xf>
    <xf numFmtId="0" fontId="6" fillId="0" borderId="0" xfId="1" applyProtection="1">
      <alignment vertical="center"/>
      <protection locked="0"/>
    </xf>
    <xf numFmtId="0" fontId="1" fillId="0" borderId="0" xfId="1" applyFont="1" applyAlignment="1">
      <alignment horizontal="center" vertical="center"/>
    </xf>
    <xf numFmtId="0" fontId="4" fillId="0" borderId="0" xfId="1" applyFont="1">
      <alignment vertical="center"/>
    </xf>
    <xf numFmtId="0" fontId="0" fillId="0" borderId="9" xfId="0" applyBorder="1" applyAlignment="1">
      <alignment horizontal="center" vertical="center" shrinkToFit="1"/>
    </xf>
    <xf numFmtId="0" fontId="0" fillId="0" borderId="0" xfId="0" applyAlignment="1">
      <alignment vertical="center" shrinkToFit="1"/>
    </xf>
    <xf numFmtId="0" fontId="6" fillId="0" borderId="0" xfId="1" applyAlignment="1">
      <alignment horizontal="center" vertical="center" shrinkToFit="1"/>
    </xf>
    <xf numFmtId="0" fontId="0" fillId="0" borderId="0" xfId="0" applyAlignment="1">
      <alignment horizontal="center" vertical="center" shrinkToFit="1"/>
    </xf>
    <xf numFmtId="0" fontId="17" fillId="0" borderId="0" xfId="1" applyFont="1" applyAlignment="1">
      <alignment horizontal="left" vertical="center"/>
    </xf>
    <xf numFmtId="0" fontId="12" fillId="0" borderId="0" xfId="1" applyFont="1" applyAlignment="1">
      <alignment horizontal="center" vertical="center"/>
    </xf>
    <xf numFmtId="0" fontId="13" fillId="0" borderId="0" xfId="1" applyFont="1" applyProtection="1">
      <alignment vertical="center"/>
      <protection locked="0"/>
    </xf>
    <xf numFmtId="0" fontId="7" fillId="0" borderId="0" xfId="1" applyFont="1">
      <alignment vertical="center"/>
    </xf>
    <xf numFmtId="0" fontId="5" fillId="0" borderId="11"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shrinkToFit="1"/>
    </xf>
    <xf numFmtId="0" fontId="5" fillId="0" borderId="0" xfId="1" applyFont="1" applyAlignment="1">
      <alignment horizontal="center" vertical="center"/>
    </xf>
    <xf numFmtId="0" fontId="5" fillId="0" borderId="0" xfId="1" applyFont="1">
      <alignment vertical="center"/>
    </xf>
    <xf numFmtId="0" fontId="7" fillId="0" borderId="0" xfId="1" applyFont="1" applyProtection="1">
      <alignment vertical="center"/>
      <protection locked="0"/>
    </xf>
    <xf numFmtId="0" fontId="8" fillId="0" borderId="0" xfId="1" applyFont="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7"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5" xfId="1" applyFont="1" applyBorder="1" applyAlignment="1">
      <alignment horizontal="center" vertical="center"/>
    </xf>
    <xf numFmtId="176" fontId="5" fillId="3" borderId="7" xfId="1" applyNumberFormat="1" applyFont="1" applyFill="1" applyBorder="1" applyAlignment="1">
      <alignment horizontal="center" vertical="center"/>
    </xf>
    <xf numFmtId="176" fontId="5" fillId="2" borderId="8" xfId="1" applyNumberFormat="1" applyFont="1" applyFill="1" applyBorder="1" applyAlignment="1" applyProtection="1">
      <alignment horizontal="center" vertical="center"/>
      <protection locked="0"/>
    </xf>
    <xf numFmtId="176" fontId="5" fillId="0" borderId="22" xfId="1" applyNumberFormat="1" applyFont="1" applyBorder="1" applyAlignment="1" applyProtection="1">
      <alignment horizontal="center" vertical="center"/>
      <protection locked="0"/>
    </xf>
    <xf numFmtId="180" fontId="5" fillId="0" borderId="6" xfId="1" applyNumberFormat="1" applyFont="1" applyBorder="1" applyAlignment="1">
      <alignment horizontal="center" vertical="center"/>
    </xf>
    <xf numFmtId="177" fontId="5" fillId="0" borderId="23" xfId="1" applyNumberFormat="1" applyFont="1" applyBorder="1" applyAlignment="1">
      <alignment horizontal="center" vertical="center"/>
    </xf>
    <xf numFmtId="180" fontId="16" fillId="0" borderId="6" xfId="1" applyNumberFormat="1" applyFont="1" applyBorder="1">
      <alignment vertical="center"/>
    </xf>
    <xf numFmtId="176" fontId="5" fillId="4" borderId="8" xfId="1" applyNumberFormat="1" applyFont="1" applyFill="1" applyBorder="1" applyAlignment="1" applyProtection="1">
      <alignment horizontal="center" vertical="center"/>
      <protection locked="0"/>
    </xf>
    <xf numFmtId="176" fontId="5" fillId="5" borderId="10" xfId="1" applyNumberFormat="1" applyFont="1" applyFill="1" applyBorder="1" applyAlignment="1" applyProtection="1">
      <alignment horizontal="center" vertical="center"/>
      <protection locked="0"/>
    </xf>
    <xf numFmtId="176" fontId="5" fillId="0" borderId="24" xfId="1" applyNumberFormat="1" applyFont="1" applyBorder="1" applyAlignment="1" applyProtection="1">
      <alignment horizontal="center" vertical="center"/>
      <protection locked="0"/>
    </xf>
    <xf numFmtId="176" fontId="5" fillId="4" borderId="10" xfId="1" applyNumberFormat="1" applyFont="1" applyFill="1" applyBorder="1" applyAlignment="1" applyProtection="1">
      <alignment horizontal="center" vertical="center"/>
      <protection locked="0"/>
    </xf>
    <xf numFmtId="178" fontId="5" fillId="4" borderId="17" xfId="1" applyNumberFormat="1" applyFont="1" applyFill="1" applyBorder="1" applyAlignment="1" applyProtection="1">
      <alignment horizontal="center" vertical="center"/>
      <protection locked="0"/>
    </xf>
    <xf numFmtId="180" fontId="16" fillId="0" borderId="6" xfId="1" applyNumberFormat="1" applyFont="1" applyBorder="1" applyAlignment="1">
      <alignment vertical="center" wrapText="1"/>
    </xf>
    <xf numFmtId="0" fontId="9" fillId="0" borderId="0" xfId="1" applyFont="1" applyAlignment="1">
      <alignment vertical="center" wrapText="1"/>
    </xf>
    <xf numFmtId="0" fontId="5" fillId="0" borderId="11" xfId="1" applyFont="1" applyBorder="1" applyAlignment="1">
      <alignment horizontal="center" vertical="center"/>
    </xf>
    <xf numFmtId="176" fontId="5" fillId="4" borderId="9" xfId="1" applyNumberFormat="1" applyFont="1" applyFill="1" applyBorder="1" applyAlignment="1" applyProtection="1">
      <alignment horizontal="center" vertical="center"/>
      <protection locked="0"/>
    </xf>
    <xf numFmtId="176" fontId="5" fillId="4" borderId="1" xfId="1" applyNumberFormat="1" applyFont="1" applyFill="1" applyBorder="1" applyAlignment="1" applyProtection="1">
      <alignment horizontal="center" vertical="center"/>
      <protection locked="0"/>
    </xf>
    <xf numFmtId="178" fontId="5" fillId="4" borderId="23" xfId="1" applyNumberFormat="1" applyFont="1" applyFill="1" applyBorder="1" applyAlignment="1" applyProtection="1">
      <alignment horizontal="center" vertical="center"/>
      <protection locked="0"/>
    </xf>
    <xf numFmtId="176" fontId="5" fillId="0" borderId="8" xfId="1" applyNumberFormat="1" applyFont="1" applyBorder="1" applyAlignment="1">
      <alignment horizontal="center" vertical="center"/>
    </xf>
    <xf numFmtId="178" fontId="5" fillId="0" borderId="20" xfId="1" applyNumberFormat="1" applyFont="1" applyBorder="1" applyAlignment="1">
      <alignment horizontal="center" vertical="center"/>
    </xf>
    <xf numFmtId="0" fontId="5" fillId="0" borderId="13" xfId="1" applyFont="1" applyBorder="1" applyAlignment="1">
      <alignment vertical="center" wrapText="1"/>
    </xf>
    <xf numFmtId="0" fontId="5" fillId="0" borderId="0" xfId="1" applyFont="1" applyAlignment="1">
      <alignment vertical="center" wrapText="1"/>
    </xf>
    <xf numFmtId="178" fontId="5" fillId="0" borderId="23" xfId="1" applyNumberFormat="1" applyFont="1" applyBorder="1" applyAlignment="1">
      <alignment horizontal="center" vertical="center" shrinkToFit="1"/>
    </xf>
    <xf numFmtId="178" fontId="5" fillId="0" borderId="11" xfId="1" applyNumberFormat="1" applyFont="1" applyBorder="1" applyAlignment="1">
      <alignment horizontal="center" vertical="center" shrinkToFit="1"/>
    </xf>
    <xf numFmtId="176" fontId="5" fillId="0" borderId="25" xfId="1" applyNumberFormat="1" applyFont="1" applyBorder="1" applyAlignment="1">
      <alignment vertical="center" wrapText="1"/>
    </xf>
    <xf numFmtId="0" fontId="9" fillId="0" borderId="26" xfId="1" applyFont="1" applyBorder="1" applyAlignment="1">
      <alignment vertical="center" wrapText="1"/>
    </xf>
    <xf numFmtId="0" fontId="5" fillId="0" borderId="2" xfId="1" applyFont="1" applyBorder="1" applyAlignment="1">
      <alignment vertical="center" wrapText="1"/>
    </xf>
    <xf numFmtId="0" fontId="5" fillId="0" borderId="4" xfId="1" applyFont="1" applyBorder="1" applyAlignment="1">
      <alignment vertical="center" wrapText="1"/>
    </xf>
    <xf numFmtId="178" fontId="5" fillId="0" borderId="1" xfId="1" applyNumberFormat="1" applyFont="1" applyBorder="1" applyAlignment="1">
      <alignment horizontal="center" vertical="center"/>
    </xf>
    <xf numFmtId="178" fontId="5" fillId="0" borderId="27" xfId="1" applyNumberFormat="1" applyFont="1" applyBorder="1" applyAlignment="1">
      <alignment horizontal="center" vertical="center"/>
    </xf>
    <xf numFmtId="176" fontId="5" fillId="0" borderId="0" xfId="1" applyNumberFormat="1" applyFont="1" applyAlignment="1">
      <alignment horizontal="center" vertical="center"/>
    </xf>
    <xf numFmtId="178" fontId="5" fillId="0" borderId="0" xfId="1" applyNumberFormat="1" applyFont="1" applyAlignment="1">
      <alignment horizontal="center" vertical="center"/>
    </xf>
    <xf numFmtId="0" fontId="10" fillId="0" borderId="0" xfId="1" applyFont="1" applyAlignment="1">
      <alignment horizontal="center" vertical="center"/>
    </xf>
    <xf numFmtId="0" fontId="10" fillId="0" borderId="0" xfId="1" applyFont="1" applyAlignment="1" applyProtection="1">
      <alignment horizontal="center" vertical="center"/>
      <protection locked="0"/>
    </xf>
    <xf numFmtId="0" fontId="11" fillId="0" borderId="0" xfId="1" applyFont="1" applyAlignment="1">
      <alignment horizontal="left" vertical="center" wrapText="1"/>
    </xf>
    <xf numFmtId="0" fontId="0" fillId="0" borderId="0" xfId="0" applyAlignment="1">
      <alignment horizontal="left" vertical="center" wrapText="1"/>
    </xf>
    <xf numFmtId="0" fontId="3" fillId="0" borderId="0" xfId="1" applyFont="1" applyAlignment="1">
      <alignment horizontal="center" vertical="center"/>
    </xf>
    <xf numFmtId="0" fontId="6" fillId="0" borderId="0" xfId="1" applyAlignment="1">
      <alignment horizontal="left" vertical="center"/>
    </xf>
    <xf numFmtId="179" fontId="13" fillId="0" borderId="0" xfId="1" applyNumberFormat="1" applyFont="1" applyAlignment="1">
      <alignment horizontal="center" vertical="center"/>
    </xf>
    <xf numFmtId="0" fontId="21" fillId="0" borderId="0" xfId="1" applyFont="1" applyAlignment="1" applyProtection="1">
      <alignment horizontal="left" vertical="center" wrapText="1"/>
      <protection locked="0"/>
    </xf>
    <xf numFmtId="0" fontId="21" fillId="0" borderId="0" xfId="1" applyFont="1" applyProtection="1">
      <alignment vertical="center"/>
      <protection locked="0"/>
    </xf>
    <xf numFmtId="0" fontId="3" fillId="0" borderId="0" xfId="1" applyFont="1" applyProtection="1">
      <alignment vertical="center"/>
      <protection locked="0"/>
    </xf>
    <xf numFmtId="0" fontId="6" fillId="0" borderId="1" xfId="1" applyBorder="1" applyAlignment="1">
      <alignment horizontal="center" vertical="center"/>
    </xf>
    <xf numFmtId="0" fontId="22" fillId="0" borderId="0" xfId="1" applyFont="1">
      <alignment vertical="center"/>
    </xf>
    <xf numFmtId="0" fontId="13" fillId="0" borderId="0" xfId="1" applyFont="1" applyAlignment="1">
      <alignment horizontal="right" vertical="center"/>
    </xf>
    <xf numFmtId="0" fontId="23" fillId="0" borderId="0" xfId="1" applyFont="1">
      <alignment vertical="center"/>
    </xf>
    <xf numFmtId="0" fontId="14" fillId="0" borderId="0" xfId="1" applyFont="1" applyAlignment="1">
      <alignment horizontal="center" vertical="center"/>
    </xf>
    <xf numFmtId="0" fontId="18" fillId="0" borderId="1" xfId="1" applyFont="1" applyBorder="1" applyAlignment="1">
      <alignment horizontal="center" vertical="center"/>
    </xf>
    <xf numFmtId="0" fontId="18" fillId="0" borderId="9" xfId="1" applyFont="1" applyBorder="1" applyAlignment="1">
      <alignment horizontal="left" vertical="center" indent="1" shrinkToFit="1"/>
    </xf>
    <xf numFmtId="0" fontId="24" fillId="0" borderId="0" xfId="1" applyFont="1" applyAlignment="1">
      <alignment horizontal="center" vertical="center"/>
    </xf>
    <xf numFmtId="0" fontId="25" fillId="0" borderId="0" xfId="0" applyFont="1">
      <alignment vertical="center"/>
    </xf>
    <xf numFmtId="0" fontId="1" fillId="0" borderId="0" xfId="1" applyFont="1">
      <alignment vertical="center"/>
    </xf>
    <xf numFmtId="0" fontId="18" fillId="0" borderId="0" xfId="1" applyFont="1">
      <alignment vertical="center"/>
    </xf>
    <xf numFmtId="0" fontId="13" fillId="0" borderId="0" xfId="1" applyFont="1">
      <alignment vertical="center"/>
    </xf>
    <xf numFmtId="0" fontId="6" fillId="0" borderId="16" xfId="1" applyBorder="1" applyAlignment="1">
      <alignment horizontal="center" vertical="center"/>
    </xf>
    <xf numFmtId="0" fontId="6" fillId="0" borderId="16" xfId="1" applyBorder="1" applyAlignment="1">
      <alignment horizontal="center" vertical="center" wrapText="1"/>
    </xf>
    <xf numFmtId="182" fontId="6" fillId="0" borderId="14" xfId="1" applyNumberFormat="1" applyBorder="1" applyAlignment="1">
      <alignment horizontal="center" vertical="center"/>
    </xf>
    <xf numFmtId="176" fontId="6" fillId="2" borderId="14" xfId="1" applyNumberFormat="1" applyFill="1" applyBorder="1" applyProtection="1">
      <alignment vertical="center"/>
      <protection locked="0"/>
    </xf>
    <xf numFmtId="183" fontId="6" fillId="0" borderId="14" xfId="1" applyNumberFormat="1" applyBorder="1">
      <alignment vertical="center"/>
    </xf>
    <xf numFmtId="0" fontId="15" fillId="2" borderId="14" xfId="1" applyFont="1" applyFill="1" applyBorder="1" applyAlignment="1" applyProtection="1">
      <alignment horizontal="center" vertical="center" wrapText="1"/>
      <protection locked="0"/>
    </xf>
    <xf numFmtId="182" fontId="13" fillId="0" borderId="1" xfId="1" applyNumberFormat="1" applyFont="1" applyBorder="1" applyAlignment="1">
      <alignment horizontal="center" vertical="center" wrapText="1"/>
    </xf>
    <xf numFmtId="182" fontId="6" fillId="0" borderId="1" xfId="1" applyNumberFormat="1" applyBorder="1" applyAlignment="1">
      <alignment horizontal="center" vertical="center"/>
    </xf>
    <xf numFmtId="176" fontId="6" fillId="2" borderId="1" xfId="1" applyNumberFormat="1" applyFill="1" applyBorder="1" applyProtection="1">
      <alignment vertical="center"/>
      <protection locked="0"/>
    </xf>
    <xf numFmtId="183" fontId="6" fillId="0" borderId="1" xfId="1" applyNumberFormat="1" applyBorder="1">
      <alignment vertical="center"/>
    </xf>
    <xf numFmtId="0" fontId="15" fillId="2" borderId="1" xfId="1" applyFont="1" applyFill="1" applyBorder="1" applyAlignment="1" applyProtection="1">
      <alignment horizontal="center" vertical="center" wrapText="1"/>
      <protection locked="0"/>
    </xf>
    <xf numFmtId="176" fontId="6" fillId="0" borderId="1" xfId="1" applyNumberFormat="1" applyBorder="1" applyProtection="1">
      <alignment vertical="center"/>
      <protection locked="0"/>
    </xf>
    <xf numFmtId="0" fontId="15" fillId="0" borderId="8" xfId="1" applyFont="1" applyBorder="1" applyAlignment="1" applyProtection="1">
      <alignment horizontal="center" vertical="center" wrapText="1"/>
      <protection locked="0"/>
    </xf>
    <xf numFmtId="0" fontId="6" fillId="0" borderId="8" xfId="1" applyBorder="1" applyAlignment="1">
      <alignment horizontal="center" vertical="center" wrapText="1"/>
    </xf>
    <xf numFmtId="182" fontId="6" fillId="2" borderId="8" xfId="1" applyNumberFormat="1" applyFill="1" applyBorder="1" applyProtection="1">
      <alignment vertical="center"/>
      <protection locked="0"/>
    </xf>
    <xf numFmtId="182" fontId="13" fillId="0" borderId="15" xfId="1" applyNumberFormat="1" applyFont="1" applyBorder="1" applyAlignment="1">
      <alignment horizontal="center" vertical="center" wrapText="1"/>
    </xf>
    <xf numFmtId="182" fontId="6" fillId="0" borderId="15" xfId="1" applyNumberFormat="1" applyBorder="1" applyAlignment="1">
      <alignment horizontal="center" vertical="center"/>
    </xf>
    <xf numFmtId="176" fontId="6" fillId="2" borderId="15" xfId="1" applyNumberFormat="1" applyFill="1" applyBorder="1" applyProtection="1">
      <alignment vertical="center"/>
      <protection locked="0"/>
    </xf>
    <xf numFmtId="183" fontId="6" fillId="0" borderId="15" xfId="1" applyNumberFormat="1" applyBorder="1">
      <alignment vertical="center"/>
    </xf>
    <xf numFmtId="0" fontId="15" fillId="0" borderId="8" xfId="1" applyFont="1" applyBorder="1" applyAlignment="1">
      <alignment horizontal="center" vertical="center"/>
    </xf>
    <xf numFmtId="0" fontId="6" fillId="2" borderId="8" xfId="1" applyFill="1" applyBorder="1" applyAlignment="1" applyProtection="1">
      <alignment vertical="center" wrapText="1"/>
      <protection locked="0"/>
    </xf>
    <xf numFmtId="182" fontId="6" fillId="0" borderId="1" xfId="1" applyNumberFormat="1" applyBorder="1">
      <alignment vertical="center"/>
    </xf>
    <xf numFmtId="176" fontId="6" fillId="0" borderId="1" xfId="1" applyNumberFormat="1" applyBorder="1">
      <alignment vertical="center"/>
    </xf>
    <xf numFmtId="183" fontId="6" fillId="0" borderId="1" xfId="1" applyNumberFormat="1" applyBorder="1" applyAlignment="1">
      <alignment horizontal="right" vertical="center"/>
    </xf>
    <xf numFmtId="0" fontId="6" fillId="0" borderId="1" xfId="1" applyBorder="1">
      <alignment vertical="center"/>
    </xf>
    <xf numFmtId="0" fontId="13" fillId="0" borderId="0" xfId="0" applyFont="1">
      <alignment vertical="center"/>
    </xf>
    <xf numFmtId="0" fontId="28" fillId="0" borderId="0" xfId="1" applyFont="1">
      <alignment vertical="center"/>
    </xf>
    <xf numFmtId="0" fontId="28" fillId="0" borderId="0" xfId="0" applyFont="1">
      <alignment vertical="center"/>
    </xf>
    <xf numFmtId="0" fontId="6" fillId="0" borderId="0" xfId="1" applyAlignment="1" applyProtection="1">
      <alignment horizontal="center" vertical="center"/>
      <protection locked="0"/>
    </xf>
    <xf numFmtId="0" fontId="29" fillId="0" borderId="16" xfId="1" applyFont="1" applyBorder="1" applyAlignment="1">
      <alignment horizontal="center" vertical="center" wrapText="1"/>
    </xf>
    <xf numFmtId="0" fontId="6" fillId="0" borderId="1" xfId="1" applyBorder="1" applyAlignment="1">
      <alignment horizontal="center" vertical="center" shrinkToFit="1"/>
    </xf>
    <xf numFmtId="0" fontId="0" fillId="0" borderId="1" xfId="0" applyBorder="1" applyAlignment="1">
      <alignment horizontal="center" vertical="center" shrinkToFit="1"/>
    </xf>
    <xf numFmtId="0" fontId="6" fillId="0" borderId="9" xfId="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5" fillId="0" borderId="1" xfId="1" applyFont="1" applyBorder="1" applyAlignment="1">
      <alignment horizontal="center" vertical="center" shrinkToFit="1"/>
    </xf>
    <xf numFmtId="176" fontId="5" fillId="3" borderId="1" xfId="2" applyNumberFormat="1" applyFont="1" applyFill="1" applyBorder="1" applyAlignment="1" applyProtection="1">
      <alignment horizontal="center" vertical="center"/>
    </xf>
    <xf numFmtId="0" fontId="6" fillId="0" borderId="1" xfId="1" applyBorder="1" applyAlignment="1">
      <alignment horizontal="center" vertical="center"/>
    </xf>
    <xf numFmtId="181" fontId="5" fillId="2" borderId="1" xfId="2" applyNumberFormat="1" applyFont="1" applyFill="1" applyBorder="1" applyAlignment="1" applyProtection="1">
      <alignment horizontal="center" vertical="center"/>
      <protection locked="0"/>
    </xf>
    <xf numFmtId="181" fontId="6" fillId="0" borderId="1" xfId="1" applyNumberFormat="1" applyBorder="1" applyAlignment="1">
      <alignment horizontal="center" vertical="center"/>
    </xf>
    <xf numFmtId="0" fontId="0" fillId="0" borderId="4" xfId="1" applyFont="1" applyBorder="1" applyAlignment="1">
      <alignment horizontal="left" vertical="center"/>
    </xf>
    <xf numFmtId="0" fontId="6" fillId="0" borderId="4" xfId="1" applyBorder="1" applyAlignment="1">
      <alignment horizontal="left" vertical="center"/>
    </xf>
    <xf numFmtId="0" fontId="6" fillId="0" borderId="0" xfId="1" applyAlignment="1">
      <alignment horizontal="lef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9"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20"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5" fillId="0" borderId="8"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178" fontId="8" fillId="0" borderId="6" xfId="1" applyNumberFormat="1" applyFont="1" applyBorder="1" applyAlignment="1">
      <alignment horizontal="center" vertical="center"/>
    </xf>
    <xf numFmtId="178" fontId="8" fillId="0" borderId="1" xfId="1" applyNumberFormat="1" applyFont="1" applyBorder="1" applyAlignment="1">
      <alignment horizontal="center" vertical="center"/>
    </xf>
    <xf numFmtId="178" fontId="8" fillId="0" borderId="23" xfId="1" applyNumberFormat="1" applyFont="1" applyBorder="1" applyAlignment="1">
      <alignment horizontal="center" vertical="center"/>
    </xf>
    <xf numFmtId="176" fontId="5" fillId="0" borderId="1" xfId="1" applyNumberFormat="1" applyFont="1" applyBorder="1" applyAlignment="1">
      <alignment horizontal="center" vertical="center"/>
    </xf>
    <xf numFmtId="0" fontId="21" fillId="0" borderId="10" xfId="1" applyFont="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0" fillId="0" borderId="0" xfId="1" applyFont="1" applyAlignment="1">
      <alignment horizontal="center" vertical="center" shrinkToFit="1"/>
    </xf>
    <xf numFmtId="0" fontId="11" fillId="0" borderId="0" xfId="1" applyFont="1" applyAlignment="1">
      <alignment horizontal="left" vertical="center" wrapText="1"/>
    </xf>
    <xf numFmtId="0" fontId="0" fillId="0" borderId="0" xfId="0" applyAlignment="1">
      <alignment horizontal="left" vertical="center" wrapText="1"/>
    </xf>
    <xf numFmtId="0" fontId="21" fillId="0" borderId="0" xfId="1" applyFont="1" applyAlignment="1" applyProtection="1">
      <alignment horizontal="left" vertical="center" wrapText="1"/>
      <protection locked="0"/>
    </xf>
    <xf numFmtId="0" fontId="21" fillId="0" borderId="9" xfId="1" applyFont="1" applyBorder="1" applyAlignment="1" applyProtection="1">
      <alignment vertical="center" shrinkToFit="1"/>
      <protection locked="0"/>
    </xf>
    <xf numFmtId="0" fontId="0" fillId="0" borderId="5" xfId="0" applyBorder="1" applyAlignment="1">
      <alignment vertical="center" shrinkToFit="1"/>
    </xf>
    <xf numFmtId="0" fontId="0" fillId="0" borderId="6" xfId="0" applyBorder="1" applyAlignment="1">
      <alignment vertical="center" shrinkToFit="1"/>
    </xf>
    <xf numFmtId="0" fontId="13" fillId="0" borderId="0" xfId="1" applyFont="1" applyAlignment="1">
      <alignment horizontal="left" vertical="center" wrapText="1"/>
    </xf>
    <xf numFmtId="0" fontId="18" fillId="0" borderId="9" xfId="1" applyFont="1"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vertical="center"/>
    </xf>
    <xf numFmtId="0" fontId="6" fillId="0" borderId="28" xfId="1" applyBorder="1" applyAlignment="1">
      <alignment horizontal="center" vertical="center" wrapText="1"/>
    </xf>
    <xf numFmtId="0" fontId="6" fillId="0" borderId="15" xfId="1" applyBorder="1" applyAlignment="1">
      <alignment horizontal="center" vertical="center"/>
    </xf>
    <xf numFmtId="0" fontId="0" fillId="0" borderId="15" xfId="0" applyBorder="1" applyAlignment="1">
      <alignment horizontal="center" vertical="center"/>
    </xf>
    <xf numFmtId="182" fontId="6" fillId="2" borderId="28" xfId="1" applyNumberFormat="1" applyFill="1" applyBorder="1" applyAlignment="1" applyProtection="1">
      <alignment horizontal="right" vertical="center"/>
      <protection locked="0"/>
    </xf>
    <xf numFmtId="182" fontId="6" fillId="2" borderId="15" xfId="1" applyNumberFormat="1" applyFill="1" applyBorder="1" applyAlignment="1" applyProtection="1">
      <alignment horizontal="right" vertical="center"/>
      <protection locked="0"/>
    </xf>
    <xf numFmtId="0" fontId="0" fillId="0" borderId="14" xfId="0" applyBorder="1" applyAlignment="1">
      <alignment horizontal="right" vertical="center"/>
    </xf>
    <xf numFmtId="0" fontId="15" fillId="0" borderId="28" xfId="1" applyFont="1" applyBorder="1" applyAlignment="1">
      <alignment horizontal="center" vertical="center"/>
    </xf>
    <xf numFmtId="0" fontId="15" fillId="0" borderId="15" xfId="1" applyFont="1" applyBorder="1" applyAlignment="1">
      <alignment horizontal="center" vertical="center"/>
    </xf>
    <xf numFmtId="0" fontId="0" fillId="0" borderId="14" xfId="0" applyBorder="1" applyAlignment="1">
      <alignment horizontal="center" vertical="center"/>
    </xf>
    <xf numFmtId="0" fontId="30" fillId="0" borderId="0" xfId="1" applyFont="1" applyAlignment="1">
      <alignment horizontal="left" vertical="center"/>
    </xf>
    <xf numFmtId="0" fontId="31" fillId="0" borderId="0" xfId="1" applyFont="1" applyAlignment="1">
      <alignment horizontal="center" vertical="center" shrinkToFit="1"/>
    </xf>
  </cellXfs>
  <cellStyles count="3">
    <cellStyle name="桁区切り 2" xfId="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68693</xdr:colOff>
      <xdr:row>14</xdr:row>
      <xdr:rowOff>16790</xdr:rowOff>
    </xdr:from>
    <xdr:to>
      <xdr:col>11</xdr:col>
      <xdr:colOff>20752</xdr:colOff>
      <xdr:row>15</xdr:row>
      <xdr:rowOff>255023</xdr:rowOff>
    </xdr:to>
    <xdr:sp macro="" textlink="">
      <xdr:nvSpPr>
        <xdr:cNvPr id="4" name="右中かっこ 3">
          <a:extLst>
            <a:ext uri="{FF2B5EF4-FFF2-40B4-BE49-F238E27FC236}">
              <a16:creationId xmlns:a16="http://schemas.microsoft.com/office/drawing/2014/main" id="{CCF4E789-B0CF-428F-A214-78B36F887F9C}"/>
            </a:ext>
          </a:extLst>
        </xdr:cNvPr>
        <xdr:cNvSpPr/>
      </xdr:nvSpPr>
      <xdr:spPr>
        <a:xfrm>
          <a:off x="5640818" y="4017290"/>
          <a:ext cx="294959" cy="523983"/>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69885</xdr:colOff>
      <xdr:row>13</xdr:row>
      <xdr:rowOff>86464</xdr:rowOff>
    </xdr:from>
    <xdr:to>
      <xdr:col>12</xdr:col>
      <xdr:colOff>578193</xdr:colOff>
      <xdr:row>17</xdr:row>
      <xdr:rowOff>57158</xdr:rowOff>
    </xdr:to>
    <xdr:sp macro="" textlink="">
      <xdr:nvSpPr>
        <xdr:cNvPr id="5" name="正方形/長方形 4">
          <a:extLst>
            <a:ext uri="{FF2B5EF4-FFF2-40B4-BE49-F238E27FC236}">
              <a16:creationId xmlns:a16="http://schemas.microsoft.com/office/drawing/2014/main" id="{77858424-1C22-47E9-AC12-896EF6DBDF2F}"/>
            </a:ext>
          </a:extLst>
        </xdr:cNvPr>
        <xdr:cNvSpPr/>
      </xdr:nvSpPr>
      <xdr:spPr>
        <a:xfrm>
          <a:off x="5984910" y="3801214"/>
          <a:ext cx="851208" cy="1113694"/>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42pc083\Desktop\R6&#32676;&#39340;&#30476;&#35469;&#12371;&#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
      <sheetName val="4"/>
      <sheetName val="乳児室・ほふく室の状況"/>
      <sheetName val="職員配置状況 "/>
    </sheetNames>
    <sheetDataSet>
      <sheetData sheetId="0">
        <row r="4">
          <cell r="F4"/>
        </row>
        <row r="5">
          <cell r="F5"/>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view="pageBreakPreview" zoomScaleNormal="100" zoomScaleSheetLayoutView="100" workbookViewId="0">
      <selection activeCell="I5" sqref="I5"/>
    </sheetView>
  </sheetViews>
  <sheetFormatPr defaultColWidth="9" defaultRowHeight="13.5" x14ac:dyDescent="0.15"/>
  <cols>
    <col min="1" max="1" width="1.875" style="4" customWidth="1"/>
    <col min="2" max="2" width="3.375" style="4" customWidth="1"/>
    <col min="3" max="3" width="14.375" style="4" customWidth="1"/>
    <col min="4" max="4" width="7.375" style="4" customWidth="1"/>
    <col min="5" max="6" width="8.125" style="4" customWidth="1"/>
    <col min="7" max="10" width="7.375" style="4" customWidth="1"/>
    <col min="11" max="12" width="4.375" style="4" customWidth="1"/>
    <col min="13" max="16384" width="9" style="4"/>
  </cols>
  <sheetData>
    <row r="1" spans="1:13" ht="17.25" x14ac:dyDescent="0.15">
      <c r="A1" s="3" t="s">
        <v>0</v>
      </c>
      <c r="B1" s="169"/>
      <c r="C1" s="169"/>
      <c r="D1" s="169"/>
      <c r="E1" s="169"/>
      <c r="F1" s="169"/>
      <c r="G1" s="169"/>
      <c r="H1" s="170" t="s">
        <v>57</v>
      </c>
      <c r="I1" s="170"/>
      <c r="J1" s="170"/>
      <c r="K1" s="170"/>
      <c r="L1" s="170"/>
      <c r="M1" s="170"/>
    </row>
    <row r="2" spans="1:13" ht="17.25" x14ac:dyDescent="0.15">
      <c r="A2" s="5"/>
      <c r="B2" s="5"/>
      <c r="C2" s="5"/>
      <c r="D2" s="5"/>
      <c r="E2" s="5"/>
      <c r="F2" s="5"/>
      <c r="G2" s="5"/>
      <c r="H2" s="5"/>
      <c r="I2" s="5"/>
      <c r="J2" s="5"/>
      <c r="K2" s="6"/>
      <c r="L2" s="6"/>
    </row>
    <row r="3" spans="1:13" ht="30" customHeight="1" x14ac:dyDescent="0.15">
      <c r="A3" s="5"/>
      <c r="B3" s="110" t="s">
        <v>1</v>
      </c>
      <c r="C3" s="111"/>
      <c r="D3" s="112" t="str">
        <f>IF('[1]1'!F4="","",'[1]1'!F4)</f>
        <v/>
      </c>
      <c r="E3" s="113"/>
      <c r="F3" s="114"/>
      <c r="G3" s="7" t="s">
        <v>2</v>
      </c>
      <c r="H3" s="115" t="str">
        <f>IF('[1]1'!F5="","",'[1]1'!F5)</f>
        <v/>
      </c>
      <c r="I3" s="113"/>
      <c r="J3" s="113"/>
      <c r="K3" s="114"/>
      <c r="L3" s="8"/>
    </row>
    <row r="4" spans="1:13" ht="17.25" x14ac:dyDescent="0.15">
      <c r="A4" s="5"/>
      <c r="B4" s="9"/>
      <c r="C4" s="10"/>
      <c r="D4" s="9"/>
      <c r="E4" s="10"/>
      <c r="F4" s="10"/>
      <c r="G4" s="10"/>
      <c r="H4" s="10"/>
      <c r="I4" s="8"/>
      <c r="J4" s="8"/>
      <c r="K4" s="8"/>
      <c r="L4" s="8"/>
    </row>
    <row r="5" spans="1:13" ht="17.25" x14ac:dyDescent="0.15">
      <c r="A5" s="5"/>
      <c r="B5" s="11" t="s">
        <v>3</v>
      </c>
      <c r="C5" s="11"/>
      <c r="D5" s="11"/>
      <c r="E5" s="11"/>
      <c r="F5" s="11"/>
      <c r="G5" s="11"/>
      <c r="H5" s="11"/>
      <c r="I5" s="11"/>
      <c r="J5" s="11"/>
      <c r="K5" s="11"/>
      <c r="L5" s="12"/>
    </row>
    <row r="6" spans="1:13" ht="17.25" x14ac:dyDescent="0.15">
      <c r="A6" s="5"/>
      <c r="B6" s="9"/>
      <c r="C6" s="10"/>
      <c r="D6" s="9"/>
      <c r="E6" s="10"/>
      <c r="F6" s="10"/>
      <c r="G6" s="10"/>
      <c r="H6" s="10"/>
      <c r="I6" s="8"/>
      <c r="J6" s="8"/>
      <c r="K6" s="8"/>
      <c r="L6" s="8"/>
    </row>
    <row r="7" spans="1:13" ht="30" customHeight="1" x14ac:dyDescent="0.15">
      <c r="A7" s="1"/>
      <c r="B7" s="116" t="s">
        <v>4</v>
      </c>
      <c r="C7" s="116"/>
      <c r="D7" s="117" t="s">
        <v>5</v>
      </c>
      <c r="E7" s="117"/>
      <c r="F7" s="117" t="s">
        <v>6</v>
      </c>
      <c r="G7" s="117"/>
      <c r="H7" s="118" t="s">
        <v>7</v>
      </c>
      <c r="I7" s="118"/>
      <c r="J7" s="1"/>
      <c r="K7" s="1"/>
      <c r="L7" s="1"/>
    </row>
    <row r="8" spans="1:13" ht="30" customHeight="1" x14ac:dyDescent="0.15">
      <c r="A8" s="1"/>
      <c r="B8" s="116"/>
      <c r="C8" s="116"/>
      <c r="D8" s="119"/>
      <c r="E8" s="119"/>
      <c r="F8" s="119"/>
      <c r="G8" s="119"/>
      <c r="H8" s="120">
        <f>D8+F8</f>
        <v>0</v>
      </c>
      <c r="I8" s="120"/>
      <c r="J8" s="1"/>
      <c r="K8" s="13" t="s">
        <v>8</v>
      </c>
      <c r="L8" s="13"/>
      <c r="M8" s="13"/>
    </row>
    <row r="9" spans="1:13" s="20" customFormat="1" x14ac:dyDescent="0.15">
      <c r="A9" s="14"/>
      <c r="B9" s="15"/>
      <c r="C9" s="15"/>
      <c r="D9" s="16"/>
      <c r="E9" s="16"/>
      <c r="F9" s="17"/>
      <c r="G9" s="17"/>
      <c r="H9" s="18"/>
      <c r="I9" s="18"/>
      <c r="J9" s="18"/>
      <c r="K9" s="19"/>
      <c r="L9" s="19"/>
    </row>
    <row r="10" spans="1:13" ht="30" customHeight="1" thickBot="1" x14ac:dyDescent="0.2">
      <c r="A10" s="1"/>
      <c r="B10" s="121" t="s">
        <v>9</v>
      </c>
      <c r="C10" s="122"/>
      <c r="D10" s="122"/>
      <c r="E10" s="122"/>
      <c r="F10" s="122"/>
      <c r="G10" s="123"/>
      <c r="H10" s="123"/>
      <c r="I10" s="21"/>
      <c r="J10" s="21"/>
      <c r="K10" s="21"/>
      <c r="L10" s="1"/>
    </row>
    <row r="11" spans="1:13" ht="30" customHeight="1" thickTop="1" x14ac:dyDescent="0.15">
      <c r="A11" s="1"/>
      <c r="B11" s="124" t="s">
        <v>10</v>
      </c>
      <c r="C11" s="125"/>
      <c r="D11" s="128" t="s">
        <v>11</v>
      </c>
      <c r="E11" s="129"/>
      <c r="F11" s="130" t="s">
        <v>12</v>
      </c>
      <c r="G11" s="132" t="s">
        <v>13</v>
      </c>
      <c r="H11" s="133"/>
      <c r="I11" s="132" t="s">
        <v>14</v>
      </c>
      <c r="J11" s="133"/>
      <c r="K11" s="1"/>
      <c r="L11" s="1"/>
    </row>
    <row r="12" spans="1:13" ht="30" customHeight="1" x14ac:dyDescent="0.15">
      <c r="A12" s="1"/>
      <c r="B12" s="126"/>
      <c r="C12" s="127"/>
      <c r="D12" s="22" t="s">
        <v>5</v>
      </c>
      <c r="E12" s="22" t="s">
        <v>6</v>
      </c>
      <c r="F12" s="131"/>
      <c r="G12" s="23"/>
      <c r="H12" s="24" t="s">
        <v>15</v>
      </c>
      <c r="I12" s="23"/>
      <c r="J12" s="25" t="s">
        <v>15</v>
      </c>
      <c r="K12" s="1"/>
      <c r="L12" s="1"/>
    </row>
    <row r="13" spans="1:13" ht="30" customHeight="1" x14ac:dyDescent="0.15">
      <c r="A13" s="1"/>
      <c r="B13" s="134" t="s">
        <v>16</v>
      </c>
      <c r="C13" s="26" t="s">
        <v>17</v>
      </c>
      <c r="D13" s="27"/>
      <c r="E13" s="28"/>
      <c r="F13" s="29"/>
      <c r="G13" s="30">
        <v>3</v>
      </c>
      <c r="H13" s="31">
        <f>ROUNDDOWN(E13/G13,1)</f>
        <v>0</v>
      </c>
      <c r="I13" s="32">
        <v>3</v>
      </c>
      <c r="J13" s="31">
        <f>ROUNDDOWN(E13/I13,1)</f>
        <v>0</v>
      </c>
      <c r="K13" s="1"/>
      <c r="L13" s="1"/>
    </row>
    <row r="14" spans="1:13" ht="30" customHeight="1" x14ac:dyDescent="0.15">
      <c r="A14" s="1"/>
      <c r="B14" s="135"/>
      <c r="C14" s="26" t="s">
        <v>18</v>
      </c>
      <c r="D14" s="27"/>
      <c r="E14" s="33"/>
      <c r="F14" s="29"/>
      <c r="G14" s="30">
        <v>6</v>
      </c>
      <c r="H14" s="31">
        <f>ROUNDDOWN(E14/G14,1)</f>
        <v>0</v>
      </c>
      <c r="I14" s="32">
        <v>6</v>
      </c>
      <c r="J14" s="31">
        <f t="shared" ref="J14" si="0">ROUNDDOWN(E14/I14,1)</f>
        <v>0</v>
      </c>
      <c r="K14" s="1"/>
      <c r="L14" s="1"/>
    </row>
    <row r="15" spans="1:13" ht="30" customHeight="1" x14ac:dyDescent="0.15">
      <c r="A15" s="1"/>
      <c r="B15" s="135"/>
      <c r="C15" s="26" t="s">
        <v>19</v>
      </c>
      <c r="D15" s="34"/>
      <c r="E15" s="33"/>
      <c r="F15" s="35"/>
      <c r="G15" s="30">
        <v>6</v>
      </c>
      <c r="H15" s="31">
        <f>ROUNDDOWN((D15+E15)/G15,1)</f>
        <v>0</v>
      </c>
      <c r="I15" s="32">
        <v>6</v>
      </c>
      <c r="J15" s="31">
        <f>ROUNDDOWN((D15+E15)/I15,1)</f>
        <v>0</v>
      </c>
      <c r="K15" s="1"/>
      <c r="L15" s="1"/>
    </row>
    <row r="16" spans="1:13" ht="30" customHeight="1" x14ac:dyDescent="0.15">
      <c r="A16" s="1"/>
      <c r="B16" s="135"/>
      <c r="C16" s="26" t="s">
        <v>20</v>
      </c>
      <c r="D16" s="36"/>
      <c r="E16" s="33"/>
      <c r="F16" s="37"/>
      <c r="G16" s="30">
        <v>20</v>
      </c>
      <c r="H16" s="31">
        <f t="shared" ref="H16:H18" si="1">ROUNDDOWN((D16+E16)/G16,1)</f>
        <v>0</v>
      </c>
      <c r="I16" s="38">
        <v>15</v>
      </c>
      <c r="J16" s="31">
        <f t="shared" ref="J16:J18" si="2">ROUNDDOWN((D16+E16)/I16,1)</f>
        <v>0</v>
      </c>
      <c r="K16" s="39"/>
      <c r="L16" s="39"/>
    </row>
    <row r="17" spans="1:12" ht="30" customHeight="1" x14ac:dyDescent="0.15">
      <c r="A17" s="1"/>
      <c r="B17" s="135"/>
      <c r="C17" s="40" t="s">
        <v>21</v>
      </c>
      <c r="D17" s="36"/>
      <c r="E17" s="33"/>
      <c r="F17" s="37"/>
      <c r="G17" s="30">
        <v>30</v>
      </c>
      <c r="H17" s="31">
        <f t="shared" si="1"/>
        <v>0</v>
      </c>
      <c r="I17" s="38">
        <v>25</v>
      </c>
      <c r="J17" s="31">
        <f t="shared" si="2"/>
        <v>0</v>
      </c>
      <c r="K17" s="39"/>
      <c r="L17" s="39"/>
    </row>
    <row r="18" spans="1:12" ht="30" customHeight="1" x14ac:dyDescent="0.15">
      <c r="A18" s="1"/>
      <c r="B18" s="136"/>
      <c r="C18" s="26" t="s">
        <v>22</v>
      </c>
      <c r="D18" s="41"/>
      <c r="E18" s="42"/>
      <c r="F18" s="43"/>
      <c r="G18" s="30">
        <v>30</v>
      </c>
      <c r="H18" s="31">
        <f t="shared" si="1"/>
        <v>0</v>
      </c>
      <c r="I18" s="38">
        <v>25</v>
      </c>
      <c r="J18" s="31">
        <f t="shared" si="2"/>
        <v>0</v>
      </c>
      <c r="K18" s="39"/>
      <c r="L18" s="39"/>
    </row>
    <row r="19" spans="1:12" ht="30" customHeight="1" x14ac:dyDescent="0.15">
      <c r="A19" s="1"/>
      <c r="B19" s="137" t="s">
        <v>23</v>
      </c>
      <c r="C19" s="138"/>
      <c r="D19" s="44">
        <f>SUM(D15:D18)</f>
        <v>0</v>
      </c>
      <c r="E19" s="44">
        <f>SUM(E13:E18)</f>
        <v>0</v>
      </c>
      <c r="F19" s="45">
        <f>SUM(F16:F18)</f>
        <v>0</v>
      </c>
      <c r="G19" s="139" t="s">
        <v>24</v>
      </c>
      <c r="H19" s="140"/>
      <c r="I19" s="140"/>
      <c r="J19" s="141"/>
      <c r="K19" s="39"/>
      <c r="L19" s="39"/>
    </row>
    <row r="20" spans="1:12" ht="30" customHeight="1" thickBot="1" x14ac:dyDescent="0.2">
      <c r="A20" s="1"/>
      <c r="B20" s="46"/>
      <c r="C20" s="47"/>
      <c r="D20" s="142" t="s">
        <v>25</v>
      </c>
      <c r="E20" s="142"/>
      <c r="F20" s="48" t="s">
        <v>26</v>
      </c>
      <c r="G20" s="49"/>
      <c r="H20" s="50">
        <f>ROUNDUP(SUM(H13:H18),0)</f>
        <v>0</v>
      </c>
      <c r="I20" s="51"/>
      <c r="J20" s="50">
        <f>ROUNDUP(SUM(J13:J18),0)</f>
        <v>0</v>
      </c>
      <c r="K20" s="39"/>
      <c r="L20" s="39"/>
    </row>
    <row r="21" spans="1:12" ht="30" customHeight="1" thickTop="1" x14ac:dyDescent="0.15">
      <c r="A21" s="1"/>
      <c r="B21" s="52"/>
      <c r="C21" s="53"/>
      <c r="D21" s="142">
        <f>D19+E19</f>
        <v>0</v>
      </c>
      <c r="E21" s="142"/>
      <c r="F21" s="54">
        <f>ROUNDUP((D21-E13-E14-E15)/35,0)</f>
        <v>0</v>
      </c>
      <c r="G21" s="55"/>
      <c r="H21" s="149" t="s">
        <v>27</v>
      </c>
      <c r="I21" s="149"/>
      <c r="J21" s="149"/>
      <c r="K21" s="149"/>
      <c r="L21" s="149"/>
    </row>
    <row r="22" spans="1:12" x14ac:dyDescent="0.15">
      <c r="A22" s="1"/>
      <c r="B22" s="47"/>
      <c r="C22" s="47"/>
      <c r="D22" s="56"/>
      <c r="E22" s="56"/>
      <c r="F22" s="57"/>
      <c r="G22" s="57"/>
      <c r="H22" s="56"/>
      <c r="I22" s="39"/>
      <c r="J22" s="39"/>
      <c r="K22" s="39"/>
      <c r="L22" s="39"/>
    </row>
    <row r="23" spans="1:12" s="59" customFormat="1" ht="27.75" customHeight="1" x14ac:dyDescent="0.15">
      <c r="A23" s="58"/>
      <c r="B23" s="150" t="s">
        <v>28</v>
      </c>
      <c r="C23" s="151"/>
      <c r="D23" s="151"/>
      <c r="E23" s="151"/>
      <c r="F23" s="151"/>
      <c r="G23" s="151"/>
      <c r="H23" s="151"/>
      <c r="I23" s="151"/>
      <c r="J23" s="151"/>
      <c r="K23" s="151"/>
      <c r="L23" s="151"/>
    </row>
    <row r="24" spans="1:12" s="59" customFormat="1" x14ac:dyDescent="0.15">
      <c r="A24" s="58"/>
      <c r="B24" s="60"/>
      <c r="C24" s="61"/>
      <c r="D24" s="61"/>
      <c r="E24" s="61"/>
      <c r="F24" s="61"/>
      <c r="G24" s="61"/>
      <c r="H24" s="61"/>
      <c r="I24" s="61"/>
      <c r="J24" s="61"/>
      <c r="K24" s="61"/>
      <c r="L24" s="61"/>
    </row>
    <row r="25" spans="1:12" s="59" customFormat="1" x14ac:dyDescent="0.15">
      <c r="A25" s="62"/>
      <c r="B25" s="63" t="s">
        <v>29</v>
      </c>
      <c r="C25" s="2"/>
      <c r="D25" s="2"/>
      <c r="E25" s="64"/>
      <c r="F25" s="64"/>
      <c r="G25" s="64"/>
      <c r="H25" s="64"/>
      <c r="I25" s="64"/>
      <c r="J25" s="64"/>
      <c r="K25" s="64"/>
      <c r="L25" s="2"/>
    </row>
    <row r="26" spans="1:12" ht="56.25" customHeight="1" x14ac:dyDescent="0.15">
      <c r="A26" s="13"/>
      <c r="B26" s="152" t="s">
        <v>30</v>
      </c>
      <c r="C26" s="151"/>
      <c r="D26" s="151"/>
      <c r="E26" s="151"/>
      <c r="F26" s="151"/>
      <c r="G26" s="151"/>
      <c r="H26" s="151"/>
      <c r="I26" s="151"/>
      <c r="J26" s="151"/>
      <c r="K26" s="151"/>
      <c r="L26" s="151"/>
    </row>
    <row r="27" spans="1:12" x14ac:dyDescent="0.15">
      <c r="A27" s="13"/>
      <c r="B27" s="65"/>
      <c r="C27" s="65"/>
      <c r="D27" s="65"/>
      <c r="E27" s="65"/>
      <c r="F27" s="65"/>
      <c r="G27" s="65"/>
      <c r="H27" s="65"/>
      <c r="I27" s="65"/>
      <c r="J27" s="65"/>
      <c r="K27" s="65"/>
      <c r="L27" s="65"/>
    </row>
    <row r="28" spans="1:12" ht="20.100000000000001" customHeight="1" x14ac:dyDescent="0.15">
      <c r="A28" s="13"/>
      <c r="B28" s="153" t="s">
        <v>31</v>
      </c>
      <c r="C28" s="154"/>
      <c r="D28" s="154"/>
      <c r="E28" s="154"/>
      <c r="F28" s="154"/>
      <c r="G28" s="154"/>
      <c r="H28" s="154"/>
      <c r="I28" s="154"/>
      <c r="J28" s="154"/>
      <c r="K28" s="154"/>
      <c r="L28" s="155"/>
    </row>
    <row r="29" spans="1:12" x14ac:dyDescent="0.15">
      <c r="A29" s="13"/>
      <c r="B29" s="66"/>
      <c r="C29" s="67"/>
      <c r="D29" s="13"/>
      <c r="E29" s="13"/>
      <c r="F29" s="13"/>
      <c r="G29" s="13"/>
      <c r="H29" s="13"/>
      <c r="I29" s="13"/>
      <c r="J29" s="13"/>
      <c r="K29" s="13"/>
      <c r="L29" s="13"/>
    </row>
    <row r="30" spans="1:12" ht="20.100000000000001" customHeight="1" x14ac:dyDescent="0.15">
      <c r="A30" s="13"/>
      <c r="B30" s="143" t="s">
        <v>32</v>
      </c>
      <c r="C30" s="144"/>
      <c r="D30" s="144"/>
      <c r="E30" s="144"/>
      <c r="F30" s="144"/>
      <c r="G30" s="144"/>
      <c r="H30" s="144"/>
      <c r="I30" s="144"/>
      <c r="J30" s="144"/>
      <c r="K30" s="144"/>
      <c r="L30" s="145"/>
    </row>
    <row r="31" spans="1:12" ht="20.100000000000001" customHeight="1" x14ac:dyDescent="0.15">
      <c r="A31" s="13"/>
      <c r="B31" s="146"/>
      <c r="C31" s="147"/>
      <c r="D31" s="147"/>
      <c r="E31" s="147"/>
      <c r="F31" s="147"/>
      <c r="G31" s="147"/>
      <c r="H31" s="147"/>
      <c r="I31" s="147"/>
      <c r="J31" s="147"/>
      <c r="K31" s="147"/>
      <c r="L31" s="148"/>
    </row>
    <row r="32" spans="1:12" x14ac:dyDescent="0.15">
      <c r="A32" s="13"/>
      <c r="B32" s="65"/>
      <c r="C32" s="65"/>
      <c r="D32" s="65"/>
      <c r="E32" s="65"/>
      <c r="F32" s="65"/>
      <c r="G32" s="65"/>
      <c r="H32" s="65"/>
      <c r="I32" s="65"/>
      <c r="J32" s="65"/>
      <c r="K32" s="65"/>
      <c r="L32" s="65"/>
    </row>
    <row r="33" spans="1:12" ht="20.100000000000001" customHeight="1" x14ac:dyDescent="0.15">
      <c r="A33" s="13"/>
      <c r="B33" s="143" t="s">
        <v>33</v>
      </c>
      <c r="C33" s="144"/>
      <c r="D33" s="144"/>
      <c r="E33" s="144"/>
      <c r="F33" s="144"/>
      <c r="G33" s="144"/>
      <c r="H33" s="144"/>
      <c r="I33" s="144"/>
      <c r="J33" s="144"/>
      <c r="K33" s="144"/>
      <c r="L33" s="145"/>
    </row>
    <row r="34" spans="1:12" ht="20.100000000000001" customHeight="1" x14ac:dyDescent="0.15">
      <c r="A34" s="13"/>
      <c r="B34" s="146"/>
      <c r="C34" s="147"/>
      <c r="D34" s="147"/>
      <c r="E34" s="147"/>
      <c r="F34" s="147"/>
      <c r="G34" s="147"/>
      <c r="H34" s="147"/>
      <c r="I34" s="147"/>
      <c r="J34" s="147"/>
      <c r="K34" s="147"/>
      <c r="L34" s="148"/>
    </row>
    <row r="35" spans="1:12" x14ac:dyDescent="0.15">
      <c r="A35" s="13"/>
      <c r="B35" s="65"/>
      <c r="C35" s="65"/>
      <c r="D35" s="65"/>
      <c r="E35" s="65"/>
      <c r="F35" s="65"/>
      <c r="G35" s="65"/>
      <c r="H35" s="65"/>
      <c r="I35" s="65"/>
      <c r="J35" s="65"/>
      <c r="K35" s="65"/>
      <c r="L35" s="65"/>
    </row>
    <row r="36" spans="1:12" x14ac:dyDescent="0.15">
      <c r="A36" s="13"/>
      <c r="B36" s="13"/>
      <c r="C36" s="13"/>
      <c r="D36" s="13"/>
      <c r="E36" s="13"/>
      <c r="F36" s="13"/>
      <c r="G36" s="13"/>
      <c r="H36" s="13"/>
      <c r="I36" s="13"/>
      <c r="J36" s="13"/>
      <c r="K36" s="13"/>
      <c r="L36" s="13"/>
    </row>
    <row r="37" spans="1:12" x14ac:dyDescent="0.15">
      <c r="C37" s="20"/>
    </row>
  </sheetData>
  <mergeCells count="28">
    <mergeCell ref="B30:L31"/>
    <mergeCell ref="B33:L34"/>
    <mergeCell ref="D21:E21"/>
    <mergeCell ref="H21:L21"/>
    <mergeCell ref="B23:L23"/>
    <mergeCell ref="B26:L26"/>
    <mergeCell ref="B28:L28"/>
    <mergeCell ref="I11:J11"/>
    <mergeCell ref="B13:B18"/>
    <mergeCell ref="B19:C19"/>
    <mergeCell ref="G19:J19"/>
    <mergeCell ref="D20:E20"/>
    <mergeCell ref="B10:H10"/>
    <mergeCell ref="B11:C12"/>
    <mergeCell ref="D11:E11"/>
    <mergeCell ref="F11:F12"/>
    <mergeCell ref="G11:H11"/>
    <mergeCell ref="H1:M1"/>
    <mergeCell ref="B3:C3"/>
    <mergeCell ref="D3:F3"/>
    <mergeCell ref="H3:K3"/>
    <mergeCell ref="B7:C8"/>
    <mergeCell ref="D7:E7"/>
    <mergeCell ref="F7:G7"/>
    <mergeCell ref="H7:I7"/>
    <mergeCell ref="D8:E8"/>
    <mergeCell ref="F8:G8"/>
    <mergeCell ref="H8:I8"/>
  </mergeCells>
  <phoneticPr fontId="2"/>
  <pageMargins left="0.7" right="0.7" top="0.75" bottom="0.75" header="0.3" footer="0.3"/>
  <pageSetup paperSize="9" scale="9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view="pageBreakPreview" zoomScaleNormal="100" zoomScaleSheetLayoutView="100" workbookViewId="0">
      <selection activeCell="H8" sqref="H8:H10"/>
    </sheetView>
  </sheetViews>
  <sheetFormatPr defaultColWidth="9" defaultRowHeight="13.5" x14ac:dyDescent="0.15"/>
  <cols>
    <col min="1" max="1" width="13.375" style="4" customWidth="1"/>
    <col min="2" max="3" width="12.125" style="4" customWidth="1"/>
    <col min="4" max="4" width="17.375" style="4" customWidth="1"/>
    <col min="5" max="5" width="13.875" style="4" customWidth="1"/>
    <col min="6" max="6" width="13.75" style="4" customWidth="1"/>
    <col min="7" max="7" width="12.125" style="4" customWidth="1"/>
    <col min="8" max="8" width="18.125" style="108" customWidth="1"/>
    <col min="9" max="9" width="20" style="4" customWidth="1"/>
    <col min="10" max="16384" width="9" style="4"/>
  </cols>
  <sheetData>
    <row r="1" spans="1:26" s="1" customFormat="1" ht="18.75" x14ac:dyDescent="0.15">
      <c r="A1" s="69" t="s">
        <v>34</v>
      </c>
      <c r="H1" s="2"/>
      <c r="I1" s="70" t="s">
        <v>58</v>
      </c>
    </row>
    <row r="2" spans="1:26" s="1" customFormat="1" ht="12" customHeight="1" x14ac:dyDescent="0.15">
      <c r="A2" s="71"/>
      <c r="H2" s="2"/>
      <c r="I2" s="72"/>
    </row>
    <row r="3" spans="1:26" s="1" customFormat="1" ht="25.5" customHeight="1" x14ac:dyDescent="0.15">
      <c r="A3" s="73" t="s">
        <v>1</v>
      </c>
      <c r="B3" s="157" t="str">
        <f>IF('[1]1'!F4="","",'[1]1'!F4)</f>
        <v/>
      </c>
      <c r="C3" s="158"/>
      <c r="D3" s="159"/>
      <c r="E3" s="74" t="s">
        <v>35</v>
      </c>
      <c r="F3" s="157" t="str">
        <f>IF('[1]1'!F5="","",'[1]1'!F5)</f>
        <v/>
      </c>
      <c r="G3" s="158"/>
      <c r="H3" s="159"/>
      <c r="I3" s="75"/>
      <c r="J3" s="76"/>
    </row>
    <row r="4" spans="1:26" s="1" customFormat="1" ht="17.25" x14ac:dyDescent="0.15">
      <c r="A4" s="77"/>
      <c r="H4" s="2"/>
      <c r="I4" s="72"/>
    </row>
    <row r="5" spans="1:26" s="1" customFormat="1" ht="20.25" customHeight="1" x14ac:dyDescent="0.15">
      <c r="A5" s="78" t="s">
        <v>36</v>
      </c>
      <c r="I5" s="79"/>
    </row>
    <row r="6" spans="1:26" s="1" customFormat="1" ht="17.25" customHeight="1" x14ac:dyDescent="0.15">
      <c r="H6" s="2"/>
    </row>
    <row r="7" spans="1:26" s="1" customFormat="1" ht="52.5" customHeight="1" x14ac:dyDescent="0.15">
      <c r="A7" s="80" t="s">
        <v>37</v>
      </c>
      <c r="B7" s="80" t="s">
        <v>38</v>
      </c>
      <c r="C7" s="80" t="s">
        <v>39</v>
      </c>
      <c r="D7" s="80" t="s">
        <v>40</v>
      </c>
      <c r="E7" s="80" t="s">
        <v>41</v>
      </c>
      <c r="F7" s="109" t="s">
        <v>42</v>
      </c>
      <c r="G7" s="81" t="s">
        <v>43</v>
      </c>
      <c r="H7" s="80" t="s">
        <v>44</v>
      </c>
      <c r="I7" s="80" t="s">
        <v>45</v>
      </c>
    </row>
    <row r="8" spans="1:26" ht="51.6" customHeight="1" thickTop="1" x14ac:dyDescent="0.15">
      <c r="A8" s="160" t="s">
        <v>46</v>
      </c>
      <c r="B8" s="160" t="s">
        <v>47</v>
      </c>
      <c r="C8" s="163"/>
      <c r="D8" s="82" t="s">
        <v>48</v>
      </c>
      <c r="E8" s="82" t="s">
        <v>49</v>
      </c>
      <c r="F8" s="83"/>
      <c r="G8" s="84">
        <f>F8*1.65</f>
        <v>0</v>
      </c>
      <c r="H8" s="166" t="str">
        <f>IF((G8+G9)&lt;=C8,"適合","最低基準に抵触")</f>
        <v>適合</v>
      </c>
      <c r="I8" s="85"/>
      <c r="J8" s="1" t="s">
        <v>8</v>
      </c>
      <c r="K8" s="1"/>
      <c r="L8" s="1"/>
      <c r="M8" s="1"/>
      <c r="N8" s="1"/>
      <c r="O8" s="1"/>
      <c r="P8" s="1"/>
      <c r="Q8" s="1"/>
      <c r="R8" s="1"/>
      <c r="S8" s="1"/>
      <c r="T8" s="1"/>
      <c r="U8" s="1"/>
      <c r="V8" s="1"/>
      <c r="W8" s="1"/>
      <c r="X8" s="1"/>
      <c r="Y8" s="1"/>
      <c r="Z8" s="1"/>
    </row>
    <row r="9" spans="1:26" ht="51.6" customHeight="1" x14ac:dyDescent="0.15">
      <c r="A9" s="161"/>
      <c r="B9" s="161"/>
      <c r="C9" s="164"/>
      <c r="D9" s="86" t="s">
        <v>50</v>
      </c>
      <c r="E9" s="87" t="s">
        <v>51</v>
      </c>
      <c r="F9" s="88"/>
      <c r="G9" s="89">
        <f>F9*3.3</f>
        <v>0</v>
      </c>
      <c r="H9" s="167"/>
      <c r="I9" s="90"/>
      <c r="J9" s="1"/>
      <c r="K9" s="1"/>
      <c r="L9" s="1"/>
      <c r="M9" s="1"/>
      <c r="N9" s="1"/>
      <c r="O9" s="1"/>
      <c r="P9" s="1"/>
      <c r="Q9" s="1"/>
      <c r="R9" s="1"/>
      <c r="S9" s="1"/>
      <c r="T9" s="1"/>
      <c r="U9" s="1"/>
      <c r="V9" s="1"/>
      <c r="W9" s="1"/>
      <c r="X9" s="1"/>
      <c r="Y9" s="1"/>
      <c r="Z9" s="1"/>
    </row>
    <row r="10" spans="1:26" ht="25.5" customHeight="1" x14ac:dyDescent="0.15">
      <c r="A10" s="161"/>
      <c r="B10" s="162"/>
      <c r="C10" s="165"/>
      <c r="D10" s="86" t="s">
        <v>7</v>
      </c>
      <c r="E10" s="87"/>
      <c r="F10" s="91">
        <f>F8+F9</f>
        <v>0</v>
      </c>
      <c r="G10" s="89">
        <f>G8+G9</f>
        <v>0</v>
      </c>
      <c r="H10" s="168"/>
      <c r="I10" s="92"/>
      <c r="J10" s="1"/>
      <c r="K10" s="1"/>
      <c r="L10" s="1"/>
      <c r="M10" s="1"/>
      <c r="N10" s="1"/>
      <c r="O10" s="1"/>
      <c r="P10" s="1"/>
      <c r="Q10" s="1"/>
      <c r="R10" s="1"/>
      <c r="S10" s="1"/>
      <c r="T10" s="1"/>
      <c r="U10" s="1"/>
      <c r="V10" s="1"/>
      <c r="W10" s="1"/>
      <c r="X10" s="1"/>
      <c r="Y10" s="1"/>
      <c r="Z10" s="1"/>
    </row>
    <row r="11" spans="1:26" ht="51" customHeight="1" x14ac:dyDescent="0.15">
      <c r="A11" s="161"/>
      <c r="B11" s="93" t="s">
        <v>52</v>
      </c>
      <c r="C11" s="94"/>
      <c r="D11" s="95" t="s">
        <v>50</v>
      </c>
      <c r="E11" s="96" t="s">
        <v>51</v>
      </c>
      <c r="F11" s="97"/>
      <c r="G11" s="98">
        <f>F11*3.3</f>
        <v>0</v>
      </c>
      <c r="H11" s="99" t="str">
        <f>IF(G11&lt;=C11,"適合","最低基準に抵触")</f>
        <v>適合</v>
      </c>
      <c r="I11" s="100"/>
      <c r="J11" s="1"/>
      <c r="K11" s="1"/>
      <c r="L11" s="1"/>
      <c r="M11" s="1"/>
      <c r="N11" s="1"/>
      <c r="O11" s="1"/>
      <c r="P11" s="1"/>
      <c r="Q11" s="1"/>
      <c r="R11" s="1"/>
      <c r="S11" s="1"/>
      <c r="T11" s="1"/>
      <c r="U11" s="1"/>
      <c r="V11" s="1"/>
      <c r="W11" s="1"/>
      <c r="X11" s="1"/>
      <c r="Y11" s="1"/>
      <c r="Z11" s="1"/>
    </row>
    <row r="12" spans="1:26" ht="20.25" customHeight="1" x14ac:dyDescent="0.15">
      <c r="A12" s="68" t="s">
        <v>7</v>
      </c>
      <c r="B12" s="68"/>
      <c r="C12" s="101">
        <f>C8+C11</f>
        <v>0</v>
      </c>
      <c r="D12" s="87"/>
      <c r="E12" s="87"/>
      <c r="F12" s="102">
        <f>F10+F11</f>
        <v>0</v>
      </c>
      <c r="G12" s="103">
        <f>G10+G11</f>
        <v>0</v>
      </c>
      <c r="H12" s="68"/>
      <c r="I12" s="104"/>
      <c r="J12" s="1"/>
      <c r="K12" s="1"/>
      <c r="L12" s="1"/>
      <c r="M12" s="1"/>
      <c r="N12" s="1"/>
      <c r="O12" s="1"/>
      <c r="P12" s="1"/>
      <c r="Q12" s="1"/>
      <c r="R12" s="1"/>
      <c r="S12" s="1"/>
      <c r="T12" s="1"/>
      <c r="U12" s="1"/>
      <c r="V12" s="1"/>
      <c r="W12" s="1"/>
      <c r="X12" s="1"/>
      <c r="Y12" s="1"/>
      <c r="Z12" s="1"/>
    </row>
    <row r="13" spans="1:26" ht="15" customHeight="1" x14ac:dyDescent="0.15">
      <c r="A13" s="1"/>
      <c r="B13" s="1"/>
      <c r="C13" s="1"/>
      <c r="D13" s="1"/>
      <c r="E13" s="1"/>
      <c r="F13" s="1"/>
      <c r="G13" s="1"/>
      <c r="H13" s="2"/>
      <c r="I13" s="1"/>
      <c r="J13" s="1"/>
      <c r="K13" s="1"/>
      <c r="L13" s="1"/>
      <c r="M13" s="1"/>
      <c r="N13" s="1"/>
      <c r="O13" s="1"/>
      <c r="P13" s="1"/>
      <c r="Q13" s="1"/>
      <c r="R13" s="1"/>
      <c r="S13" s="1"/>
      <c r="T13" s="1"/>
      <c r="U13" s="1"/>
      <c r="V13" s="1"/>
      <c r="W13" s="1"/>
      <c r="X13" s="1"/>
      <c r="Y13" s="1"/>
      <c r="Z13" s="1"/>
    </row>
    <row r="14" spans="1:26" ht="20.45" customHeight="1" x14ac:dyDescent="0.15">
      <c r="A14" s="79" t="s">
        <v>53</v>
      </c>
      <c r="B14" s="105"/>
      <c r="C14" s="105"/>
      <c r="D14" s="105"/>
      <c r="E14" s="105"/>
      <c r="F14" s="105"/>
      <c r="G14" s="105"/>
      <c r="H14" s="105"/>
      <c r="I14" s="105"/>
      <c r="J14" s="1"/>
      <c r="K14" s="1"/>
      <c r="L14" s="1"/>
      <c r="M14" s="1"/>
      <c r="N14" s="1"/>
      <c r="O14" s="1"/>
      <c r="P14" s="1"/>
      <c r="Q14" s="1"/>
      <c r="R14" s="1"/>
      <c r="S14" s="1"/>
      <c r="T14" s="1"/>
      <c r="U14" s="1"/>
      <c r="V14" s="1"/>
      <c r="W14" s="1"/>
      <c r="X14" s="1"/>
      <c r="Y14" s="1"/>
      <c r="Z14" s="1"/>
    </row>
    <row r="15" spans="1:26" ht="20.100000000000001" customHeight="1" x14ac:dyDescent="0.15">
      <c r="A15" s="106" t="s">
        <v>54</v>
      </c>
      <c r="B15" s="107"/>
      <c r="C15" s="107"/>
      <c r="D15" s="107"/>
      <c r="E15" s="107"/>
      <c r="F15" s="107"/>
      <c r="G15" s="107"/>
      <c r="H15" s="107"/>
      <c r="I15" s="107"/>
      <c r="J15" s="1"/>
      <c r="K15" s="1"/>
      <c r="L15" s="1"/>
      <c r="M15" s="1"/>
      <c r="N15" s="1"/>
      <c r="O15" s="1"/>
      <c r="P15" s="1"/>
      <c r="Q15" s="1"/>
      <c r="R15" s="1"/>
      <c r="S15" s="1"/>
      <c r="T15" s="1"/>
      <c r="U15" s="1"/>
      <c r="V15" s="1"/>
      <c r="W15" s="1"/>
      <c r="X15" s="1"/>
      <c r="Y15" s="1"/>
      <c r="Z15" s="1"/>
    </row>
    <row r="16" spans="1:26" ht="20.100000000000001" customHeight="1" x14ac:dyDescent="0.15">
      <c r="A16" s="79" t="s">
        <v>55</v>
      </c>
      <c r="B16" s="1"/>
      <c r="C16" s="1"/>
      <c r="D16" s="1"/>
      <c r="E16" s="1"/>
      <c r="F16" s="1"/>
      <c r="G16" s="1"/>
      <c r="H16" s="2"/>
      <c r="I16" s="1"/>
      <c r="J16" s="1"/>
      <c r="K16" s="1"/>
      <c r="L16" s="1"/>
      <c r="M16" s="1"/>
      <c r="N16" s="1"/>
      <c r="O16" s="1"/>
      <c r="P16" s="1"/>
      <c r="Q16" s="1"/>
      <c r="R16" s="1"/>
      <c r="S16" s="1"/>
      <c r="T16" s="1"/>
      <c r="U16" s="1"/>
      <c r="V16" s="1"/>
      <c r="W16" s="1"/>
      <c r="X16" s="1"/>
      <c r="Y16" s="1"/>
      <c r="Z16" s="1"/>
    </row>
    <row r="17" spans="1:26" ht="39.950000000000003" customHeight="1" x14ac:dyDescent="0.15">
      <c r="A17" s="156" t="s">
        <v>56</v>
      </c>
      <c r="B17" s="156"/>
      <c r="C17" s="156"/>
      <c r="D17" s="156"/>
      <c r="E17" s="156"/>
      <c r="F17" s="156"/>
      <c r="G17" s="156"/>
      <c r="H17" s="156"/>
      <c r="I17" s="156"/>
      <c r="J17" s="1"/>
      <c r="K17" s="1"/>
      <c r="L17" s="1"/>
      <c r="M17" s="1"/>
      <c r="N17" s="1"/>
      <c r="O17" s="1"/>
      <c r="P17" s="1"/>
      <c r="Q17" s="1"/>
      <c r="R17" s="1"/>
      <c r="S17" s="1"/>
      <c r="T17" s="1"/>
      <c r="U17" s="1"/>
      <c r="V17" s="1"/>
      <c r="W17" s="1"/>
      <c r="X17" s="1"/>
      <c r="Y17" s="1"/>
      <c r="Z17" s="1"/>
    </row>
    <row r="18" spans="1:26" s="1" customFormat="1" ht="20.100000000000001" customHeight="1" x14ac:dyDescent="0.15">
      <c r="H18" s="2"/>
    </row>
    <row r="19" spans="1:26" s="1" customFormat="1" ht="20.100000000000001" customHeight="1" x14ac:dyDescent="0.15">
      <c r="H19" s="2"/>
    </row>
    <row r="20" spans="1:26" s="1" customFormat="1" ht="20.100000000000001" customHeight="1" x14ac:dyDescent="0.15">
      <c r="H20" s="2"/>
    </row>
    <row r="21" spans="1:26" s="1" customFormat="1" ht="39.950000000000003" customHeight="1" x14ac:dyDescent="0.15">
      <c r="H21" s="2"/>
    </row>
    <row r="22" spans="1:26" s="1" customFormat="1" x14ac:dyDescent="0.15">
      <c r="H22" s="2"/>
    </row>
    <row r="23" spans="1:26" s="1" customFormat="1" x14ac:dyDescent="0.15">
      <c r="H23" s="2"/>
    </row>
    <row r="24" spans="1:26" s="1" customFormat="1" x14ac:dyDescent="0.15">
      <c r="H24" s="2"/>
    </row>
    <row r="25" spans="1:26" s="1" customFormat="1" x14ac:dyDescent="0.15">
      <c r="H25" s="2"/>
    </row>
    <row r="26" spans="1:26" s="1" customFormat="1" x14ac:dyDescent="0.15">
      <c r="H26" s="2"/>
    </row>
    <row r="27" spans="1:26" s="1" customFormat="1" x14ac:dyDescent="0.15">
      <c r="H27" s="2"/>
    </row>
    <row r="28" spans="1:26" s="1" customFormat="1" x14ac:dyDescent="0.15">
      <c r="H28" s="2"/>
    </row>
    <row r="29" spans="1:26" s="1" customFormat="1" x14ac:dyDescent="0.15">
      <c r="H29" s="2"/>
    </row>
    <row r="30" spans="1:26" s="1" customFormat="1" x14ac:dyDescent="0.15">
      <c r="H30" s="2"/>
    </row>
    <row r="31" spans="1:26" s="1" customFormat="1" x14ac:dyDescent="0.15">
      <c r="H31" s="2"/>
    </row>
    <row r="32" spans="1:26" s="1" customFormat="1" x14ac:dyDescent="0.15">
      <c r="H32" s="2"/>
    </row>
    <row r="33" spans="8:8" s="1" customFormat="1" x14ac:dyDescent="0.15">
      <c r="H33" s="2"/>
    </row>
    <row r="34" spans="8:8" s="1" customFormat="1" x14ac:dyDescent="0.15">
      <c r="H34" s="2"/>
    </row>
    <row r="35" spans="8:8" s="1" customFormat="1" x14ac:dyDescent="0.15">
      <c r="H35" s="2"/>
    </row>
    <row r="36" spans="8:8" s="1" customFormat="1" x14ac:dyDescent="0.15">
      <c r="H36" s="2"/>
    </row>
    <row r="37" spans="8:8" s="1" customFormat="1" x14ac:dyDescent="0.15">
      <c r="H37" s="2"/>
    </row>
    <row r="38" spans="8:8" s="1" customFormat="1" x14ac:dyDescent="0.15">
      <c r="H38" s="2"/>
    </row>
    <row r="39" spans="8:8" s="1" customFormat="1" x14ac:dyDescent="0.15">
      <c r="H39" s="2"/>
    </row>
    <row r="40" spans="8:8" s="1" customFormat="1" x14ac:dyDescent="0.15">
      <c r="H40" s="2"/>
    </row>
    <row r="41" spans="8:8" s="1" customFormat="1" x14ac:dyDescent="0.15">
      <c r="H41" s="2"/>
    </row>
    <row r="42" spans="8:8" s="1" customFormat="1" x14ac:dyDescent="0.15">
      <c r="H42" s="2"/>
    </row>
    <row r="43" spans="8:8" s="1" customFormat="1" x14ac:dyDescent="0.15">
      <c r="H43" s="2"/>
    </row>
    <row r="44" spans="8:8" s="1" customFormat="1" x14ac:dyDescent="0.15">
      <c r="H44" s="2"/>
    </row>
    <row r="45" spans="8:8" s="1" customFormat="1" x14ac:dyDescent="0.15">
      <c r="H45" s="2"/>
    </row>
    <row r="46" spans="8:8" s="1" customFormat="1" x14ac:dyDescent="0.15">
      <c r="H46" s="2"/>
    </row>
    <row r="47" spans="8:8" s="1" customFormat="1" x14ac:dyDescent="0.15">
      <c r="H47" s="2"/>
    </row>
    <row r="48" spans="8:8" s="1" customFormat="1" x14ac:dyDescent="0.15">
      <c r="H48" s="2"/>
    </row>
    <row r="49" spans="8:8" s="1" customFormat="1" x14ac:dyDescent="0.15">
      <c r="H49" s="2"/>
    </row>
    <row r="50" spans="8:8" s="1" customFormat="1" x14ac:dyDescent="0.15">
      <c r="H50" s="2"/>
    </row>
    <row r="51" spans="8:8" s="1" customFormat="1" x14ac:dyDescent="0.15">
      <c r="H51" s="2"/>
    </row>
    <row r="52" spans="8:8" s="1" customFormat="1" x14ac:dyDescent="0.15">
      <c r="H52" s="2"/>
    </row>
    <row r="53" spans="8:8" s="1" customFormat="1" x14ac:dyDescent="0.15">
      <c r="H53" s="2"/>
    </row>
    <row r="54" spans="8:8" s="1" customFormat="1" x14ac:dyDescent="0.15">
      <c r="H54" s="2"/>
    </row>
    <row r="55" spans="8:8" s="1" customFormat="1" x14ac:dyDescent="0.15">
      <c r="H55" s="2"/>
    </row>
    <row r="56" spans="8:8" s="1" customFormat="1" x14ac:dyDescent="0.15">
      <c r="H56" s="2"/>
    </row>
    <row r="57" spans="8:8" s="1" customFormat="1" x14ac:dyDescent="0.15">
      <c r="H57" s="2"/>
    </row>
    <row r="58" spans="8:8" s="1" customFormat="1" x14ac:dyDescent="0.15">
      <c r="H58" s="2"/>
    </row>
    <row r="59" spans="8:8" s="1" customFormat="1" x14ac:dyDescent="0.15">
      <c r="H59" s="2"/>
    </row>
    <row r="60" spans="8:8" s="1" customFormat="1" x14ac:dyDescent="0.15">
      <c r="H60" s="2"/>
    </row>
    <row r="61" spans="8:8" s="1" customFormat="1" x14ac:dyDescent="0.15">
      <c r="H61" s="2"/>
    </row>
    <row r="62" spans="8:8" s="1" customFormat="1" x14ac:dyDescent="0.15">
      <c r="H62" s="2"/>
    </row>
  </sheetData>
  <mergeCells count="7">
    <mergeCell ref="A17:I17"/>
    <mergeCell ref="B3:D3"/>
    <mergeCell ref="F3:H3"/>
    <mergeCell ref="A8:A11"/>
    <mergeCell ref="B8:B10"/>
    <mergeCell ref="C8:C10"/>
    <mergeCell ref="H8:H10"/>
  </mergeCells>
  <phoneticPr fontId="2"/>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FC6E70-0F28-4BA4-9CB4-A1D314C7DF58}">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2.xml><?xml version="1.0" encoding="utf-8"?>
<ds:datastoreItem xmlns:ds="http://schemas.openxmlformats.org/officeDocument/2006/customXml" ds:itemID="{97CE74C9-BDB6-4F9D-BDE2-4DBF04A4CC7E}">
  <ds:schemaRefs>
    <ds:schemaRef ds:uri="http://schemas.microsoft.com/sharepoint/v3/contenttype/forms"/>
  </ds:schemaRefs>
</ds:datastoreItem>
</file>

<file path=customXml/itemProps3.xml><?xml version="1.0" encoding="utf-8"?>
<ds:datastoreItem xmlns:ds="http://schemas.openxmlformats.org/officeDocument/2006/customXml" ds:itemID="{9A760964-76D7-4405-8D2F-43D9C2611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職員配置状況</vt:lpstr>
      <vt:lpstr>乳児室・ほふく室の状況</vt:lpstr>
      <vt:lpstr>乳児室・ほふく室の状況!Print_Area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201810</cp:lastModifiedBy>
  <cp:revision/>
  <dcterms:created xsi:type="dcterms:W3CDTF">2025-05-25T06:36:18Z</dcterms:created>
  <dcterms:modified xsi:type="dcterms:W3CDTF">2026-06-03T02:56:24Z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