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004　感染症対策係\02 結核予防事業\51 私学補助金\Ｒ６年度\1 要綱制定、学校あて案内\HP添付\"/>
    </mc:Choice>
  </mc:AlternateContent>
  <bookViews>
    <workbookView xWindow="0" yWindow="0" windowWidth="19200" windowHeight="11370" activeTab="1"/>
  </bookViews>
  <sheets>
    <sheet name="作成手順" sheetId="9" r:id="rId1"/>
    <sheet name="基本情報" sheetId="2" r:id="rId2"/>
    <sheet name="様式第１号" sheetId="1" r:id="rId3"/>
    <sheet name="様式第２号" sheetId="3" r:id="rId4"/>
    <sheet name="様式第３号" sheetId="4" r:id="rId5"/>
    <sheet name="様式第５号" sheetId="6" r:id="rId6"/>
    <sheet name="様式第６号" sheetId="7" r:id="rId7"/>
    <sheet name="様式第７号" sheetId="8" r:id="rId8"/>
    <sheet name="委任状" sheetId="10" r:id="rId9"/>
  </sheets>
  <definedNames>
    <definedName name="_xlnm.Print_Area" localSheetId="8">委任状!$A$1:$L$26</definedName>
    <definedName name="_xlnm.Print_Area" localSheetId="1">基本情報!$A$1:$T$22</definedName>
    <definedName name="_xlnm.Print_Area" localSheetId="2">様式第１号!$A$1:$K$35</definedName>
    <definedName name="_xlnm.Print_Area" localSheetId="3">様式第２号!$A$1:$I$22</definedName>
    <definedName name="_xlnm.Print_Area" localSheetId="4">様式第３号!$A$1:$H$24</definedName>
    <definedName name="_xlnm.Print_Area" localSheetId="5">様式第５号!$A$1:$L$34</definedName>
    <definedName name="_xlnm.Print_Area" localSheetId="6">様式第６号!$A$1:$H$30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I25" i="10" l="1"/>
  <c r="D25" i="10"/>
  <c r="I24" i="10"/>
  <c r="D24" i="10"/>
  <c r="C14" i="10"/>
  <c r="G11" i="10"/>
  <c r="G10" i="10"/>
  <c r="G9" i="10"/>
  <c r="G8" i="10"/>
  <c r="E26" i="6" l="1"/>
  <c r="E27" i="6"/>
  <c r="F9" i="3" l="1"/>
  <c r="F21" i="1"/>
  <c r="F8" i="3"/>
  <c r="F20" i="1"/>
  <c r="H2" i="7"/>
  <c r="A19" i="4"/>
  <c r="K2" i="1"/>
  <c r="A10" i="7" l="1"/>
  <c r="C16" i="7"/>
  <c r="A14" i="6"/>
  <c r="C16" i="1"/>
  <c r="J33" i="6" l="1"/>
  <c r="F23" i="4"/>
  <c r="D33" i="6"/>
  <c r="B23" i="4"/>
  <c r="J32" i="6"/>
  <c r="F22" i="4"/>
  <c r="I34" i="1"/>
  <c r="I33" i="1"/>
  <c r="C34" i="1"/>
  <c r="F6" i="7"/>
  <c r="G7" i="8"/>
  <c r="G5" i="8"/>
  <c r="F4" i="7"/>
  <c r="E19" i="4"/>
  <c r="G5" i="7"/>
  <c r="E18" i="4"/>
  <c r="D32" i="6"/>
  <c r="J8" i="6"/>
  <c r="J5" i="6"/>
  <c r="B22" i="4"/>
  <c r="C33" i="1"/>
  <c r="G6" i="3"/>
  <c r="I4" i="1"/>
  <c r="I7" i="1"/>
  <c r="H6" i="8"/>
  <c r="J6" i="6"/>
  <c r="I5" i="1"/>
  <c r="J29" i="6"/>
  <c r="G29" i="6"/>
  <c r="H28" i="6"/>
  <c r="C28" i="6"/>
  <c r="J7" i="6"/>
  <c r="F21" i="3"/>
  <c r="F20" i="3"/>
  <c r="F17" i="3"/>
  <c r="G5" i="3"/>
  <c r="I16" i="3"/>
  <c r="F15" i="3"/>
  <c r="H15" i="3" s="1"/>
  <c r="F14" i="3"/>
  <c r="H14" i="3" s="1"/>
  <c r="E16" i="3"/>
  <c r="E18" i="3" s="1"/>
  <c r="E19" i="3" s="1"/>
  <c r="D16" i="3"/>
  <c r="D18" i="3" s="1"/>
  <c r="D19" i="3" s="1"/>
  <c r="F16" i="3" l="1"/>
  <c r="F18" i="3"/>
  <c r="F19" i="3" s="1"/>
  <c r="H16" i="3"/>
  <c r="K16" i="3" s="1"/>
  <c r="E18" i="1" s="1"/>
  <c r="I6" i="1"/>
  <c r="F22" i="6" l="1"/>
  <c r="F19" i="6"/>
</calcChain>
</file>

<file path=xl/comments1.xml><?xml version="1.0" encoding="utf-8"?>
<comments xmlns="http://schemas.openxmlformats.org/spreadsheetml/2006/main">
  <authors>
    <author>1</author>
  </authors>
  <commentList>
    <comment ref="F21" authorId="0" shapeId="0">
      <text>
        <r>
          <rPr>
            <b/>
            <sz val="11"/>
            <color indexed="81"/>
            <rFont val="MS P ゴシック"/>
            <family val="3"/>
            <charset val="128"/>
          </rPr>
          <t>役職+氏名
（施設長　○○など）</t>
        </r>
      </text>
    </comment>
  </commentList>
</comments>
</file>

<file path=xl/sharedStrings.xml><?xml version="1.0" encoding="utf-8"?>
<sst xmlns="http://schemas.openxmlformats.org/spreadsheetml/2006/main" count="270" uniqueCount="178">
  <si>
    <t>様式第１号</t>
  </si>
  <si>
    <t>基本情報</t>
    <rPh sb="0" eb="2">
      <t>キホン</t>
    </rPh>
    <rPh sb="2" eb="4">
      <t>ジョウホウ</t>
    </rPh>
    <phoneticPr fontId="4"/>
  </si>
  <si>
    <t>所在地</t>
    <rPh sb="0" eb="3">
      <t>ショザイチ</t>
    </rPh>
    <phoneticPr fontId="4"/>
  </si>
  <si>
    <t>法人名</t>
    <rPh sb="0" eb="2">
      <t>ホウジン</t>
    </rPh>
    <rPh sb="2" eb="3">
      <t>メイ</t>
    </rPh>
    <phoneticPr fontId="4"/>
  </si>
  <si>
    <t>学校名</t>
    <rPh sb="0" eb="3">
      <t>ガッコウメイ</t>
    </rPh>
    <phoneticPr fontId="4"/>
  </si>
  <si>
    <t>代表者名</t>
    <rPh sb="0" eb="3">
      <t>ダイヒョウシャ</t>
    </rPh>
    <rPh sb="3" eb="4">
      <t>メイ</t>
    </rPh>
    <phoneticPr fontId="4"/>
  </si>
  <si>
    <t>電話番号</t>
    <rPh sb="0" eb="2">
      <t>デンワ</t>
    </rPh>
    <rPh sb="2" eb="4">
      <t>バンゴウ</t>
    </rPh>
    <phoneticPr fontId="4"/>
  </si>
  <si>
    <t>申請年度</t>
    <rPh sb="0" eb="2">
      <t>シンセイ</t>
    </rPh>
    <rPh sb="2" eb="4">
      <t>ネンド</t>
    </rPh>
    <phoneticPr fontId="4"/>
  </si>
  <si>
    <t>年度</t>
    <rPh sb="0" eb="2">
      <t>ネンド</t>
    </rPh>
    <phoneticPr fontId="4"/>
  </si>
  <si>
    <t>口座種別</t>
    <rPh sb="0" eb="2">
      <t>コウザ</t>
    </rPh>
    <rPh sb="2" eb="4">
      <t>シュベツ</t>
    </rPh>
    <phoneticPr fontId="4"/>
  </si>
  <si>
    <t>振込先金融機関</t>
    <rPh sb="0" eb="3">
      <t>フリコミサキ</t>
    </rPh>
    <rPh sb="3" eb="5">
      <t>キンユウ</t>
    </rPh>
    <rPh sb="5" eb="7">
      <t>キカン</t>
    </rPh>
    <phoneticPr fontId="4"/>
  </si>
  <si>
    <t>口座名義人（カナ）</t>
    <rPh sb="0" eb="2">
      <t>コウザ</t>
    </rPh>
    <rPh sb="2" eb="5">
      <t>メイギニン</t>
    </rPh>
    <phoneticPr fontId="4"/>
  </si>
  <si>
    <t>口座名義人（漢字）</t>
    <rPh sb="0" eb="2">
      <t>コウザ</t>
    </rPh>
    <rPh sb="2" eb="5">
      <t>メイギニン</t>
    </rPh>
    <rPh sb="6" eb="8">
      <t>カンジ</t>
    </rPh>
    <phoneticPr fontId="4"/>
  </si>
  <si>
    <t>口座番号</t>
    <rPh sb="0" eb="2">
      <t>コウザ</t>
    </rPh>
    <rPh sb="2" eb="4">
      <t>バンゴウ</t>
    </rPh>
    <phoneticPr fontId="4"/>
  </si>
  <si>
    <t>令和</t>
    <rPh sb="0" eb="2">
      <t>レイワ</t>
    </rPh>
    <phoneticPr fontId="4"/>
  </si>
  <si>
    <t>年</t>
    <rPh sb="0" eb="1">
      <t>ネン</t>
    </rPh>
    <phoneticPr fontId="4"/>
  </si>
  <si>
    <t>月</t>
    <rPh sb="0" eb="1">
      <t>ガツ</t>
    </rPh>
    <phoneticPr fontId="4"/>
  </si>
  <si>
    <t>日</t>
    <rPh sb="0" eb="1">
      <t>ニチ</t>
    </rPh>
    <phoneticPr fontId="4"/>
  </si>
  <si>
    <t>健康診断実施日</t>
    <rPh sb="0" eb="2">
      <t>ケンコウ</t>
    </rPh>
    <rPh sb="2" eb="4">
      <t>シンダン</t>
    </rPh>
    <rPh sb="4" eb="7">
      <t>ジッシビ</t>
    </rPh>
    <phoneticPr fontId="4"/>
  </si>
  <si>
    <t>日から</t>
    <rPh sb="0" eb="1">
      <t>ニチ</t>
    </rPh>
    <phoneticPr fontId="4"/>
  </si>
  <si>
    <t>日まで</t>
    <rPh sb="0" eb="1">
      <t>ニチ</t>
    </rPh>
    <phoneticPr fontId="4"/>
  </si>
  <si>
    <t>（宛先）前橋市長</t>
  </si>
  <si>
    <t>名称</t>
    <rPh sb="0" eb="2">
      <t>メイショウ</t>
    </rPh>
    <phoneticPr fontId="4"/>
  </si>
  <si>
    <t>申請者</t>
    <rPh sb="0" eb="3">
      <t>シンセイシャ</t>
    </rPh>
    <phoneticPr fontId="4"/>
  </si>
  <si>
    <t>記</t>
  </si>
  <si>
    <t>　１　補助事業の内容</t>
  </si>
  <si>
    <t>２　補助金交付申請額</t>
  </si>
  <si>
    <t>３　結核健康診断の実施日</t>
  </si>
  <si>
    <t>４  添付書類</t>
  </si>
  <si>
    <t>(1) 補助事業内容説明書</t>
  </si>
  <si>
    <t>(2) 収支決算書</t>
  </si>
  <si>
    <t>(3) 領収書等支払いが確認できる書類の写し</t>
  </si>
  <si>
    <t>(4) その他参考となる資料</t>
  </si>
  <si>
    <t>５　補助金申請に係る連絡先</t>
  </si>
  <si>
    <t>・責任者</t>
  </si>
  <si>
    <t>・担当者</t>
  </si>
  <si>
    <t>（電話番号）</t>
    <phoneticPr fontId="4"/>
  </si>
  <si>
    <t>※必要に応じ、市から上記連絡先に確認させていただきます。</t>
  </si>
  <si>
    <r>
      <t>（</t>
    </r>
    <r>
      <rPr>
        <u/>
        <sz val="12"/>
        <color theme="1"/>
        <rFont val="ＭＳ 明朝"/>
        <family val="1"/>
        <charset val="128"/>
      </rPr>
      <t>領収書等に、他の学年の受診者数が合計して記入されている場合や、レントゲン撮影以外の経費が含まれている場合は、補助対象者数やレントゲン撮影の金額が分かるように、欄外や備考欄等に内訳を記入してください。）</t>
    </r>
    <phoneticPr fontId="4"/>
  </si>
  <si>
    <t>円</t>
    <rPh sb="0" eb="1">
      <t>エン</t>
    </rPh>
    <phoneticPr fontId="4"/>
  </si>
  <si>
    <t>様式第２号</t>
  </si>
  <si>
    <t>補　助　事　業　内　容　説　明　書</t>
  </si>
  <si>
    <t>学校名</t>
    <phoneticPr fontId="4"/>
  </si>
  <si>
    <t>所在地</t>
  </si>
  <si>
    <t>１　結核健康診断の実施日</t>
  </si>
  <si>
    <t>２　実績及び実施成績</t>
  </si>
  <si>
    <t>区分</t>
    <rPh sb="0" eb="2">
      <t>クブン</t>
    </rPh>
    <phoneticPr fontId="4"/>
  </si>
  <si>
    <t>健康診断</t>
    <rPh sb="0" eb="2">
      <t>ケンコウ</t>
    </rPh>
    <rPh sb="2" eb="4">
      <t>シンダン</t>
    </rPh>
    <phoneticPr fontId="4"/>
  </si>
  <si>
    <r>
      <t>補助対象人数</t>
    </r>
    <r>
      <rPr>
        <vertAlign val="superscript"/>
        <sz val="10.5"/>
        <color theme="1"/>
        <rFont val="ＭＳ 明朝"/>
        <family val="1"/>
        <charset val="128"/>
      </rPr>
      <t>※</t>
    </r>
    <r>
      <rPr>
        <sz val="11"/>
        <color theme="1"/>
        <rFont val="ＭＳ 明朝"/>
        <family val="1"/>
        <charset val="128"/>
      </rPr>
      <t>(実受診人数)(人)</t>
    </r>
  </si>
  <si>
    <t>高 校 生</t>
  </si>
  <si>
    <t>そ の 他</t>
  </si>
  <si>
    <t>計（Ａ）</t>
  </si>
  <si>
    <r>
      <t>(A)</t>
    </r>
    <r>
      <rPr>
        <sz val="12"/>
        <color theme="1"/>
        <rFont val="Century"/>
        <family val="1"/>
      </rPr>
      <t>×</t>
    </r>
    <r>
      <rPr>
        <sz val="12"/>
        <color theme="1"/>
        <rFont val="ＭＳ 明朝"/>
        <family val="1"/>
        <charset val="128"/>
      </rPr>
      <t>(B)</t>
    </r>
  </si>
  <si>
    <t>基準単価(B)</t>
  </si>
  <si>
    <t>間接撮影</t>
  </si>
  <si>
    <t>直接撮影</t>
  </si>
  <si>
    <t>合　　　　　　　計</t>
  </si>
  <si>
    <t>種　　　別</t>
    <phoneticPr fontId="4"/>
  </si>
  <si>
    <t>補助基準額（円）</t>
    <phoneticPr fontId="4"/>
  </si>
  <si>
    <t>対象経費
実支出額
（円）</t>
    <phoneticPr fontId="4"/>
  </si>
  <si>
    <t>医療
機関</t>
    <phoneticPr fontId="4"/>
  </si>
  <si>
    <t>―</t>
  </si>
  <si>
    <t>対象人数(人)　 （C)</t>
    <phoneticPr fontId="4"/>
  </si>
  <si>
    <t>実受診人数(人)  (D)</t>
    <phoneticPr fontId="4"/>
  </si>
  <si>
    <t>受診率(％)〔(D)/(C)〕</t>
    <phoneticPr fontId="4"/>
  </si>
  <si>
    <t>患者
発見
状況</t>
    <phoneticPr fontId="4"/>
  </si>
  <si>
    <t>結 核 患 者</t>
    <phoneticPr fontId="4"/>
  </si>
  <si>
    <t>※ 補助対象人数＝今年度入学した学生及び生徒</t>
  </si>
  <si>
    <t>結核発病の恐れのある者</t>
    <phoneticPr fontId="4"/>
  </si>
  <si>
    <t>様式第３号</t>
  </si>
  <si>
    <t>収　支　決　算　書</t>
  </si>
  <si>
    <t>１　収　入</t>
  </si>
  <si>
    <t>合　　　　　計</t>
  </si>
  <si>
    <t>備考</t>
    <rPh sb="0" eb="2">
      <t>ビコウ</t>
    </rPh>
    <phoneticPr fontId="4"/>
  </si>
  <si>
    <t>２　支　出</t>
  </si>
  <si>
    <t>上記のとおり相違ありません。</t>
  </si>
  <si>
    <t>補助事業者名</t>
  </si>
  <si>
    <t>令和　　年　　月　　日</t>
  </si>
  <si>
    <t>科　　目</t>
    <rPh sb="0" eb="1">
      <t>カ</t>
    </rPh>
    <rPh sb="3" eb="4">
      <t>メ</t>
    </rPh>
    <phoneticPr fontId="4"/>
  </si>
  <si>
    <t>決　算　額</t>
    <rPh sb="0" eb="1">
      <t>ケッ</t>
    </rPh>
    <rPh sb="2" eb="3">
      <t>サン</t>
    </rPh>
    <rPh sb="4" eb="5">
      <t>ガク</t>
    </rPh>
    <phoneticPr fontId="4"/>
  </si>
  <si>
    <t>様式第５号</t>
  </si>
  <si>
    <t>補　助　金　交　付　請　求　書</t>
  </si>
  <si>
    <t>１　補助金交付決定及び確定額</t>
  </si>
  <si>
    <t>２　補助金交付請求額</t>
  </si>
  <si>
    <t>３　振込先金融機関名等</t>
  </si>
  <si>
    <t>漢字</t>
  </si>
  <si>
    <t>口座番号</t>
    <phoneticPr fontId="4"/>
  </si>
  <si>
    <t>口座名</t>
    <phoneticPr fontId="4"/>
  </si>
  <si>
    <t>カナ</t>
    <phoneticPr fontId="4"/>
  </si>
  <si>
    <t>(参考）補助見込額</t>
    <rPh sb="1" eb="3">
      <t>サンコウ</t>
    </rPh>
    <rPh sb="4" eb="6">
      <t>ホジョ</t>
    </rPh>
    <rPh sb="6" eb="8">
      <t>ミコミ</t>
    </rPh>
    <rPh sb="8" eb="9">
      <t>ガク</t>
    </rPh>
    <phoneticPr fontId="4"/>
  </si>
  <si>
    <t>※補助基準額と対象経費実支出額の額を比較して、</t>
    <rPh sb="1" eb="3">
      <t>ホジョ</t>
    </rPh>
    <rPh sb="3" eb="5">
      <t>キジュン</t>
    </rPh>
    <rPh sb="5" eb="6">
      <t>ガク</t>
    </rPh>
    <rPh sb="7" eb="9">
      <t>タイショウ</t>
    </rPh>
    <rPh sb="9" eb="11">
      <t>ケイヒ</t>
    </rPh>
    <rPh sb="11" eb="12">
      <t>ジツ</t>
    </rPh>
    <rPh sb="12" eb="14">
      <t>シシュツ</t>
    </rPh>
    <rPh sb="14" eb="15">
      <t>ガク</t>
    </rPh>
    <phoneticPr fontId="4"/>
  </si>
  <si>
    <t>少ない方の額に３分の２を
乗じた額</t>
    <phoneticPr fontId="4"/>
  </si>
  <si>
    <t>様式第６号</t>
  </si>
  <si>
    <t>申請者</t>
  </si>
  <si>
    <t>法人名</t>
  </si>
  <si>
    <t>代表者</t>
  </si>
  <si>
    <t>消費税等課税区分届出書</t>
  </si>
  <si>
    <t>１　課税期間</t>
  </si>
  <si>
    <t>２　課税区分</t>
  </si>
  <si>
    <t>該当（予定）の区分に○印を付してください。</t>
  </si>
  <si>
    <t>該当</t>
  </si>
  <si>
    <t>(1) 免税事業者</t>
  </si>
  <si>
    <t>(2) 簡易課税事業者</t>
  </si>
  <si>
    <t>(3) 課税事業者</t>
  </si>
  <si>
    <t>ア　特定収入割合が５％超の公益法人等</t>
  </si>
  <si>
    <t>イ　一括比例配分方式</t>
  </si>
  <si>
    <t>ウ　個別対応方式</t>
  </si>
  <si>
    <t>※本届により得た情報は、当該事業に係る消費税の課税区分の確認以外に使用しません。</t>
  </si>
  <si>
    <t>エ　課税売上割合が９５％以上かつ課税売上高が
　　５億円以下</t>
    <phoneticPr fontId="4"/>
  </si>
  <si>
    <t>様式第７号</t>
  </si>
  <si>
    <t>消費税等仕入控除税額報告書</t>
  </si>
  <si>
    <t>１　補助金の交付決定兼確定額</t>
  </si>
  <si>
    <t>２　補助金の交付決定兼確定時に減額した仕入に係る消費税等相当額</t>
  </si>
  <si>
    <t>３　消費税及び地方消費税の申告により確定した仕入に係る消費税等相当額</t>
  </si>
  <si>
    <t>４　補助金減額（返還）相当額（３－２）</t>
  </si>
  <si>
    <t>５　添付書類</t>
  </si>
  <si>
    <t>　上記３の「確定した仕入に係る消費税等相当額」の内訳が分かる資料及びその根拠書類として、消費税及び地方消費税の確定申告書（写し）、課税売上割合・控除対象仕入税額等の計算書（写し）、特定収入がある場合は仕入控除税額計算表（写し）などを提出すること。</t>
    <phoneticPr fontId="4"/>
  </si>
  <si>
    <t>　令和　　年　　月　　日付け前橋市指令（保予）第　　号により補助金の交付決定のあった令和５年度前橋市私立学校結核健康診断補助金に係る消費税及び地方消費税に係る仕入控除税額について、下記のとおり報告します。</t>
    <phoneticPr fontId="4"/>
  </si>
  <si>
    <t>課　税　区　分</t>
    <phoneticPr fontId="4"/>
  </si>
  <si>
    <t>作成手順</t>
    <rPh sb="0" eb="2">
      <t>サクセイ</t>
    </rPh>
    <rPh sb="2" eb="4">
      <t>テジュン</t>
    </rPh>
    <phoneticPr fontId="4"/>
  </si>
  <si>
    <t>②様式第２，３，６号　オレンジ色のセルに入力します</t>
    <rPh sb="1" eb="3">
      <t>ヨウシキ</t>
    </rPh>
    <rPh sb="3" eb="4">
      <t>ダイ</t>
    </rPh>
    <rPh sb="9" eb="10">
      <t>ゴウ</t>
    </rPh>
    <rPh sb="15" eb="16">
      <t>イロ</t>
    </rPh>
    <rPh sb="20" eb="22">
      <t>ニュウリョク</t>
    </rPh>
    <phoneticPr fontId="4"/>
  </si>
  <si>
    <t>法人代表者役職</t>
    <rPh sb="0" eb="2">
      <t>ホウジン</t>
    </rPh>
    <rPh sb="2" eb="5">
      <t>ダイヒョウシャ</t>
    </rPh>
    <rPh sb="5" eb="7">
      <t>ヤクショク</t>
    </rPh>
    <phoneticPr fontId="4"/>
  </si>
  <si>
    <t>申請者氏名　※</t>
    <rPh sb="0" eb="3">
      <t>シンセイシャ</t>
    </rPh>
    <rPh sb="3" eb="5">
      <t>シメイ</t>
    </rPh>
    <phoneticPr fontId="4"/>
  </si>
  <si>
    <t>申請者役職</t>
    <rPh sb="0" eb="3">
      <t>シンセイシャ</t>
    </rPh>
    <rPh sb="3" eb="5">
      <t>ヤクショク</t>
    </rPh>
    <phoneticPr fontId="4"/>
  </si>
  <si>
    <t>学校所在地</t>
    <rPh sb="0" eb="2">
      <t>ガッコウ</t>
    </rPh>
    <rPh sb="2" eb="5">
      <t>ショザイチ</t>
    </rPh>
    <phoneticPr fontId="4"/>
  </si>
  <si>
    <t>施設情報</t>
    <rPh sb="0" eb="2">
      <t>シセツ</t>
    </rPh>
    <rPh sb="2" eb="4">
      <t>ジョウホウ</t>
    </rPh>
    <phoneticPr fontId="4"/>
  </si>
  <si>
    <t>口座情報</t>
    <rPh sb="0" eb="2">
      <t>コウザ</t>
    </rPh>
    <rPh sb="2" eb="4">
      <t>ジョウホウ</t>
    </rPh>
    <phoneticPr fontId="4"/>
  </si>
  <si>
    <t>法人所在地</t>
    <rPh sb="0" eb="2">
      <t>ホウジン</t>
    </rPh>
    <rPh sb="2" eb="5">
      <t>ショザイチ</t>
    </rPh>
    <phoneticPr fontId="4"/>
  </si>
  <si>
    <t>法人情報※</t>
    <rPh sb="0" eb="2">
      <t>ホウジン</t>
    </rPh>
    <rPh sb="2" eb="4">
      <t>ジョウホウ</t>
    </rPh>
    <phoneticPr fontId="4"/>
  </si>
  <si>
    <t>法人代表者氏名</t>
    <rPh sb="0" eb="2">
      <t>ホウジン</t>
    </rPh>
    <rPh sb="2" eb="5">
      <t>ダイヒョウシャ</t>
    </rPh>
    <rPh sb="5" eb="7">
      <t>シメイ</t>
    </rPh>
    <phoneticPr fontId="4"/>
  </si>
  <si>
    <t>担当者氏名　※</t>
    <rPh sb="0" eb="3">
      <t>タントウシャ</t>
    </rPh>
    <rPh sb="3" eb="5">
      <t>シメイ</t>
    </rPh>
    <phoneticPr fontId="4"/>
  </si>
  <si>
    <t>担当者電話番号　※</t>
    <rPh sb="0" eb="3">
      <t>タントウシャ</t>
    </rPh>
    <rPh sb="3" eb="5">
      <t>デンワ</t>
    </rPh>
    <rPh sb="5" eb="7">
      <t>バンゴウ</t>
    </rPh>
    <phoneticPr fontId="4"/>
  </si>
  <si>
    <t>④様式第１～３、６号を印刷の上、添付書類と一緒に前橋市保健予防課あてに提出します</t>
    <rPh sb="1" eb="3">
      <t>ヨウシキ</t>
    </rPh>
    <rPh sb="3" eb="4">
      <t>ダイ</t>
    </rPh>
    <rPh sb="9" eb="10">
      <t>ゴウ</t>
    </rPh>
    <rPh sb="11" eb="13">
      <t>インサツ</t>
    </rPh>
    <rPh sb="14" eb="15">
      <t>ウエ</t>
    </rPh>
    <rPh sb="16" eb="18">
      <t>テンプ</t>
    </rPh>
    <rPh sb="18" eb="20">
      <t>ショルイ</t>
    </rPh>
    <rPh sb="21" eb="23">
      <t>イッショ</t>
    </rPh>
    <rPh sb="24" eb="27">
      <t>マエバシシ</t>
    </rPh>
    <rPh sb="27" eb="29">
      <t>ホケン</t>
    </rPh>
    <rPh sb="29" eb="32">
      <t>ヨボウカ</t>
    </rPh>
    <rPh sb="35" eb="37">
      <t>テイシュツ</t>
    </rPh>
    <phoneticPr fontId="4"/>
  </si>
  <si>
    <t>⑤書類提出後、市から交付決定兼確定通知書が届いたら、様式第5号の日付を入力した上で印刷し、市保健予防課あてに提出します。</t>
    <rPh sb="1" eb="3">
      <t>ショルイ</t>
    </rPh>
    <rPh sb="3" eb="5">
      <t>テイシュツ</t>
    </rPh>
    <rPh sb="5" eb="6">
      <t>ゴ</t>
    </rPh>
    <rPh sb="7" eb="8">
      <t>シ</t>
    </rPh>
    <rPh sb="10" eb="12">
      <t>コウフ</t>
    </rPh>
    <rPh sb="12" eb="14">
      <t>ケッテイ</t>
    </rPh>
    <rPh sb="14" eb="15">
      <t>ケン</t>
    </rPh>
    <rPh sb="15" eb="17">
      <t>カクテイ</t>
    </rPh>
    <rPh sb="17" eb="20">
      <t>ツウチショ</t>
    </rPh>
    <rPh sb="21" eb="22">
      <t>トド</t>
    </rPh>
    <rPh sb="26" eb="28">
      <t>ヨウシキ</t>
    </rPh>
    <rPh sb="28" eb="29">
      <t>ダイ</t>
    </rPh>
    <rPh sb="30" eb="31">
      <t>ゴウ</t>
    </rPh>
    <rPh sb="32" eb="34">
      <t>ヒヅケ</t>
    </rPh>
    <rPh sb="35" eb="37">
      <t>ニュウリョク</t>
    </rPh>
    <rPh sb="39" eb="40">
      <t>ウエ</t>
    </rPh>
    <rPh sb="41" eb="43">
      <t>インサツ</t>
    </rPh>
    <rPh sb="45" eb="46">
      <t>シ</t>
    </rPh>
    <rPh sb="46" eb="48">
      <t>ホケン</t>
    </rPh>
    <rPh sb="48" eb="51">
      <t>ヨボウカ</t>
    </rPh>
    <rPh sb="54" eb="56">
      <t>テイシュツ</t>
    </rPh>
    <phoneticPr fontId="4"/>
  </si>
  <si>
    <t>日付</t>
    <rPh sb="0" eb="2">
      <t>ヒヅケ</t>
    </rPh>
    <phoneticPr fontId="4"/>
  </si>
  <si>
    <t>理事長</t>
    <rPh sb="0" eb="3">
      <t>リジチョウ</t>
    </rPh>
    <phoneticPr fontId="4"/>
  </si>
  <si>
    <t>前橋市大手町1-1-1</t>
    <rPh sb="0" eb="3">
      <t>マエバシシ</t>
    </rPh>
    <rPh sb="3" eb="6">
      <t>オオテマチ</t>
    </rPh>
    <phoneticPr fontId="4"/>
  </si>
  <si>
    <t>前橋　太郎</t>
    <rPh sb="0" eb="2">
      <t>マエバシ</t>
    </rPh>
    <rPh sb="3" eb="5">
      <t>タロウ</t>
    </rPh>
    <phoneticPr fontId="4"/>
  </si>
  <si>
    <t>前橋市朝日町3-36-17</t>
    <rPh sb="0" eb="3">
      <t>マエバシシ</t>
    </rPh>
    <rPh sb="3" eb="6">
      <t>アサヒチョウ</t>
    </rPh>
    <phoneticPr fontId="4"/>
  </si>
  <si>
    <t>○○学校</t>
    <rPh sb="2" eb="4">
      <t>ガッコウ</t>
    </rPh>
    <phoneticPr fontId="4"/>
  </si>
  <si>
    <t>027-212-8342</t>
    <phoneticPr fontId="4"/>
  </si>
  <si>
    <t>前橋　花子</t>
    <rPh sb="0" eb="2">
      <t>マエバシ</t>
    </rPh>
    <rPh sb="3" eb="5">
      <t>ハナコ</t>
    </rPh>
    <phoneticPr fontId="4"/>
  </si>
  <si>
    <t>○○</t>
    <phoneticPr fontId="4"/>
  </si>
  <si>
    <t>銀行</t>
  </si>
  <si>
    <t>支店</t>
  </si>
  <si>
    <t>マエバシ　タロウ</t>
    <phoneticPr fontId="4"/>
  </si>
  <si>
    <t>１　普通</t>
  </si>
  <si>
    <t>※作成上の注意</t>
    <rPh sb="1" eb="3">
      <t>サクセイ</t>
    </rPh>
    <rPh sb="3" eb="4">
      <t>ジョウ</t>
    </rPh>
    <rPh sb="5" eb="7">
      <t>チュウイ</t>
    </rPh>
    <phoneticPr fontId="4"/>
  </si>
  <si>
    <t>法人情報</t>
    <rPh sb="0" eb="2">
      <t>ホウジン</t>
    </rPh>
    <rPh sb="2" eb="4">
      <t>ジョウホウ</t>
    </rPh>
    <phoneticPr fontId="4"/>
  </si>
  <si>
    <t>個人立の場合は空欄にしてください</t>
    <rPh sb="0" eb="2">
      <t>コジン</t>
    </rPh>
    <rPh sb="2" eb="3">
      <t>リツ</t>
    </rPh>
    <rPh sb="4" eb="6">
      <t>バアイ</t>
    </rPh>
    <rPh sb="7" eb="9">
      <t>クウラン</t>
    </rPh>
    <phoneticPr fontId="4"/>
  </si>
  <si>
    <t>申請者氏名：法人代表者又は学校代表者としてください</t>
    <phoneticPr fontId="4"/>
  </si>
  <si>
    <t xml:space="preserve">担当者電話番号：申請者と同一も可
</t>
    <phoneticPr fontId="4"/>
  </si>
  <si>
    <t>申請日</t>
    <rPh sb="0" eb="2">
      <t>シンセイ</t>
    </rPh>
    <rPh sb="2" eb="3">
      <t>ビ</t>
    </rPh>
    <phoneticPr fontId="4"/>
  </si>
  <si>
    <t>書類を本市に提出する日付としてください</t>
    <phoneticPr fontId="4"/>
  </si>
  <si>
    <t>申請日　※</t>
    <rPh sb="0" eb="2">
      <t>シンセイ</t>
    </rPh>
    <rPh sb="2" eb="3">
      <t>ビ</t>
    </rPh>
    <phoneticPr fontId="4"/>
  </si>
  <si>
    <t>○○法人　○○学園</t>
    <rPh sb="2" eb="4">
      <t>ホウジン</t>
    </rPh>
    <rPh sb="7" eb="9">
      <t>ガクエン</t>
    </rPh>
    <phoneticPr fontId="4"/>
  </si>
  <si>
    <t xml:space="preserve">担当者氏名：申請者と同一も可
</t>
    <rPh sb="6" eb="9">
      <t>シンセイシャ</t>
    </rPh>
    <phoneticPr fontId="4"/>
  </si>
  <si>
    <t>①基本情報シートのオレンジ色のセルに入力します</t>
    <rPh sb="1" eb="3">
      <t>キホン</t>
    </rPh>
    <rPh sb="3" eb="5">
      <t>ジョウホウ</t>
    </rPh>
    <rPh sb="13" eb="14">
      <t>イロ</t>
    </rPh>
    <rPh sb="18" eb="20">
      <t>ニュウリョク</t>
    </rPh>
    <phoneticPr fontId="4"/>
  </si>
  <si>
    <t>　※交付決定額が、交付申請の額と異なる場合は、交付請求額を修正した上で印刷してください。</t>
    <rPh sb="2" eb="4">
      <t>コウフ</t>
    </rPh>
    <rPh sb="4" eb="6">
      <t>ケッテイ</t>
    </rPh>
    <rPh sb="6" eb="7">
      <t>ガク</t>
    </rPh>
    <rPh sb="9" eb="11">
      <t>コウフ</t>
    </rPh>
    <rPh sb="11" eb="13">
      <t>シンセイ</t>
    </rPh>
    <rPh sb="14" eb="15">
      <t>ガク</t>
    </rPh>
    <rPh sb="16" eb="17">
      <t>コト</t>
    </rPh>
    <rPh sb="19" eb="21">
      <t>バアイ</t>
    </rPh>
    <rPh sb="23" eb="25">
      <t>コウフ</t>
    </rPh>
    <rPh sb="25" eb="27">
      <t>セイキュウ</t>
    </rPh>
    <rPh sb="27" eb="28">
      <t>ガク</t>
    </rPh>
    <rPh sb="29" eb="31">
      <t>シュウセイ</t>
    </rPh>
    <rPh sb="33" eb="34">
      <t>ウエ</t>
    </rPh>
    <rPh sb="35" eb="37">
      <t>インサツ</t>
    </rPh>
    <phoneticPr fontId="4"/>
  </si>
  <si>
    <t>　※様式第５号は様式第１～３，６号と同時提出もできますが、その場合は右上の日付を空欄にして提出してください。</t>
    <rPh sb="2" eb="4">
      <t>ヨウシキ</t>
    </rPh>
    <rPh sb="4" eb="5">
      <t>ダイ</t>
    </rPh>
    <rPh sb="6" eb="7">
      <t>ゴウ</t>
    </rPh>
    <rPh sb="8" eb="10">
      <t>ヨウシキ</t>
    </rPh>
    <rPh sb="10" eb="11">
      <t>ダイ</t>
    </rPh>
    <rPh sb="16" eb="17">
      <t>ゴウ</t>
    </rPh>
    <rPh sb="18" eb="20">
      <t>ドウジ</t>
    </rPh>
    <rPh sb="20" eb="22">
      <t>テイシュツ</t>
    </rPh>
    <rPh sb="31" eb="33">
      <t>バアイ</t>
    </rPh>
    <rPh sb="34" eb="36">
      <t>ミギウエ</t>
    </rPh>
    <rPh sb="37" eb="39">
      <t>ヒヅケ</t>
    </rPh>
    <rPh sb="40" eb="42">
      <t>クウラン</t>
    </rPh>
    <rPh sb="45" eb="47">
      <t>テイシュツ</t>
    </rPh>
    <phoneticPr fontId="4"/>
  </si>
  <si>
    <t>委　　　　任　　　　状</t>
    <rPh sb="0" eb="1">
      <t>イ</t>
    </rPh>
    <rPh sb="5" eb="6">
      <t>ニン</t>
    </rPh>
    <rPh sb="10" eb="11">
      <t>ジョウ</t>
    </rPh>
    <phoneticPr fontId="17"/>
  </si>
  <si>
    <t>令和　　　年　　　月　　　日</t>
    <rPh sb="0" eb="2">
      <t>レイワ</t>
    </rPh>
    <rPh sb="5" eb="6">
      <t>ネン</t>
    </rPh>
    <rPh sb="9" eb="10">
      <t>ツキ</t>
    </rPh>
    <rPh sb="13" eb="14">
      <t>ヒ</t>
    </rPh>
    <phoneticPr fontId="17"/>
  </si>
  <si>
    <t>（宛先）前橋市長</t>
    <rPh sb="1" eb="3">
      <t>アテサキ</t>
    </rPh>
    <rPh sb="4" eb="8">
      <t>マエバシシチョウ</t>
    </rPh>
    <phoneticPr fontId="17"/>
  </si>
  <si>
    <t>委任者
（申請者）</t>
    <rPh sb="0" eb="3">
      <t>イニンシャ</t>
    </rPh>
    <rPh sb="5" eb="8">
      <t>シンセイシャ</t>
    </rPh>
    <phoneticPr fontId="17"/>
  </si>
  <si>
    <t>住　所</t>
    <rPh sb="0" eb="1">
      <t>ジュウ</t>
    </rPh>
    <rPh sb="2" eb="3">
      <t>ショ</t>
    </rPh>
    <phoneticPr fontId="17"/>
  </si>
  <si>
    <t>名　称</t>
    <rPh sb="0" eb="1">
      <t>メイ</t>
    </rPh>
    <rPh sb="2" eb="3">
      <t>ショウ</t>
    </rPh>
    <phoneticPr fontId="17"/>
  </si>
  <si>
    <t>氏　名</t>
    <rPh sb="0" eb="1">
      <t>シ</t>
    </rPh>
    <rPh sb="2" eb="3">
      <t>ナ</t>
    </rPh>
    <phoneticPr fontId="17"/>
  </si>
  <si>
    <t>記</t>
    <rPh sb="0" eb="1">
      <t>キ</t>
    </rPh>
    <phoneticPr fontId="17"/>
  </si>
  <si>
    <t xml:space="preserve"> 代理人</t>
    <rPh sb="1" eb="4">
      <t>ダイリニン</t>
    </rPh>
    <phoneticPr fontId="17"/>
  </si>
  <si>
    <t>発行責任者及び担当者</t>
    <rPh sb="0" eb="2">
      <t>ハッコウ</t>
    </rPh>
    <rPh sb="2" eb="5">
      <t>セキニンシャ</t>
    </rPh>
    <rPh sb="5" eb="6">
      <t>オヨ</t>
    </rPh>
    <rPh sb="7" eb="10">
      <t>タントウシャ</t>
    </rPh>
    <phoneticPr fontId="17"/>
  </si>
  <si>
    <t xml:space="preserve">・発行責任者: </t>
    <rPh sb="1" eb="3">
      <t>ハッコウ</t>
    </rPh>
    <rPh sb="3" eb="6">
      <t>セキニンシャ</t>
    </rPh>
    <phoneticPr fontId="17"/>
  </si>
  <si>
    <t>（電話番号）</t>
    <rPh sb="1" eb="3">
      <t>デンワ</t>
    </rPh>
    <rPh sb="3" eb="5">
      <t>バンゴウ</t>
    </rPh>
    <phoneticPr fontId="17"/>
  </si>
  <si>
    <t>・担  当  者:</t>
    <rPh sb="1" eb="2">
      <t>タン</t>
    </rPh>
    <rPh sb="4" eb="5">
      <t>トウ</t>
    </rPh>
    <rPh sb="7" eb="8">
      <t>シャ</t>
    </rPh>
    <phoneticPr fontId="17"/>
  </si>
  <si>
    <t>　※様式第５号提出時、申請者と振込先口座名義人が異なる場合は委任状も提出してください。</t>
    <rPh sb="2" eb="4">
      <t>ヨウシキ</t>
    </rPh>
    <rPh sb="4" eb="5">
      <t>ダイ</t>
    </rPh>
    <rPh sb="6" eb="7">
      <t>ゴウ</t>
    </rPh>
    <rPh sb="7" eb="9">
      <t>テイシュツ</t>
    </rPh>
    <rPh sb="9" eb="10">
      <t>ジ</t>
    </rPh>
    <rPh sb="11" eb="14">
      <t>シンセイシャ</t>
    </rPh>
    <rPh sb="15" eb="18">
      <t>フリコミサキ</t>
    </rPh>
    <rPh sb="18" eb="20">
      <t>コウザ</t>
    </rPh>
    <rPh sb="20" eb="23">
      <t>メイギニン</t>
    </rPh>
    <rPh sb="24" eb="25">
      <t>コト</t>
    </rPh>
    <rPh sb="27" eb="29">
      <t>バアイ</t>
    </rPh>
    <rPh sb="30" eb="33">
      <t>イニンジョウ</t>
    </rPh>
    <rPh sb="34" eb="36">
      <t>テイシュツ</t>
    </rPh>
    <phoneticPr fontId="4"/>
  </si>
  <si>
    <t>前橋　次郎</t>
    <rPh sb="0" eb="2">
      <t>マエバシ</t>
    </rPh>
    <rPh sb="3" eb="5">
      <t>ジロウ</t>
    </rPh>
    <phoneticPr fontId="4"/>
  </si>
  <si>
    <t>学校長</t>
    <rPh sb="0" eb="3">
      <t>ガッコウチョウ</t>
    </rPh>
    <phoneticPr fontId="4"/>
  </si>
  <si>
    <t>交付申請書兼実績報告書兼誓約書</t>
    <rPh sb="0" eb="2">
      <t>コウフ</t>
    </rPh>
    <rPh sb="2" eb="5">
      <t>シンセイショ</t>
    </rPh>
    <rPh sb="5" eb="6">
      <t>ケン</t>
    </rPh>
    <rPh sb="6" eb="8">
      <t>ジッセキ</t>
    </rPh>
    <rPh sb="8" eb="11">
      <t>ホウコクショ</t>
    </rPh>
    <rPh sb="11" eb="12">
      <t>ケン</t>
    </rPh>
    <rPh sb="12" eb="15">
      <t>セイヤクショ</t>
    </rPh>
    <phoneticPr fontId="4"/>
  </si>
  <si>
    <t>(4) その他（２割特例）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</si>
</sst>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メイリオ"/>
      <family val="3"/>
      <charset val="128"/>
    </font>
    <font>
      <sz val="6"/>
      <name val="游ゴシック"/>
      <family val="2"/>
      <charset val="128"/>
      <scheme val="minor"/>
    </font>
    <font>
      <sz val="14"/>
      <color theme="1"/>
      <name val="ＭＳ 明朝"/>
      <family val="1"/>
      <charset val="128"/>
    </font>
    <font>
      <u/>
      <sz val="12"/>
      <color theme="1"/>
      <name val="ＭＳ 明朝"/>
      <family val="1"/>
      <charset val="128"/>
    </font>
    <font>
      <sz val="18"/>
      <color theme="1"/>
      <name val="ＭＳ 明朝"/>
      <family val="1"/>
      <charset val="128"/>
    </font>
    <font>
      <sz val="11"/>
      <color theme="1"/>
      <name val="ＭＳ 明朝"/>
      <family val="1"/>
      <charset val="128"/>
    </font>
    <font>
      <vertAlign val="superscript"/>
      <sz val="10.5"/>
      <color theme="1"/>
      <name val="ＭＳ 明朝"/>
      <family val="1"/>
      <charset val="128"/>
    </font>
    <font>
      <sz val="12"/>
      <color theme="1"/>
      <name val="Century"/>
      <family val="1"/>
    </font>
    <font>
      <sz val="10.5"/>
      <color theme="1"/>
      <name val="ＭＳ 明朝"/>
      <family val="1"/>
      <charset val="128"/>
    </font>
    <font>
      <sz val="9"/>
      <color theme="1"/>
      <name val="ＭＳ 明朝"/>
      <family val="1"/>
      <charset val="128"/>
    </font>
    <font>
      <sz val="11"/>
      <color rgb="FFFF0000"/>
      <name val="メイリオ"/>
      <family val="3"/>
      <charset val="128"/>
    </font>
    <font>
      <sz val="11"/>
      <name val="ＭＳ Ｐゴシック"/>
      <family val="3"/>
      <charset val="128"/>
    </font>
    <font>
      <sz val="11"/>
      <name val="ＭＳ 明朝"/>
      <family val="1"/>
      <charset val="128"/>
    </font>
    <font>
      <b/>
      <sz val="20"/>
      <name val="ＭＳ Ｐゴシック"/>
      <family val="3"/>
      <charset val="128"/>
    </font>
    <font>
      <sz val="6"/>
      <name val="ＭＳ Ｐゴシック"/>
      <family val="3"/>
      <charset val="128"/>
    </font>
    <font>
      <sz val="12"/>
      <name val="ＭＳ 明朝"/>
      <family val="1"/>
      <charset val="128"/>
    </font>
    <font>
      <sz val="12"/>
      <color indexed="60"/>
      <name val="ＭＳ 明朝"/>
      <family val="1"/>
      <charset val="128"/>
    </font>
    <font>
      <sz val="12"/>
      <color indexed="10"/>
      <name val="ＭＳ 明朝"/>
      <family val="1"/>
      <charset val="128"/>
    </font>
    <font>
      <b/>
      <sz val="11"/>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2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Fill="1" applyBorder="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vertical="top" wrapTex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lignment vertical="center"/>
    </xf>
    <xf numFmtId="38" fontId="2" fillId="0" borderId="1" xfId="1" applyFont="1" applyBorder="1">
      <alignment vertical="center"/>
    </xf>
    <xf numFmtId="38" fontId="2" fillId="0" borderId="13" xfId="1" applyFont="1" applyBorder="1">
      <alignment vertical="center"/>
    </xf>
    <xf numFmtId="0" fontId="2" fillId="0" borderId="13" xfId="0" applyFont="1" applyBorder="1" applyAlignment="1">
      <alignment horizontal="center" vertical="center"/>
    </xf>
    <xf numFmtId="38" fontId="2" fillId="2" borderId="1" xfId="1" applyFont="1" applyFill="1" applyBorder="1">
      <alignment vertical="center"/>
    </xf>
    <xf numFmtId="0" fontId="2" fillId="0" borderId="1" xfId="0" applyFont="1" applyBorder="1" applyAlignment="1">
      <alignment horizontal="center" vertical="center" shrinkToFit="1"/>
    </xf>
    <xf numFmtId="38" fontId="2" fillId="2" borderId="1" xfId="1" applyFont="1" applyFill="1" applyBorder="1" applyAlignment="1">
      <alignment vertical="center" shrinkToFit="1"/>
    </xf>
    <xf numFmtId="38" fontId="2" fillId="0" borderId="1" xfId="1" applyFont="1" applyBorder="1" applyAlignment="1">
      <alignment vertical="center" shrinkToFit="1"/>
    </xf>
    <xf numFmtId="38" fontId="2" fillId="0" borderId="13" xfId="1" applyFont="1" applyBorder="1" applyAlignment="1">
      <alignment vertical="center" shrinkToFit="1"/>
    </xf>
    <xf numFmtId="0" fontId="11" fillId="0" borderId="0" xfId="0" applyFont="1">
      <alignment vertical="center"/>
    </xf>
    <xf numFmtId="0" fontId="8" fillId="0" borderId="0" xfId="0" applyFont="1" applyAlignment="1">
      <alignment horizontal="right"/>
    </xf>
    <xf numFmtId="38" fontId="2" fillId="2" borderId="12" xfId="1" applyFont="1" applyFill="1" applyBorder="1" applyAlignment="1">
      <alignment vertical="center" shrinkToFit="1"/>
    </xf>
    <xf numFmtId="38" fontId="2" fillId="0" borderId="12" xfId="1" applyFont="1" applyBorder="1" applyAlignment="1">
      <alignment vertical="center" shrinkToFit="1"/>
    </xf>
    <xf numFmtId="38" fontId="2" fillId="0" borderId="1" xfId="1" applyFont="1" applyFill="1" applyBorder="1" applyAlignment="1">
      <alignment vertical="center" shrinkToFit="1"/>
    </xf>
    <xf numFmtId="0" fontId="2" fillId="0" borderId="0" xfId="0" applyFont="1" applyBorder="1">
      <alignment vertical="center"/>
    </xf>
    <xf numFmtId="0" fontId="12" fillId="0" borderId="0" xfId="0" applyFont="1">
      <alignment vertical="center"/>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vertical="center"/>
    </xf>
    <xf numFmtId="0" fontId="2" fillId="0" borderId="0" xfId="0" applyFont="1" applyAlignment="1">
      <alignment vertical="top"/>
    </xf>
    <xf numFmtId="0" fontId="2" fillId="0" borderId="0" xfId="0" applyFont="1" applyAlignment="1"/>
    <xf numFmtId="0" fontId="2" fillId="0" borderId="2" xfId="0" applyFont="1" applyBorder="1">
      <alignment vertical="center"/>
    </xf>
    <xf numFmtId="0" fontId="2" fillId="0" borderId="7" xfId="0" applyFont="1" applyBorder="1">
      <alignment vertical="center"/>
    </xf>
    <xf numFmtId="0" fontId="2" fillId="0" borderId="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2" fillId="2" borderId="1" xfId="0" applyFont="1" applyFill="1" applyBorder="1" applyAlignment="1">
      <alignment horizontal="center" vertical="center"/>
    </xf>
    <xf numFmtId="0" fontId="3" fillId="0" borderId="0" xfId="0" applyFont="1" applyBorder="1">
      <alignment vertical="center"/>
    </xf>
    <xf numFmtId="0" fontId="3" fillId="0" borderId="1"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2" xfId="0" applyFont="1" applyFill="1" applyBorder="1">
      <alignment vertical="center"/>
    </xf>
    <xf numFmtId="0" fontId="3" fillId="0" borderId="7" xfId="0" applyFont="1" applyFill="1" applyBorder="1">
      <alignment vertical="center"/>
    </xf>
    <xf numFmtId="0" fontId="3" fillId="0" borderId="3" xfId="0" applyFont="1"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20"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13" fillId="0" borderId="0" xfId="0" applyFont="1" applyFill="1">
      <alignment vertical="center"/>
    </xf>
    <xf numFmtId="0" fontId="13" fillId="0" borderId="7" xfId="0" applyNumberFormat="1" applyFont="1" applyFill="1" applyBorder="1">
      <alignment vertical="center"/>
    </xf>
    <xf numFmtId="0" fontId="13" fillId="0" borderId="19" xfId="0" applyNumberFormat="1" applyFont="1" applyFill="1" applyBorder="1">
      <alignment vertical="center"/>
    </xf>
    <xf numFmtId="0" fontId="13" fillId="0" borderId="9" xfId="0" applyNumberFormat="1" applyFont="1" applyFill="1" applyBorder="1">
      <alignment vertical="center"/>
    </xf>
    <xf numFmtId="0" fontId="3" fillId="2" borderId="7" xfId="0" applyNumberFormat="1" applyFont="1" applyFill="1" applyBorder="1">
      <alignment vertical="center"/>
    </xf>
    <xf numFmtId="0" fontId="3" fillId="2" borderId="19" xfId="0" applyNumberFormat="1" applyFont="1" applyFill="1" applyBorder="1">
      <alignment vertical="center"/>
    </xf>
    <xf numFmtId="0" fontId="3" fillId="2" borderId="9" xfId="0" applyNumberFormat="1" applyFont="1" applyFill="1" applyBorder="1">
      <alignment vertical="center"/>
    </xf>
    <xf numFmtId="0" fontId="2" fillId="0" borderId="5" xfId="0" applyFont="1" applyBorder="1" applyAlignment="1">
      <alignment vertical="center" shrinkToFit="1"/>
    </xf>
    <xf numFmtId="0" fontId="2" fillId="0" borderId="9" xfId="0" applyFont="1" applyBorder="1" applyAlignment="1">
      <alignment vertical="center" shrinkToFit="1"/>
    </xf>
    <xf numFmtId="0" fontId="13" fillId="0" borderId="0" xfId="0" applyFont="1" applyFill="1" applyBorder="1" applyAlignment="1">
      <alignment vertical="center" shrinkToFit="1"/>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0" xfId="0" applyFont="1" applyBorder="1" applyAlignment="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176" fontId="2" fillId="0" borderId="1" xfId="1" applyNumberFormat="1" applyFont="1" applyBorder="1" applyAlignment="1">
      <alignment vertical="center" shrinkToFit="1"/>
    </xf>
    <xf numFmtId="0" fontId="14" fillId="0" borderId="0" xfId="2">
      <alignment vertical="center"/>
    </xf>
    <xf numFmtId="0" fontId="15" fillId="0" borderId="0" xfId="2" applyFont="1">
      <alignment vertical="center"/>
    </xf>
    <xf numFmtId="0" fontId="14" fillId="0" borderId="4" xfId="2" applyBorder="1">
      <alignment vertical="center"/>
    </xf>
    <xf numFmtId="0" fontId="15" fillId="0" borderId="5" xfId="2" applyFont="1" applyBorder="1">
      <alignment vertical="center"/>
    </xf>
    <xf numFmtId="0" fontId="18" fillId="0" borderId="5" xfId="2" applyFont="1" applyBorder="1" applyAlignment="1" applyProtection="1">
      <alignment horizontal="left" vertical="center"/>
    </xf>
    <xf numFmtId="0" fontId="18" fillId="0" borderId="5" xfId="2" applyFont="1" applyFill="1" applyBorder="1" applyAlignment="1" applyProtection="1">
      <alignment vertical="center"/>
    </xf>
    <xf numFmtId="0" fontId="18" fillId="0" borderId="5" xfId="2" applyFont="1" applyBorder="1">
      <alignment vertical="center"/>
    </xf>
    <xf numFmtId="0" fontId="15" fillId="0" borderId="11" xfId="2" applyFont="1" applyBorder="1">
      <alignment vertical="center"/>
    </xf>
    <xf numFmtId="0" fontId="14" fillId="0" borderId="14" xfId="2" applyBorder="1">
      <alignment vertical="center"/>
    </xf>
    <xf numFmtId="0" fontId="15" fillId="0" borderId="0" xfId="2" applyFont="1" applyBorder="1">
      <alignment vertical="center"/>
    </xf>
    <xf numFmtId="0" fontId="18" fillId="0" borderId="0" xfId="2" applyFont="1" applyBorder="1" applyAlignment="1" applyProtection="1">
      <alignment horizontal="left" vertical="center"/>
    </xf>
    <xf numFmtId="0" fontId="15" fillId="0" borderId="17" xfId="2" applyFont="1" applyBorder="1">
      <alignment vertical="center"/>
    </xf>
    <xf numFmtId="0" fontId="18" fillId="0" borderId="0" xfId="2" applyFont="1" applyFill="1" applyBorder="1" applyAlignment="1" applyProtection="1">
      <alignment horizontal="left" vertical="center"/>
    </xf>
    <xf numFmtId="0" fontId="14" fillId="0" borderId="0" xfId="2" applyBorder="1">
      <alignment vertical="center"/>
    </xf>
    <xf numFmtId="0" fontId="18" fillId="0" borderId="0" xfId="2" applyFont="1" applyFill="1" applyBorder="1" applyAlignment="1" applyProtection="1">
      <alignment horizontal="right" vertical="center"/>
    </xf>
    <xf numFmtId="0" fontId="18" fillId="0" borderId="0" xfId="2" applyFont="1" applyBorder="1">
      <alignment vertical="center"/>
    </xf>
    <xf numFmtId="0" fontId="18" fillId="0" borderId="0" xfId="2" applyFont="1" applyFill="1" applyBorder="1" applyAlignment="1" applyProtection="1">
      <alignment horizontal="center" vertical="center"/>
    </xf>
    <xf numFmtId="0" fontId="18" fillId="0" borderId="0" xfId="2" applyFont="1" applyFill="1" applyBorder="1" applyAlignment="1" applyProtection="1">
      <alignment horizontal="center" vertical="center" wrapText="1"/>
    </xf>
    <xf numFmtId="0" fontId="18" fillId="0" borderId="0" xfId="2" applyFont="1" applyFill="1" applyBorder="1" applyAlignment="1" applyProtection="1">
      <alignment vertical="center"/>
    </xf>
    <xf numFmtId="0" fontId="20" fillId="0" borderId="0" xfId="2" applyFont="1" applyBorder="1" applyAlignment="1" applyProtection="1">
      <alignment horizontal="right" vertical="center" wrapText="1"/>
    </xf>
    <xf numFmtId="0" fontId="18" fillId="0" borderId="29" xfId="2" applyFont="1" applyBorder="1" applyProtection="1">
      <alignment vertical="center"/>
    </xf>
    <xf numFmtId="0" fontId="18" fillId="0" borderId="0" xfId="2" applyFont="1" applyBorder="1" applyAlignment="1" applyProtection="1">
      <alignment vertical="center"/>
    </xf>
    <xf numFmtId="0" fontId="18" fillId="0" borderId="31" xfId="2" applyFont="1" applyBorder="1">
      <alignment vertical="center"/>
    </xf>
    <xf numFmtId="0" fontId="18" fillId="0" borderId="0" xfId="2" applyFont="1" applyBorder="1" applyProtection="1">
      <alignment vertical="center"/>
    </xf>
    <xf numFmtId="0" fontId="18" fillId="0" borderId="0" xfId="2" applyFont="1" applyBorder="1" applyAlignment="1">
      <alignment vertical="center"/>
    </xf>
    <xf numFmtId="0" fontId="18" fillId="0" borderId="0" xfId="2" applyFont="1" applyBorder="1" applyAlignment="1">
      <alignment horizontal="center" vertical="center"/>
    </xf>
    <xf numFmtId="0" fontId="18" fillId="0" borderId="29" xfId="2" applyFont="1" applyFill="1" applyBorder="1" applyAlignment="1" applyProtection="1">
      <alignment vertical="center"/>
    </xf>
    <xf numFmtId="0" fontId="18" fillId="0" borderId="31" xfId="2" applyFont="1" applyBorder="1" applyProtection="1">
      <alignment vertical="center"/>
    </xf>
    <xf numFmtId="0" fontId="18" fillId="0" borderId="0" xfId="2" applyFont="1" applyFill="1" applyBorder="1" applyAlignment="1" applyProtection="1"/>
    <xf numFmtId="0" fontId="18" fillId="0" borderId="4" xfId="2" applyFont="1" applyFill="1" applyBorder="1" applyAlignment="1" applyProtection="1">
      <alignment horizontal="left" vertical="center"/>
    </xf>
    <xf numFmtId="0" fontId="14" fillId="0" borderId="5" xfId="2" applyBorder="1">
      <alignment vertical="center"/>
    </xf>
    <xf numFmtId="0" fontId="18" fillId="0" borderId="5" xfId="2" applyFont="1" applyFill="1" applyBorder="1" applyAlignment="1" applyProtection="1"/>
    <xf numFmtId="0" fontId="18" fillId="0" borderId="5" xfId="2" applyFont="1" applyBorder="1" applyAlignment="1">
      <alignment vertical="center"/>
    </xf>
    <xf numFmtId="0" fontId="18" fillId="0" borderId="11" xfId="2" applyFont="1" applyBorder="1" applyAlignment="1">
      <alignment vertical="center"/>
    </xf>
    <xf numFmtId="0" fontId="14" fillId="0" borderId="17" xfId="2" applyBorder="1">
      <alignment vertical="center"/>
    </xf>
    <xf numFmtId="0" fontId="14" fillId="0" borderId="8" xfId="2" applyBorder="1">
      <alignment vertical="center"/>
    </xf>
    <xf numFmtId="0" fontId="14" fillId="0" borderId="9" xfId="2" applyBorder="1">
      <alignment vertical="center"/>
    </xf>
    <xf numFmtId="0" fontId="14" fillId="0" borderId="10" xfId="2" applyBorder="1">
      <alignment vertical="center"/>
    </xf>
    <xf numFmtId="0" fontId="13" fillId="0" borderId="2" xfId="0" applyFont="1" applyFill="1" applyBorder="1" applyAlignment="1">
      <alignment vertical="center" shrinkToFit="1"/>
    </xf>
    <xf numFmtId="0" fontId="13" fillId="0" borderId="7" xfId="0" applyFont="1" applyFill="1" applyBorder="1" applyAlignment="1">
      <alignment vertical="center" shrinkToFit="1"/>
    </xf>
    <xf numFmtId="0" fontId="13" fillId="0" borderId="3" xfId="0" applyFont="1" applyFill="1" applyBorder="1" applyAlignment="1">
      <alignment vertical="center" shrinkToFit="1"/>
    </xf>
    <xf numFmtId="0" fontId="3" fillId="0" borderId="1" xfId="0" applyFont="1" applyFill="1" applyBorder="1" applyAlignment="1">
      <alignment horizontal="center" vertical="center" textRotation="255"/>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 xfId="0" applyFont="1" applyFill="1" applyBorder="1" applyAlignment="1">
      <alignment horizontal="center" vertical="center" textRotation="255" shrinkToFit="1"/>
    </xf>
    <xf numFmtId="0" fontId="3" fillId="0" borderId="1" xfId="0" applyFont="1" applyFill="1" applyBorder="1" applyAlignment="1">
      <alignmen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0" fontId="3" fillId="2" borderId="1" xfId="0" applyFont="1" applyFill="1" applyBorder="1" applyAlignment="1">
      <alignment vertical="center" shrinkToFit="1"/>
    </xf>
    <xf numFmtId="0" fontId="3" fillId="0" borderId="1" xfId="0"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horizontal="center" vertical="center" textRotation="255"/>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Border="1" applyAlignment="1">
      <alignment horizontal="center" vertical="center" textRotation="255" shrinkToFit="1"/>
    </xf>
    <xf numFmtId="0" fontId="3" fillId="0" borderId="1" xfId="0" applyFont="1" applyBorder="1" applyAlignment="1">
      <alignment horizontal="center" vertical="center"/>
    </xf>
    <xf numFmtId="0" fontId="3" fillId="0" borderId="1" xfId="0" applyFont="1" applyBorder="1" applyAlignment="1">
      <alignment vertical="center"/>
    </xf>
    <xf numFmtId="0" fontId="2" fillId="0" borderId="0" xfId="0" applyFont="1" applyAlignment="1">
      <alignment vertical="center" shrinkToFit="1"/>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top" wrapTex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38" fontId="7" fillId="0" borderId="0" xfId="1" applyFont="1" applyAlignment="1">
      <alignment horizontal="righ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2" fillId="0" borderId="1" xfId="0" applyFont="1" applyBorder="1" applyAlignment="1">
      <alignment horizontal="center" vertical="center" shrinkToFit="1"/>
    </xf>
    <xf numFmtId="0" fontId="2" fillId="0" borderId="13" xfId="0" applyFont="1" applyBorder="1" applyAlignment="1">
      <alignment horizontal="center"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shrinkToFit="1"/>
    </xf>
    <xf numFmtId="0" fontId="2" fillId="0" borderId="7" xfId="0" applyFont="1" applyBorder="1" applyAlignment="1">
      <alignment shrinkToFit="1"/>
    </xf>
    <xf numFmtId="38" fontId="2" fillId="0" borderId="15" xfId="1" applyFont="1" applyBorder="1" applyAlignment="1">
      <alignment horizontal="center" vertical="center"/>
    </xf>
    <xf numFmtId="38" fontId="2" fillId="0" borderId="16" xfId="1" applyFont="1" applyBorder="1" applyAlignment="1">
      <alignment horizontal="center" vertical="center"/>
    </xf>
    <xf numFmtId="0" fontId="2" fillId="0" borderId="1" xfId="0" applyFont="1" applyBorder="1" applyAlignment="1">
      <alignment horizontal="center" vertical="center" textRotation="255" shrinkToFit="1"/>
    </xf>
    <xf numFmtId="0" fontId="2" fillId="0" borderId="1" xfId="0" applyFont="1" applyBorder="1" applyAlignment="1">
      <alignment horizontal="center" vertical="center" textRotation="255"/>
    </xf>
    <xf numFmtId="0" fontId="8" fillId="0" borderId="1" xfId="0" applyFont="1" applyBorder="1" applyAlignment="1">
      <alignment horizontal="center" vertical="center" shrinkToFit="1"/>
    </xf>
    <xf numFmtId="49" fontId="2" fillId="2" borderId="1" xfId="0" applyNumberFormat="1" applyFont="1" applyFill="1" applyBorder="1" applyAlignment="1">
      <alignment horizontal="center" vertical="top"/>
    </xf>
    <xf numFmtId="38" fontId="2" fillId="2" borderId="1" xfId="1" applyFont="1" applyFill="1" applyBorder="1" applyAlignment="1">
      <alignment vertical="center"/>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2" fillId="2" borderId="1" xfId="0" applyFont="1" applyFill="1" applyBorder="1" applyAlignment="1">
      <alignment vertical="center"/>
    </xf>
    <xf numFmtId="49" fontId="2" fillId="2" borderId="1" xfId="0" applyNumberFormat="1" applyFont="1" applyFill="1" applyBorder="1" applyAlignment="1">
      <alignment vertical="top"/>
    </xf>
    <xf numFmtId="3" fontId="2" fillId="2" borderId="1" xfId="0" applyNumberFormat="1" applyFont="1" applyFill="1" applyBorder="1" applyAlignment="1">
      <alignment vertical="top"/>
    </xf>
    <xf numFmtId="38" fontId="7" fillId="0" borderId="0" xfId="1" applyFont="1" applyAlignment="1">
      <alignment horizontal="center"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0" xfId="0" applyFont="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shrinkToFit="1"/>
    </xf>
    <xf numFmtId="0" fontId="2" fillId="0" borderId="14" xfId="0" applyFont="1" applyBorder="1" applyAlignment="1">
      <alignment vertical="center" shrinkToFit="1"/>
    </xf>
    <xf numFmtId="0" fontId="2" fillId="0" borderId="17" xfId="0" applyFont="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38" fontId="7" fillId="0" borderId="0" xfId="1" applyFont="1" applyAlignment="1">
      <alignment horizontal="center" vertical="center"/>
    </xf>
    <xf numFmtId="0" fontId="18" fillId="0" borderId="29" xfId="2" applyFont="1" applyFill="1" applyBorder="1" applyAlignment="1" applyProtection="1">
      <alignment vertical="center" shrinkToFit="1"/>
    </xf>
    <xf numFmtId="0" fontId="16" fillId="0" borderId="9" xfId="2" applyFont="1" applyBorder="1" applyAlignment="1" applyProtection="1">
      <alignment horizontal="center" vertical="center"/>
    </xf>
    <xf numFmtId="0" fontId="18" fillId="0" borderId="0" xfId="2" applyFont="1" applyFill="1" applyBorder="1" applyAlignment="1" applyProtection="1">
      <alignment horizontal="right" vertical="center"/>
    </xf>
    <xf numFmtId="0" fontId="19" fillId="0" borderId="0" xfId="2" applyNumberFormat="1" applyFont="1" applyBorder="1" applyAlignment="1" applyProtection="1">
      <alignment horizontal="center" vertical="center" shrinkToFit="1"/>
    </xf>
    <xf numFmtId="0" fontId="18" fillId="0" borderId="30" xfId="2" applyFont="1" applyFill="1" applyBorder="1" applyAlignment="1" applyProtection="1">
      <alignment vertical="center" shrinkToFit="1"/>
    </xf>
    <xf numFmtId="0" fontId="18" fillId="0" borderId="8" xfId="2" applyFont="1" applyFill="1" applyBorder="1" applyAlignment="1" applyProtection="1">
      <alignment vertical="center" shrinkToFit="1"/>
    </xf>
    <xf numFmtId="0" fontId="18" fillId="0" borderId="9" xfId="2" applyFont="1" applyFill="1" applyBorder="1" applyAlignment="1" applyProtection="1">
      <alignment vertical="center" shrinkToFit="1"/>
    </xf>
    <xf numFmtId="0" fontId="18" fillId="0" borderId="9" xfId="2" applyFont="1" applyFill="1" applyBorder="1" applyAlignment="1" applyProtection="1">
      <alignment horizontal="center" vertical="center" shrinkToFit="1"/>
    </xf>
    <xf numFmtId="0" fontId="18" fillId="0" borderId="10" xfId="2" applyFont="1" applyFill="1" applyBorder="1" applyAlignment="1" applyProtection="1">
      <alignment vertical="center" shrinkToFit="1"/>
    </xf>
    <xf numFmtId="0" fontId="18" fillId="0" borderId="31" xfId="2" applyFont="1" applyBorder="1" applyAlignment="1">
      <alignment vertical="center" shrinkToFit="1"/>
    </xf>
    <xf numFmtId="0" fontId="18" fillId="0" borderId="0" xfId="2" applyFont="1" applyFill="1" applyBorder="1" applyAlignment="1" applyProtection="1">
      <alignment vertical="center" wrapText="1"/>
    </xf>
    <xf numFmtId="0" fontId="18" fillId="0" borderId="0" xfId="2" applyFont="1" applyBorder="1" applyAlignment="1">
      <alignment horizontal="center" vertical="center"/>
    </xf>
    <xf numFmtId="0" fontId="18" fillId="0" borderId="0" xfId="2" applyFont="1" applyFill="1" applyBorder="1" applyAlignment="1" applyProtection="1">
      <alignment horizontal="center" vertical="center"/>
    </xf>
    <xf numFmtId="0" fontId="18" fillId="2" borderId="29" xfId="2" applyFont="1" applyFill="1" applyBorder="1" applyAlignment="1" applyProtection="1">
      <alignment horizontal="left" vertical="center" shrinkToFit="1"/>
    </xf>
    <xf numFmtId="0" fontId="18" fillId="0" borderId="14" xfId="2" applyFont="1" applyFill="1" applyBorder="1" applyAlignment="1" applyProtection="1">
      <alignment vertical="center"/>
    </xf>
    <xf numFmtId="0" fontId="18" fillId="0" borderId="0" xfId="2" applyFont="1" applyFill="1" applyBorder="1" applyAlignment="1" applyProtection="1">
      <alignment vertical="center"/>
    </xf>
    <xf numFmtId="0" fontId="18" fillId="0" borderId="0" xfId="2" applyFont="1" applyFill="1" applyBorder="1" applyAlignment="1" applyProtection="1">
      <alignment vertical="center" shrinkToFit="1"/>
    </xf>
    <xf numFmtId="0" fontId="18" fillId="0" borderId="0" xfId="2" applyFont="1" applyFill="1" applyBorder="1" applyAlignment="1" applyProtection="1">
      <alignment horizontal="center" vertical="center" shrinkToFit="1"/>
    </xf>
    <xf numFmtId="0" fontId="18" fillId="0" borderId="17" xfId="2" applyFont="1" applyFill="1" applyBorder="1" applyAlignment="1" applyProtection="1">
      <alignment vertical="center" shrinkToFit="1"/>
    </xf>
    <xf numFmtId="0" fontId="2" fillId="0" borderId="1"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55379</xdr:colOff>
      <xdr:row>0</xdr:row>
      <xdr:rowOff>99681</xdr:rowOff>
    </xdr:from>
    <xdr:to>
      <xdr:col>11</xdr:col>
      <xdr:colOff>77530</xdr:colOff>
      <xdr:row>2</xdr:row>
      <xdr:rowOff>166134</xdr:rowOff>
    </xdr:to>
    <xdr:sp macro="" textlink="">
      <xdr:nvSpPr>
        <xdr:cNvPr id="5" name="テキスト ボックス 4"/>
        <xdr:cNvSpPr txBox="1"/>
      </xdr:nvSpPr>
      <xdr:spPr>
        <a:xfrm>
          <a:off x="5914362" y="99681"/>
          <a:ext cx="941424" cy="55377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HGｺﾞｼｯｸE" panose="020B0909000000000000" pitchFamily="49" charset="-128"/>
              <a:ea typeface="HGｺﾞｼｯｸE" panose="020B0909000000000000"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295274</xdr:colOff>
      <xdr:row>1</xdr:row>
      <xdr:rowOff>180976</xdr:rowOff>
    </xdr:from>
    <xdr:to>
      <xdr:col>15</xdr:col>
      <xdr:colOff>95249</xdr:colOff>
      <xdr:row>6</xdr:row>
      <xdr:rowOff>180976</xdr:rowOff>
    </xdr:to>
    <xdr:sp macro="" textlink="">
      <xdr:nvSpPr>
        <xdr:cNvPr id="3" name="テキスト ボックス 2"/>
        <xdr:cNvSpPr txBox="1"/>
      </xdr:nvSpPr>
      <xdr:spPr>
        <a:xfrm>
          <a:off x="6400799" y="428626"/>
          <a:ext cx="2543175" cy="12382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様式第１号は、自動入力されるため入力不要です。</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申請者の押印は不要です。</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14</xdr:row>
      <xdr:rowOff>190500</xdr:rowOff>
    </xdr:from>
    <xdr:to>
      <xdr:col>15</xdr:col>
      <xdr:colOff>171450</xdr:colOff>
      <xdr:row>21</xdr:row>
      <xdr:rowOff>66675</xdr:rowOff>
    </xdr:to>
    <xdr:sp macro="" textlink="">
      <xdr:nvSpPr>
        <xdr:cNvPr id="4" name="テキスト ボックス 3"/>
        <xdr:cNvSpPr txBox="1"/>
      </xdr:nvSpPr>
      <xdr:spPr>
        <a:xfrm>
          <a:off x="6257925" y="3905250"/>
          <a:ext cx="2762250" cy="16097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印刷前に確認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kumimoji="1" lang="ja-JP" altLang="en-US" sz="1400" b="1">
              <a:solidFill>
                <a:srgbClr val="FF0000"/>
              </a:solidFill>
              <a:latin typeface="メイリオ" panose="020B0604030504040204" pitchFamily="50" charset="-128"/>
              <a:ea typeface="メイリオ" panose="020B0604030504040204" pitchFamily="50" charset="-128"/>
            </a:rPr>
            <a:t>様式第２号を先に入力しないと交付申請額が正しく反映されません</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428624</xdr:colOff>
      <xdr:row>2</xdr:row>
      <xdr:rowOff>19050</xdr:rowOff>
    </xdr:from>
    <xdr:to>
      <xdr:col>13</xdr:col>
      <xdr:colOff>457199</xdr:colOff>
      <xdr:row>4</xdr:row>
      <xdr:rowOff>95250</xdr:rowOff>
    </xdr:to>
    <xdr:sp macro="" textlink="">
      <xdr:nvSpPr>
        <xdr:cNvPr id="2" name="テキスト ボックス 1"/>
        <xdr:cNvSpPr txBox="1"/>
      </xdr:nvSpPr>
      <xdr:spPr>
        <a:xfrm>
          <a:off x="6553199" y="51435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314325</xdr:colOff>
      <xdr:row>1</xdr:row>
      <xdr:rowOff>171450</xdr:rowOff>
    </xdr:from>
    <xdr:to>
      <xdr:col>12</xdr:col>
      <xdr:colOff>342900</xdr:colOff>
      <xdr:row>4</xdr:row>
      <xdr:rowOff>0</xdr:rowOff>
    </xdr:to>
    <xdr:sp macro="" textlink="">
      <xdr:nvSpPr>
        <xdr:cNvPr id="2" name="テキスト ボックス 1"/>
        <xdr:cNvSpPr txBox="1"/>
      </xdr:nvSpPr>
      <xdr:spPr>
        <a:xfrm>
          <a:off x="6191250" y="4191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8</xdr:col>
      <xdr:colOff>333375</xdr:colOff>
      <xdr:row>4</xdr:row>
      <xdr:rowOff>390525</xdr:rowOff>
    </xdr:from>
    <xdr:to>
      <xdr:col>13</xdr:col>
      <xdr:colOff>285750</xdr:colOff>
      <xdr:row>6</xdr:row>
      <xdr:rowOff>95251</xdr:rowOff>
    </xdr:to>
    <xdr:sp macro="" textlink="">
      <xdr:nvSpPr>
        <xdr:cNvPr id="3" name="テキスト ボックス 2"/>
        <xdr:cNvSpPr txBox="1"/>
      </xdr:nvSpPr>
      <xdr:spPr>
        <a:xfrm>
          <a:off x="6210300" y="1381125"/>
          <a:ext cx="3381375" cy="16478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ja-JP" sz="1100">
              <a:solidFill>
                <a:schemeClr val="dk1"/>
              </a:solidFill>
              <a:effectLst/>
              <a:latin typeface="+mn-lt"/>
              <a:ea typeface="+mn-ea"/>
              <a:cs typeface="+mn-cs"/>
            </a:rPr>
            <a:t>寄付金その他の収入がない場合には、「０円」と記入してください。</a:t>
          </a:r>
        </a:p>
        <a:p>
          <a:r>
            <a:rPr lang="ja-JP" altLang="ja-JP" sz="1100">
              <a:solidFill>
                <a:schemeClr val="dk1"/>
              </a:solidFill>
              <a:effectLst/>
              <a:latin typeface="+mn-lt"/>
              <a:ea typeface="+mn-ea"/>
              <a:cs typeface="+mn-cs"/>
            </a:rPr>
            <a:t>市からの当該補助金は、「寄付金その他の収入」には当たりません。</a:t>
          </a:r>
        </a:p>
        <a:p>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371474</xdr:colOff>
      <xdr:row>1</xdr:row>
      <xdr:rowOff>171450</xdr:rowOff>
    </xdr:from>
    <xdr:to>
      <xdr:col>17</xdr:col>
      <xdr:colOff>304799</xdr:colOff>
      <xdr:row>12</xdr:row>
      <xdr:rowOff>142875</xdr:rowOff>
    </xdr:to>
    <xdr:sp macro="" textlink="">
      <xdr:nvSpPr>
        <xdr:cNvPr id="3" name="テキスト ボックス 2"/>
        <xdr:cNvSpPr txBox="1"/>
      </xdr:nvSpPr>
      <xdr:spPr>
        <a:xfrm>
          <a:off x="6381749" y="419100"/>
          <a:ext cx="3362325" cy="26955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様式第５号は、金額自動入力されますが、交付申請どおりの額で交付決定されなかった場合は、</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１及び２の額を決定額に修正してください。</a:t>
          </a:r>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申請者の押印は不要です。</a:t>
          </a:r>
          <a:endParaRPr lang="ja-JP" altLang="ja-JP">
            <a:effectLst/>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交付申請書兼実績報告書と同時に提出する場合は、右上の日付は空欄にしてください。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276224</xdr:colOff>
      <xdr:row>17</xdr:row>
      <xdr:rowOff>123825</xdr:rowOff>
    </xdr:from>
    <xdr:to>
      <xdr:col>12</xdr:col>
      <xdr:colOff>76199</xdr:colOff>
      <xdr:row>25</xdr:row>
      <xdr:rowOff>38100</xdr:rowOff>
    </xdr:to>
    <xdr:sp macro="" textlink="">
      <xdr:nvSpPr>
        <xdr:cNvPr id="2" name="テキスト ボックス 1"/>
        <xdr:cNvSpPr txBox="1"/>
      </xdr:nvSpPr>
      <xdr:spPr>
        <a:xfrm>
          <a:off x="6219824" y="4333875"/>
          <a:ext cx="2543175" cy="18954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en-US" sz="1100" kern="100">
              <a:effectLst/>
              <a:ea typeface="HG丸ｺﾞｼｯｸM-PRO" panose="020F0600000000000000" pitchFamily="50" charset="-128"/>
              <a:cs typeface="Times New Roman" panose="02020603050405020304" pitchFamily="18" charset="0"/>
            </a:rPr>
            <a:t>「（３）課税事業者」イ～エに該当する</a:t>
          </a:r>
          <a:r>
            <a:rPr lang="ja-JP" altLang="ja-JP" sz="1100" kern="100">
              <a:effectLst/>
              <a:ea typeface="HG丸ｺﾞｼｯｸM-PRO" panose="020F0600000000000000" pitchFamily="50" charset="-128"/>
              <a:cs typeface="Times New Roman" panose="02020603050405020304" pitchFamily="18" charset="0"/>
            </a:rPr>
            <a:t>課税事業者で、消費税仕入控除が適用される場合、補助対象経費から消費税相当額を除いて申請してください。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28575</xdr:colOff>
      <xdr:row>2</xdr:row>
      <xdr:rowOff>209550</xdr:rowOff>
    </xdr:to>
    <xdr:sp macro="" textlink="">
      <xdr:nvSpPr>
        <xdr:cNvPr id="2" name="テキスト ボックス 1"/>
        <xdr:cNvSpPr txBox="1"/>
      </xdr:nvSpPr>
      <xdr:spPr>
        <a:xfrm>
          <a:off x="7134225" y="2286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13</xdr:col>
      <xdr:colOff>0</xdr:colOff>
      <xdr:row>4</xdr:row>
      <xdr:rowOff>0</xdr:rowOff>
    </xdr:from>
    <xdr:to>
      <xdr:col>20</xdr:col>
      <xdr:colOff>169333</xdr:colOff>
      <xdr:row>10</xdr:row>
      <xdr:rowOff>359833</xdr:rowOff>
    </xdr:to>
    <xdr:sp macro="" textlink="">
      <xdr:nvSpPr>
        <xdr:cNvPr id="3" name="テキスト ボックス 2"/>
        <xdr:cNvSpPr txBox="1"/>
      </xdr:nvSpPr>
      <xdr:spPr>
        <a:xfrm>
          <a:off x="7154333" y="1312333"/>
          <a:ext cx="4984750" cy="2476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p>
        <a:p>
          <a:r>
            <a:rPr kumimoji="1" lang="ja-JP" altLang="en-US" sz="1200" b="1">
              <a:solidFill>
                <a:sysClr val="windowText" lastClr="000000"/>
              </a:solidFill>
              <a:latin typeface="メイリオ" panose="020B0604030504040204" pitchFamily="50" charset="-128"/>
              <a:ea typeface="メイリオ" panose="020B0604030504040204" pitchFamily="50" charset="-128"/>
            </a:rPr>
            <a:t>申請者と振込先口座名義人が異なる場合</a:t>
          </a:r>
          <a:r>
            <a:rPr kumimoji="1" lang="ja-JP" altLang="en-US" sz="1200" b="0">
              <a:solidFill>
                <a:sysClr val="windowText" lastClr="000000"/>
              </a:solidFill>
              <a:latin typeface="メイリオ" panose="020B0604030504040204" pitchFamily="50" charset="-128"/>
              <a:ea typeface="メイリオ" panose="020B0604030504040204" pitchFamily="50" charset="-128"/>
            </a:rPr>
            <a:t>は委任状を提出してください。</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代理人：口座名義人の情報です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en-US" altLang="ja-JP" sz="1200" b="0">
              <a:solidFill>
                <a:sysClr val="windowText" lastClr="000000"/>
              </a:solidFill>
              <a:latin typeface="メイリオ" panose="020B0604030504040204" pitchFamily="50" charset="-128"/>
              <a:ea typeface="メイリオ" panose="020B0604030504040204" pitchFamily="50" charset="-128"/>
            </a:rPr>
            <a:t>    </a:t>
          </a:r>
        </a:p>
        <a:p>
          <a:r>
            <a:rPr kumimoji="1" lang="ja-JP" altLang="en-US" sz="1200" b="0">
              <a:solidFill>
                <a:sysClr val="windowText" lastClr="000000"/>
              </a:solidFill>
              <a:latin typeface="メイリオ" panose="020B0604030504040204" pitchFamily="50" charset="-128"/>
              <a:ea typeface="メイリオ" panose="020B0604030504040204" pitchFamily="50" charset="-128"/>
            </a:rPr>
            <a:t>名義が法人口座や施設口座の場合は不要です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施設長及び理事長が同一人の場合は不要です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RowHeight="18.75"/>
  <cols>
    <col min="1" max="16384" width="9" style="2"/>
  </cols>
  <sheetData>
    <row r="1" spans="1:1">
      <c r="A1" s="2" t="s">
        <v>119</v>
      </c>
    </row>
    <row r="2" spans="1:1">
      <c r="A2" s="2" t="s">
        <v>157</v>
      </c>
    </row>
    <row r="3" spans="1:1">
      <c r="A3" s="2" t="s">
        <v>120</v>
      </c>
    </row>
    <row r="4" spans="1:1">
      <c r="A4" s="2" t="s">
        <v>132</v>
      </c>
    </row>
    <row r="5" spans="1:1">
      <c r="A5" s="2" t="s">
        <v>133</v>
      </c>
    </row>
    <row r="6" spans="1:1">
      <c r="A6" s="2" t="s">
        <v>158</v>
      </c>
    </row>
    <row r="7" spans="1:1">
      <c r="A7" s="2" t="s">
        <v>159</v>
      </c>
    </row>
    <row r="8" spans="1:1">
      <c r="A8" s="2" t="s">
        <v>173</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abSelected="1" view="pageBreakPreview" zoomScaleNormal="100" zoomScaleSheetLayoutView="100" workbookViewId="0">
      <selection activeCell="V20" sqref="V20"/>
    </sheetView>
  </sheetViews>
  <sheetFormatPr defaultRowHeight="18.75"/>
  <cols>
    <col min="1" max="1" width="4" style="2" customWidth="1"/>
    <col min="2" max="2" width="19.5" style="2" bestFit="1" customWidth="1"/>
    <col min="3" max="8" width="6.125" style="2" customWidth="1"/>
    <col min="9" max="9" width="7.75" style="2" customWidth="1"/>
    <col min="10" max="10" width="9" style="2"/>
    <col min="11" max="11" width="12.125" style="2" customWidth="1"/>
    <col min="12" max="12" width="4" style="2" customWidth="1"/>
    <col min="13" max="13" width="19.5" style="2" bestFit="1" customWidth="1"/>
    <col min="14" max="19" width="6.125" style="2" customWidth="1"/>
    <col min="20" max="20" width="7.75" style="2" customWidth="1"/>
    <col min="21" max="21" width="2.375" style="2" customWidth="1"/>
    <col min="22" max="22" width="9" style="2"/>
    <col min="23" max="23" width="9" style="2" customWidth="1"/>
    <col min="24" max="16384" width="9" style="2"/>
  </cols>
  <sheetData>
    <row r="1" spans="1:21">
      <c r="A1" s="2" t="s">
        <v>1</v>
      </c>
      <c r="L1" s="2" t="s">
        <v>1</v>
      </c>
    </row>
    <row r="2" spans="1:21">
      <c r="A2" s="152" t="s">
        <v>7</v>
      </c>
      <c r="B2" s="152"/>
      <c r="C2" s="146">
        <v>6</v>
      </c>
      <c r="D2" s="147"/>
      <c r="E2" s="3" t="s">
        <v>8</v>
      </c>
      <c r="F2" s="53"/>
      <c r="G2" s="53"/>
      <c r="H2" s="53"/>
      <c r="L2" s="140" t="s">
        <v>7</v>
      </c>
      <c r="M2" s="140"/>
      <c r="N2" s="141">
        <v>6</v>
      </c>
      <c r="O2" s="142"/>
      <c r="P2" s="54" t="s">
        <v>8</v>
      </c>
      <c r="Q2" s="55"/>
      <c r="R2" s="55"/>
      <c r="S2" s="55"/>
      <c r="T2" s="56"/>
      <c r="U2" s="56"/>
    </row>
    <row r="3" spans="1:21" ht="18.75" customHeight="1">
      <c r="A3" s="151" t="s">
        <v>128</v>
      </c>
      <c r="B3" s="3" t="s">
        <v>127</v>
      </c>
      <c r="C3" s="136"/>
      <c r="D3" s="137"/>
      <c r="E3" s="137"/>
      <c r="F3" s="137"/>
      <c r="G3" s="137"/>
      <c r="H3" s="137"/>
      <c r="I3" s="138"/>
      <c r="L3" s="130" t="s">
        <v>128</v>
      </c>
      <c r="M3" s="54" t="s">
        <v>127</v>
      </c>
      <c r="N3" s="124" t="s">
        <v>136</v>
      </c>
      <c r="O3" s="125"/>
      <c r="P3" s="125"/>
      <c r="Q3" s="125"/>
      <c r="R3" s="125"/>
      <c r="S3" s="125"/>
      <c r="T3" s="126"/>
      <c r="U3" s="75"/>
    </row>
    <row r="4" spans="1:21">
      <c r="A4" s="151"/>
      <c r="B4" s="3" t="s">
        <v>3</v>
      </c>
      <c r="C4" s="136"/>
      <c r="D4" s="137"/>
      <c r="E4" s="137"/>
      <c r="F4" s="137"/>
      <c r="G4" s="137"/>
      <c r="H4" s="137"/>
      <c r="I4" s="138"/>
      <c r="L4" s="130"/>
      <c r="M4" s="54" t="s">
        <v>3</v>
      </c>
      <c r="N4" s="124" t="s">
        <v>155</v>
      </c>
      <c r="O4" s="125"/>
      <c r="P4" s="125"/>
      <c r="Q4" s="125"/>
      <c r="R4" s="125"/>
      <c r="S4" s="125"/>
      <c r="T4" s="126"/>
      <c r="U4" s="75"/>
    </row>
    <row r="5" spans="1:21">
      <c r="A5" s="151"/>
      <c r="B5" s="3" t="s">
        <v>129</v>
      </c>
      <c r="C5" s="136"/>
      <c r="D5" s="137"/>
      <c r="E5" s="137"/>
      <c r="F5" s="137"/>
      <c r="G5" s="137"/>
      <c r="H5" s="137"/>
      <c r="I5" s="138"/>
      <c r="L5" s="130"/>
      <c r="M5" s="54" t="s">
        <v>129</v>
      </c>
      <c r="N5" s="124" t="s">
        <v>137</v>
      </c>
      <c r="O5" s="125"/>
      <c r="P5" s="125"/>
      <c r="Q5" s="125"/>
      <c r="R5" s="125"/>
      <c r="S5" s="125"/>
      <c r="T5" s="126"/>
      <c r="U5" s="75"/>
    </row>
    <row r="6" spans="1:21">
      <c r="A6" s="151"/>
      <c r="B6" s="3" t="s">
        <v>121</v>
      </c>
      <c r="C6" s="136"/>
      <c r="D6" s="137"/>
      <c r="E6" s="137"/>
      <c r="F6" s="137"/>
      <c r="G6" s="137"/>
      <c r="H6" s="137"/>
      <c r="I6" s="138"/>
      <c r="L6" s="130"/>
      <c r="M6" s="54" t="s">
        <v>121</v>
      </c>
      <c r="N6" s="124" t="s">
        <v>135</v>
      </c>
      <c r="O6" s="125"/>
      <c r="P6" s="125"/>
      <c r="Q6" s="125"/>
      <c r="R6" s="125"/>
      <c r="S6" s="125"/>
      <c r="T6" s="126"/>
      <c r="U6" s="75"/>
    </row>
    <row r="7" spans="1:21" ht="18.75" customHeight="1">
      <c r="A7" s="151" t="s">
        <v>125</v>
      </c>
      <c r="B7" s="3" t="s">
        <v>124</v>
      </c>
      <c r="C7" s="136"/>
      <c r="D7" s="137"/>
      <c r="E7" s="137"/>
      <c r="F7" s="137"/>
      <c r="G7" s="137"/>
      <c r="H7" s="137"/>
      <c r="I7" s="138"/>
      <c r="L7" s="130" t="s">
        <v>125</v>
      </c>
      <c r="M7" s="54" t="s">
        <v>124</v>
      </c>
      <c r="N7" s="124" t="s">
        <v>138</v>
      </c>
      <c r="O7" s="125"/>
      <c r="P7" s="125"/>
      <c r="Q7" s="125"/>
      <c r="R7" s="125"/>
      <c r="S7" s="125"/>
      <c r="T7" s="126"/>
      <c r="U7" s="75"/>
    </row>
    <row r="8" spans="1:21">
      <c r="A8" s="151"/>
      <c r="B8" s="3" t="s">
        <v>4</v>
      </c>
      <c r="C8" s="136"/>
      <c r="D8" s="137"/>
      <c r="E8" s="137"/>
      <c r="F8" s="137"/>
      <c r="G8" s="137"/>
      <c r="H8" s="137"/>
      <c r="I8" s="138"/>
      <c r="L8" s="130"/>
      <c r="M8" s="54" t="s">
        <v>4</v>
      </c>
      <c r="N8" s="124" t="s">
        <v>139</v>
      </c>
      <c r="O8" s="125"/>
      <c r="P8" s="125"/>
      <c r="Q8" s="125"/>
      <c r="R8" s="125"/>
      <c r="S8" s="125"/>
      <c r="T8" s="126"/>
      <c r="U8" s="75"/>
    </row>
    <row r="9" spans="1:21">
      <c r="A9" s="151"/>
      <c r="B9" s="3" t="s">
        <v>122</v>
      </c>
      <c r="C9" s="136"/>
      <c r="D9" s="137"/>
      <c r="E9" s="137"/>
      <c r="F9" s="137"/>
      <c r="G9" s="137"/>
      <c r="H9" s="137"/>
      <c r="I9" s="138"/>
      <c r="L9" s="130"/>
      <c r="M9" s="54" t="s">
        <v>122</v>
      </c>
      <c r="N9" s="124" t="s">
        <v>174</v>
      </c>
      <c r="O9" s="125"/>
      <c r="P9" s="125"/>
      <c r="Q9" s="125"/>
      <c r="R9" s="125"/>
      <c r="S9" s="125"/>
      <c r="T9" s="126"/>
      <c r="U9" s="75"/>
    </row>
    <row r="10" spans="1:21">
      <c r="A10" s="151"/>
      <c r="B10" s="3" t="s">
        <v>123</v>
      </c>
      <c r="C10" s="136"/>
      <c r="D10" s="137"/>
      <c r="E10" s="137"/>
      <c r="F10" s="137"/>
      <c r="G10" s="137"/>
      <c r="H10" s="137"/>
      <c r="I10" s="138"/>
      <c r="L10" s="130"/>
      <c r="M10" s="54" t="s">
        <v>123</v>
      </c>
      <c r="N10" s="124" t="s">
        <v>175</v>
      </c>
      <c r="O10" s="125"/>
      <c r="P10" s="125"/>
      <c r="Q10" s="125"/>
      <c r="R10" s="125"/>
      <c r="S10" s="125"/>
      <c r="T10" s="126"/>
      <c r="U10" s="75"/>
    </row>
    <row r="11" spans="1:21">
      <c r="A11" s="151"/>
      <c r="B11" s="3" t="s">
        <v>6</v>
      </c>
      <c r="C11" s="136"/>
      <c r="D11" s="137"/>
      <c r="E11" s="137"/>
      <c r="F11" s="137"/>
      <c r="G11" s="137"/>
      <c r="H11" s="137"/>
      <c r="I11" s="138"/>
      <c r="L11" s="130"/>
      <c r="M11" s="54" t="s">
        <v>6</v>
      </c>
      <c r="N11" s="124" t="s">
        <v>140</v>
      </c>
      <c r="O11" s="125"/>
      <c r="P11" s="125"/>
      <c r="Q11" s="125"/>
      <c r="R11" s="125"/>
      <c r="S11" s="125"/>
      <c r="T11" s="126"/>
      <c r="U11" s="75"/>
    </row>
    <row r="12" spans="1:21">
      <c r="A12" s="151"/>
      <c r="B12" s="3" t="s">
        <v>130</v>
      </c>
      <c r="C12" s="136"/>
      <c r="D12" s="137"/>
      <c r="E12" s="137"/>
      <c r="F12" s="137"/>
      <c r="G12" s="137"/>
      <c r="H12" s="137"/>
      <c r="I12" s="138"/>
      <c r="L12" s="130"/>
      <c r="M12" s="54" t="s">
        <v>130</v>
      </c>
      <c r="N12" s="124" t="s">
        <v>141</v>
      </c>
      <c r="O12" s="125"/>
      <c r="P12" s="125"/>
      <c r="Q12" s="125"/>
      <c r="R12" s="125"/>
      <c r="S12" s="125"/>
      <c r="T12" s="126"/>
      <c r="U12" s="75"/>
    </row>
    <row r="13" spans="1:21">
      <c r="A13" s="151"/>
      <c r="B13" s="3" t="s">
        <v>131</v>
      </c>
      <c r="C13" s="136"/>
      <c r="D13" s="137"/>
      <c r="E13" s="137"/>
      <c r="F13" s="137"/>
      <c r="G13" s="137"/>
      <c r="H13" s="137"/>
      <c r="I13" s="138"/>
      <c r="L13" s="130"/>
      <c r="M13" s="54" t="s">
        <v>131</v>
      </c>
      <c r="N13" s="124" t="s">
        <v>140</v>
      </c>
      <c r="O13" s="125"/>
      <c r="P13" s="125"/>
      <c r="Q13" s="125"/>
      <c r="R13" s="125"/>
      <c r="S13" s="125"/>
      <c r="T13" s="126"/>
      <c r="U13" s="75"/>
    </row>
    <row r="14" spans="1:21" ht="18.75" customHeight="1">
      <c r="A14" s="151" t="s">
        <v>126</v>
      </c>
      <c r="B14" s="153" t="s">
        <v>10</v>
      </c>
      <c r="C14" s="148"/>
      <c r="D14" s="149"/>
      <c r="E14" s="139" t="s">
        <v>143</v>
      </c>
      <c r="F14" s="139"/>
      <c r="G14" s="10"/>
      <c r="H14" s="10"/>
      <c r="L14" s="130" t="s">
        <v>126</v>
      </c>
      <c r="M14" s="131" t="s">
        <v>10</v>
      </c>
      <c r="N14" s="132" t="s">
        <v>142</v>
      </c>
      <c r="O14" s="133"/>
      <c r="P14" s="135" t="s">
        <v>143</v>
      </c>
      <c r="Q14" s="135"/>
      <c r="R14" s="10"/>
      <c r="S14" s="10"/>
      <c r="T14" s="56"/>
      <c r="U14" s="56"/>
    </row>
    <row r="15" spans="1:21">
      <c r="A15" s="151"/>
      <c r="B15" s="153"/>
      <c r="C15" s="148"/>
      <c r="D15" s="149"/>
      <c r="E15" s="139"/>
      <c r="F15" s="139"/>
      <c r="G15" s="10"/>
      <c r="H15" s="10"/>
      <c r="L15" s="130"/>
      <c r="M15" s="131"/>
      <c r="N15" s="132" t="s">
        <v>142</v>
      </c>
      <c r="O15" s="133"/>
      <c r="P15" s="135" t="s">
        <v>144</v>
      </c>
      <c r="Q15" s="135"/>
      <c r="R15" s="10"/>
      <c r="S15" s="10"/>
      <c r="T15" s="56"/>
      <c r="U15" s="56"/>
    </row>
    <row r="16" spans="1:21">
      <c r="A16" s="151"/>
      <c r="B16" s="3" t="s">
        <v>11</v>
      </c>
      <c r="C16" s="136"/>
      <c r="D16" s="137"/>
      <c r="E16" s="137"/>
      <c r="F16" s="137"/>
      <c r="G16" s="137"/>
      <c r="H16" s="137"/>
      <c r="I16" s="138"/>
      <c r="L16" s="130"/>
      <c r="M16" s="54" t="s">
        <v>11</v>
      </c>
      <c r="N16" s="124" t="s">
        <v>145</v>
      </c>
      <c r="O16" s="125"/>
      <c r="P16" s="125"/>
      <c r="Q16" s="125"/>
      <c r="R16" s="125"/>
      <c r="S16" s="125"/>
      <c r="T16" s="126"/>
      <c r="U16" s="75"/>
    </row>
    <row r="17" spans="1:21">
      <c r="A17" s="151"/>
      <c r="B17" s="3" t="s">
        <v>12</v>
      </c>
      <c r="C17" s="136"/>
      <c r="D17" s="137"/>
      <c r="E17" s="137"/>
      <c r="F17" s="137"/>
      <c r="G17" s="137"/>
      <c r="H17" s="137"/>
      <c r="I17" s="138"/>
      <c r="L17" s="130"/>
      <c r="M17" s="54" t="s">
        <v>12</v>
      </c>
      <c r="N17" s="124" t="s">
        <v>137</v>
      </c>
      <c r="O17" s="125"/>
      <c r="P17" s="125"/>
      <c r="Q17" s="125"/>
      <c r="R17" s="125"/>
      <c r="S17" s="125"/>
      <c r="T17" s="126"/>
      <c r="U17" s="75"/>
    </row>
    <row r="18" spans="1:21">
      <c r="A18" s="151"/>
      <c r="B18" s="3" t="s">
        <v>9</v>
      </c>
      <c r="C18" s="150"/>
      <c r="D18" s="150"/>
      <c r="L18" s="130"/>
      <c r="M18" s="54" t="s">
        <v>9</v>
      </c>
      <c r="N18" s="134" t="s">
        <v>146</v>
      </c>
      <c r="O18" s="134"/>
      <c r="P18" s="66"/>
      <c r="Q18" s="66"/>
      <c r="R18" s="66"/>
      <c r="S18" s="66"/>
      <c r="T18" s="66"/>
      <c r="U18" s="66"/>
    </row>
    <row r="19" spans="1:21">
      <c r="A19" s="151"/>
      <c r="B19" s="3" t="s">
        <v>13</v>
      </c>
      <c r="C19" s="150"/>
      <c r="D19" s="150"/>
      <c r="L19" s="130"/>
      <c r="M19" s="54" t="s">
        <v>13</v>
      </c>
      <c r="N19" s="134">
        <v>1234567</v>
      </c>
      <c r="O19" s="134"/>
      <c r="P19" s="66"/>
      <c r="Q19" s="66"/>
      <c r="R19" s="66"/>
      <c r="S19" s="66"/>
      <c r="T19" s="66"/>
      <c r="U19" s="66"/>
    </row>
    <row r="20" spans="1:21" ht="18.75" customHeight="1">
      <c r="A20" s="145" t="s">
        <v>134</v>
      </c>
      <c r="B20" s="3" t="s">
        <v>154</v>
      </c>
      <c r="C20" s="5" t="s">
        <v>14</v>
      </c>
      <c r="D20" s="70"/>
      <c r="E20" s="6" t="s">
        <v>15</v>
      </c>
      <c r="F20" s="70"/>
      <c r="G20" s="6" t="s">
        <v>16</v>
      </c>
      <c r="H20" s="70"/>
      <c r="I20" s="4" t="s">
        <v>17</v>
      </c>
      <c r="L20" s="127" t="s">
        <v>134</v>
      </c>
      <c r="M20" s="3" t="s">
        <v>154</v>
      </c>
      <c r="N20" s="57" t="s">
        <v>14</v>
      </c>
      <c r="O20" s="67">
        <v>6</v>
      </c>
      <c r="P20" s="58" t="s">
        <v>15</v>
      </c>
      <c r="Q20" s="67">
        <v>7</v>
      </c>
      <c r="R20" s="58" t="s">
        <v>16</v>
      </c>
      <c r="S20" s="67">
        <v>31</v>
      </c>
      <c r="T20" s="59" t="s">
        <v>17</v>
      </c>
      <c r="U20" s="55"/>
    </row>
    <row r="21" spans="1:21">
      <c r="A21" s="145"/>
      <c r="B21" s="143" t="s">
        <v>18</v>
      </c>
      <c r="C21" s="49" t="s">
        <v>14</v>
      </c>
      <c r="D21" s="71"/>
      <c r="E21" s="50" t="s">
        <v>15</v>
      </c>
      <c r="F21" s="71"/>
      <c r="G21" s="50" t="s">
        <v>16</v>
      </c>
      <c r="H21" s="71"/>
      <c r="I21" s="51" t="s">
        <v>19</v>
      </c>
      <c r="L21" s="127"/>
      <c r="M21" s="128" t="s">
        <v>18</v>
      </c>
      <c r="N21" s="60" t="s">
        <v>14</v>
      </c>
      <c r="O21" s="68">
        <v>6</v>
      </c>
      <c r="P21" s="61" t="s">
        <v>15</v>
      </c>
      <c r="Q21" s="68">
        <v>4</v>
      </c>
      <c r="R21" s="61" t="s">
        <v>16</v>
      </c>
      <c r="S21" s="68">
        <v>30</v>
      </c>
      <c r="T21" s="62" t="s">
        <v>19</v>
      </c>
      <c r="U21" s="55"/>
    </row>
    <row r="22" spans="1:21">
      <c r="A22" s="145"/>
      <c r="B22" s="144"/>
      <c r="C22" s="7" t="s">
        <v>14</v>
      </c>
      <c r="D22" s="72"/>
      <c r="E22" s="8" t="s">
        <v>15</v>
      </c>
      <c r="F22" s="72"/>
      <c r="G22" s="8" t="s">
        <v>16</v>
      </c>
      <c r="H22" s="72"/>
      <c r="I22" s="9" t="s">
        <v>20</v>
      </c>
      <c r="L22" s="127"/>
      <c r="M22" s="129"/>
      <c r="N22" s="63" t="s">
        <v>14</v>
      </c>
      <c r="O22" s="69">
        <v>6</v>
      </c>
      <c r="P22" s="64" t="s">
        <v>15</v>
      </c>
      <c r="Q22" s="69">
        <v>6</v>
      </c>
      <c r="R22" s="64" t="s">
        <v>16</v>
      </c>
      <c r="S22" s="69">
        <v>30</v>
      </c>
      <c r="T22" s="65" t="s">
        <v>20</v>
      </c>
      <c r="U22" s="55"/>
    </row>
    <row r="23" spans="1:21" ht="19.5" thickBot="1"/>
    <row r="24" spans="1:21">
      <c r="A24" s="76" t="s">
        <v>147</v>
      </c>
      <c r="B24" s="77"/>
      <c r="C24" s="77"/>
      <c r="D24" s="77"/>
      <c r="E24" s="77"/>
      <c r="F24" s="77"/>
      <c r="G24" s="78"/>
    </row>
    <row r="25" spans="1:21">
      <c r="A25" s="79" t="s">
        <v>148</v>
      </c>
      <c r="B25" s="53"/>
      <c r="C25" s="53"/>
      <c r="D25" s="53"/>
      <c r="E25" s="53"/>
      <c r="F25" s="53"/>
      <c r="G25" s="80"/>
    </row>
    <row r="26" spans="1:21">
      <c r="A26" s="79"/>
      <c r="B26" s="53" t="s">
        <v>149</v>
      </c>
      <c r="C26" s="53"/>
      <c r="D26" s="53"/>
      <c r="E26" s="53"/>
      <c r="F26" s="53"/>
      <c r="G26" s="80"/>
    </row>
    <row r="27" spans="1:21">
      <c r="A27" s="79" t="s">
        <v>125</v>
      </c>
      <c r="B27" s="53"/>
      <c r="C27" s="53"/>
      <c r="D27" s="53"/>
      <c r="E27" s="53"/>
      <c r="F27" s="53"/>
      <c r="G27" s="80"/>
    </row>
    <row r="28" spans="1:21">
      <c r="A28" s="79"/>
      <c r="B28" s="53" t="s">
        <v>150</v>
      </c>
      <c r="C28" s="53"/>
      <c r="D28" s="53"/>
      <c r="E28" s="53"/>
      <c r="F28" s="53"/>
      <c r="G28" s="80"/>
    </row>
    <row r="29" spans="1:21">
      <c r="A29" s="79"/>
      <c r="B29" s="81" t="s">
        <v>156</v>
      </c>
      <c r="C29" s="53"/>
      <c r="D29" s="53"/>
      <c r="E29" s="53"/>
      <c r="F29" s="53"/>
      <c r="G29" s="80"/>
    </row>
    <row r="30" spans="1:21">
      <c r="A30" s="79"/>
      <c r="B30" s="81" t="s">
        <v>151</v>
      </c>
      <c r="C30" s="53"/>
      <c r="D30" s="53"/>
      <c r="E30" s="53"/>
      <c r="F30" s="53"/>
      <c r="G30" s="80"/>
    </row>
    <row r="31" spans="1:21">
      <c r="A31" s="79" t="s">
        <v>152</v>
      </c>
      <c r="B31" s="53"/>
      <c r="C31" s="53"/>
      <c r="D31" s="53"/>
      <c r="E31" s="53"/>
      <c r="F31" s="53"/>
      <c r="G31" s="80"/>
    </row>
    <row r="32" spans="1:21" ht="19.5" thickBot="1">
      <c r="A32" s="82"/>
      <c r="B32" s="83" t="s">
        <v>153</v>
      </c>
      <c r="C32" s="83"/>
      <c r="D32" s="83"/>
      <c r="E32" s="83"/>
      <c r="F32" s="83"/>
      <c r="G32" s="84"/>
    </row>
  </sheetData>
  <mergeCells count="54">
    <mergeCell ref="B21:B22"/>
    <mergeCell ref="A20:A22"/>
    <mergeCell ref="C2:D2"/>
    <mergeCell ref="C14:D14"/>
    <mergeCell ref="C15:D15"/>
    <mergeCell ref="C18:D18"/>
    <mergeCell ref="C19:D19"/>
    <mergeCell ref="A3:A6"/>
    <mergeCell ref="A7:A13"/>
    <mergeCell ref="A14:A19"/>
    <mergeCell ref="A2:B2"/>
    <mergeCell ref="B14:B15"/>
    <mergeCell ref="C17:I17"/>
    <mergeCell ref="C12:I12"/>
    <mergeCell ref="C13:I13"/>
    <mergeCell ref="C3:I3"/>
    <mergeCell ref="C4:I4"/>
    <mergeCell ref="C8:I8"/>
    <mergeCell ref="C5:I5"/>
    <mergeCell ref="C6:I6"/>
    <mergeCell ref="C11:I11"/>
    <mergeCell ref="C9:I9"/>
    <mergeCell ref="C10:I10"/>
    <mergeCell ref="C7:I7"/>
    <mergeCell ref="C16:I16"/>
    <mergeCell ref="E14:F14"/>
    <mergeCell ref="E15:F15"/>
    <mergeCell ref="L2:M2"/>
    <mergeCell ref="N2:O2"/>
    <mergeCell ref="L3:L6"/>
    <mergeCell ref="N3:T3"/>
    <mergeCell ref="N4:T4"/>
    <mergeCell ref="N5:T5"/>
    <mergeCell ref="N6:T6"/>
    <mergeCell ref="L7:L13"/>
    <mergeCell ref="N7:T7"/>
    <mergeCell ref="N8:T8"/>
    <mergeCell ref="N9:T9"/>
    <mergeCell ref="N10:T10"/>
    <mergeCell ref="N11:T11"/>
    <mergeCell ref="N12:T12"/>
    <mergeCell ref="N13:T13"/>
    <mergeCell ref="P14:Q14"/>
    <mergeCell ref="N15:O15"/>
    <mergeCell ref="P15:Q15"/>
    <mergeCell ref="N16:T16"/>
    <mergeCell ref="N17:T17"/>
    <mergeCell ref="L20:L22"/>
    <mergeCell ref="M21:M22"/>
    <mergeCell ref="L14:L19"/>
    <mergeCell ref="M14:M15"/>
    <mergeCell ref="N14:O14"/>
    <mergeCell ref="N18:O18"/>
    <mergeCell ref="N19:O19"/>
  </mergeCells>
  <phoneticPr fontId="4"/>
  <dataValidations count="3">
    <dataValidation type="list" allowBlank="1" showInputMessage="1" showErrorMessage="1" sqref="E14 P14">
      <formula1>"銀行,信用金庫,信用組合,農協"</formula1>
    </dataValidation>
    <dataValidation type="list" allowBlank="1" showInputMessage="1" showErrorMessage="1" sqref="E15 P15">
      <formula1>"本店,支店,営業部,出張所"</formula1>
    </dataValidation>
    <dataValidation type="list" allowBlank="1" showInputMessage="1" showErrorMessage="1" sqref="C18 N18">
      <formula1>"１　普通,２　当座"</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10" zoomScaleNormal="100" zoomScaleSheetLayoutView="100" workbookViewId="0">
      <selection activeCell="K12" sqref="K12"/>
    </sheetView>
  </sheetViews>
  <sheetFormatPr defaultRowHeight="19.5" customHeight="1"/>
  <cols>
    <col min="1" max="1" width="3.125" style="1" customWidth="1"/>
    <col min="2" max="2" width="6" style="1" customWidth="1"/>
    <col min="3" max="5" width="9" style="1"/>
    <col min="6" max="6" width="6.875" style="1" customWidth="1"/>
    <col min="7" max="7" width="9" style="1" customWidth="1"/>
    <col min="8" max="8" width="1.125" style="1" customWidth="1"/>
    <col min="9" max="16384" width="9" style="1"/>
  </cols>
  <sheetData>
    <row r="1" spans="1:11" ht="19.5" customHeight="1">
      <c r="A1" s="1" t="s">
        <v>0</v>
      </c>
    </row>
    <row r="2" spans="1:11" ht="19.5" customHeight="1">
      <c r="K2" s="14" t="str">
        <f>DBCS("令和"&amp;基本情報!D20&amp;"年"&amp;基本情報!F20&amp;"月"&amp;基本情報!H20&amp;"日")</f>
        <v>令和年月日</v>
      </c>
    </row>
    <row r="3" spans="1:11" ht="19.5" customHeight="1">
      <c r="B3" s="1" t="s">
        <v>21</v>
      </c>
    </row>
    <row r="4" spans="1:11" ht="19.5" customHeight="1">
      <c r="G4" s="13" t="s">
        <v>2</v>
      </c>
      <c r="H4" s="13"/>
      <c r="I4" s="154">
        <f>基本情報!$C$7</f>
        <v>0</v>
      </c>
      <c r="J4" s="154"/>
      <c r="K4" s="154"/>
    </row>
    <row r="5" spans="1:11" ht="19.5" customHeight="1">
      <c r="G5" s="13" t="s">
        <v>22</v>
      </c>
      <c r="H5" s="13"/>
      <c r="I5" s="154" t="str">
        <f>IF(基本情報!$C$4=0,"",基本情報!$C$4)</f>
        <v/>
      </c>
      <c r="J5" s="154"/>
      <c r="K5" s="154"/>
    </row>
    <row r="6" spans="1:11" ht="19.5" customHeight="1">
      <c r="F6" s="1" t="s">
        <v>23</v>
      </c>
      <c r="G6" s="13" t="s">
        <v>4</v>
      </c>
      <c r="H6" s="13"/>
      <c r="I6" s="154">
        <f>基本情報!$C$8</f>
        <v>0</v>
      </c>
      <c r="J6" s="154"/>
      <c r="K6" s="154"/>
    </row>
    <row r="7" spans="1:11" ht="19.5" customHeight="1">
      <c r="G7" s="13" t="s">
        <v>5</v>
      </c>
      <c r="H7" s="13"/>
      <c r="I7" s="154" t="str">
        <f>基本情報!$C$10&amp;"　"&amp;基本情報!$C$9</f>
        <v>　</v>
      </c>
      <c r="J7" s="154"/>
      <c r="K7" s="154"/>
    </row>
    <row r="9" spans="1:11" ht="19.5" customHeight="1">
      <c r="A9" s="155" t="s">
        <v>176</v>
      </c>
      <c r="B9" s="155"/>
      <c r="C9" s="155"/>
      <c r="D9" s="155"/>
      <c r="E9" s="155"/>
      <c r="F9" s="155"/>
      <c r="G9" s="155"/>
      <c r="H9" s="155"/>
      <c r="I9" s="155"/>
      <c r="J9" s="155"/>
      <c r="K9" s="155"/>
    </row>
    <row r="11" spans="1:11" ht="58.5" customHeight="1">
      <c r="A11" s="157" t="str">
        <f>DBCS("　令和"&amp;基本情報!C2&amp;"年度前橋市私立学校結核健康診断補助金の交付を受けたいので、下記のとおり申請します。また、私は、暴力団等の反社会的勢力又は反社会的勢力と関係を有する者ではないことを誓約します。")</f>
        <v>　令和６年度前橋市私立学校結核健康診断補助金の交付を受けたいので、下記のとおり申請します。また、私は、暴力団等の反社会的勢力又は反社会的勢力と関係を有する者ではないことを誓約します。</v>
      </c>
      <c r="B11" s="157"/>
      <c r="C11" s="157"/>
      <c r="D11" s="157"/>
      <c r="E11" s="157"/>
      <c r="F11" s="157"/>
      <c r="G11" s="157"/>
      <c r="H11" s="157"/>
      <c r="I11" s="157"/>
      <c r="J11" s="157"/>
      <c r="K11" s="157"/>
    </row>
    <row r="13" spans="1:11" ht="19.5" customHeight="1">
      <c r="A13" s="156" t="s">
        <v>24</v>
      </c>
      <c r="B13" s="156"/>
      <c r="C13" s="156"/>
      <c r="D13" s="156"/>
      <c r="E13" s="156"/>
      <c r="F13" s="156"/>
      <c r="G13" s="156"/>
      <c r="H13" s="156"/>
      <c r="I13" s="156"/>
      <c r="J13" s="156"/>
      <c r="K13" s="156"/>
    </row>
    <row r="15" spans="1:11" ht="19.5" customHeight="1">
      <c r="A15" s="1" t="s">
        <v>25</v>
      </c>
    </row>
    <row r="16" spans="1:11" ht="19.5" customHeight="1">
      <c r="C16" s="1" t="str">
        <f>DBCS("令和"&amp;基本情報!C2&amp;"年度入学の学生又は生徒に実施する、結核健康診断事業")</f>
        <v>令和６年度入学の学生又は生徒に実施する、結核健康診断事業</v>
      </c>
    </row>
    <row r="18" spans="1:11" ht="19.5" customHeight="1">
      <c r="A18" s="1" t="s">
        <v>26</v>
      </c>
      <c r="E18" s="165">
        <f>様式第２号!$K$16</f>
        <v>0</v>
      </c>
      <c r="F18" s="165"/>
      <c r="G18" s="11" t="s">
        <v>39</v>
      </c>
      <c r="H18" s="12"/>
    </row>
    <row r="20" spans="1:11" ht="19.5" customHeight="1">
      <c r="A20" s="1" t="s">
        <v>27</v>
      </c>
      <c r="F20" s="1" t="str">
        <f>DBCS("令和"&amp;基本情報!D21&amp;"年"&amp;基本情報!F21&amp;"月"&amp;基本情報!H21&amp;"日から")</f>
        <v>令和年月日から</v>
      </c>
    </row>
    <row r="21" spans="1:11" ht="19.5" customHeight="1">
      <c r="F21" s="1" t="str">
        <f>DBCS("令和"&amp;基本情報!D22&amp;"年"&amp;基本情報!F22&amp;"月"&amp;基本情報!H22&amp;"日まで")</f>
        <v>令和年月日まで</v>
      </c>
    </row>
    <row r="23" spans="1:11" ht="19.5" customHeight="1">
      <c r="A23" s="1" t="s">
        <v>28</v>
      </c>
    </row>
    <row r="24" spans="1:11" ht="19.5" customHeight="1">
      <c r="B24" s="1" t="s">
        <v>29</v>
      </c>
    </row>
    <row r="25" spans="1:11" ht="19.5" customHeight="1">
      <c r="B25" s="1" t="s">
        <v>30</v>
      </c>
    </row>
    <row r="26" spans="1:11" ht="19.5" customHeight="1">
      <c r="B26" s="1" t="s">
        <v>31</v>
      </c>
    </row>
    <row r="27" spans="1:11" ht="19.5" customHeight="1">
      <c r="C27" s="158" t="s">
        <v>38</v>
      </c>
      <c r="D27" s="158"/>
      <c r="E27" s="158"/>
      <c r="F27" s="158"/>
      <c r="G27" s="158"/>
      <c r="H27" s="158"/>
      <c r="I27" s="158"/>
      <c r="J27" s="158"/>
      <c r="K27" s="158"/>
    </row>
    <row r="28" spans="1:11" ht="19.5" customHeight="1">
      <c r="C28" s="158"/>
      <c r="D28" s="158"/>
      <c r="E28" s="158"/>
      <c r="F28" s="158"/>
      <c r="G28" s="158"/>
      <c r="H28" s="158"/>
      <c r="I28" s="158"/>
      <c r="J28" s="158"/>
      <c r="K28" s="158"/>
    </row>
    <row r="29" spans="1:11" ht="19.5" customHeight="1">
      <c r="C29" s="158"/>
      <c r="D29" s="158"/>
      <c r="E29" s="158"/>
      <c r="F29" s="158"/>
      <c r="G29" s="158"/>
      <c r="H29" s="158"/>
      <c r="I29" s="158"/>
      <c r="J29" s="158"/>
      <c r="K29" s="158"/>
    </row>
    <row r="30" spans="1:11" ht="19.5" customHeight="1">
      <c r="B30" s="1" t="s">
        <v>32</v>
      </c>
    </row>
    <row r="32" spans="1:11" ht="19.5" customHeight="1">
      <c r="A32" s="1" t="s">
        <v>33</v>
      </c>
    </row>
    <row r="33" spans="1:11" ht="19.5" customHeight="1">
      <c r="A33" s="161" t="s">
        <v>34</v>
      </c>
      <c r="B33" s="162"/>
      <c r="C33" s="163" t="str">
        <f>基本情報!$C$10&amp;"　"&amp;基本情報!$C$9</f>
        <v>　</v>
      </c>
      <c r="D33" s="163"/>
      <c r="E33" s="163"/>
      <c r="F33" s="162" t="s">
        <v>36</v>
      </c>
      <c r="G33" s="162"/>
      <c r="H33" s="16"/>
      <c r="I33" s="163" t="str">
        <f>IF(基本情報!$C$11=0,"",基本情報!$C$11)</f>
        <v/>
      </c>
      <c r="J33" s="163"/>
      <c r="K33" s="166"/>
    </row>
    <row r="34" spans="1:11" ht="19.5" customHeight="1">
      <c r="A34" s="159" t="s">
        <v>35</v>
      </c>
      <c r="B34" s="160"/>
      <c r="C34" s="164" t="str">
        <f>IF(基本情報!$C$12=0,"",基本情報!$C$12)</f>
        <v/>
      </c>
      <c r="D34" s="164"/>
      <c r="E34" s="164"/>
      <c r="F34" s="160" t="s">
        <v>36</v>
      </c>
      <c r="G34" s="160"/>
      <c r="H34" s="18"/>
      <c r="I34" s="164" t="str">
        <f>IF(基本情報!$C$13=0,"",基本情報!$C$13)</f>
        <v/>
      </c>
      <c r="J34" s="164"/>
      <c r="K34" s="167"/>
    </row>
    <row r="35" spans="1:11" ht="19.5" customHeight="1">
      <c r="A35" s="1" t="s">
        <v>37</v>
      </c>
    </row>
  </sheetData>
  <mergeCells count="17">
    <mergeCell ref="A13:K13"/>
    <mergeCell ref="A11:K11"/>
    <mergeCell ref="C27:K29"/>
    <mergeCell ref="A34:B34"/>
    <mergeCell ref="A33:B33"/>
    <mergeCell ref="C33:E33"/>
    <mergeCell ref="C34:E34"/>
    <mergeCell ref="F33:G33"/>
    <mergeCell ref="F34:G34"/>
    <mergeCell ref="E18:F18"/>
    <mergeCell ref="I33:K33"/>
    <mergeCell ref="I34:K34"/>
    <mergeCell ref="I4:K4"/>
    <mergeCell ref="I5:K5"/>
    <mergeCell ref="I6:K6"/>
    <mergeCell ref="I7:K7"/>
    <mergeCell ref="A9:K9"/>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zoomScaleNormal="100" zoomScaleSheetLayoutView="100" workbookViewId="0">
      <selection activeCell="A17" sqref="A17:C17"/>
    </sheetView>
  </sheetViews>
  <sheetFormatPr defaultRowHeight="19.5" customHeight="1"/>
  <cols>
    <col min="1" max="1" width="5" style="1" customWidth="1"/>
    <col min="2" max="3" width="9" style="1" customWidth="1"/>
    <col min="4" max="7" width="9" style="1"/>
    <col min="8" max="8" width="10.5" style="1" bestFit="1" customWidth="1"/>
    <col min="9" max="9" width="10.875" style="1" customWidth="1"/>
    <col min="10" max="16384" width="9" style="1"/>
  </cols>
  <sheetData>
    <row r="1" spans="1:13" ht="19.5" customHeight="1">
      <c r="A1" s="1" t="s">
        <v>40</v>
      </c>
    </row>
    <row r="3" spans="1:13" ht="19.5" customHeight="1">
      <c r="A3" s="155" t="s">
        <v>41</v>
      </c>
      <c r="B3" s="155"/>
      <c r="C3" s="155"/>
      <c r="D3" s="155"/>
      <c r="E3" s="155"/>
      <c r="F3" s="155"/>
      <c r="G3" s="155"/>
      <c r="H3" s="155"/>
      <c r="I3" s="155"/>
    </row>
    <row r="5" spans="1:13" ht="19.5" customHeight="1">
      <c r="F5" s="34" t="s">
        <v>42</v>
      </c>
      <c r="G5" s="173">
        <f>基本情報!C8</f>
        <v>0</v>
      </c>
      <c r="H5" s="173"/>
      <c r="I5" s="173"/>
    </row>
    <row r="6" spans="1:13" ht="19.5" customHeight="1">
      <c r="F6" s="34" t="s">
        <v>43</v>
      </c>
      <c r="G6" s="174">
        <f>基本情報!C7</f>
        <v>0</v>
      </c>
      <c r="H6" s="174"/>
      <c r="I6" s="174"/>
    </row>
    <row r="8" spans="1:13" ht="19.5" customHeight="1">
      <c r="A8" s="1" t="s">
        <v>44</v>
      </c>
      <c r="F8" s="1" t="str">
        <f>DBCS("令和"&amp;基本情報!D21&amp;"年"&amp;基本情報!F21&amp;"月"&amp;基本情報!H21&amp;"日から")</f>
        <v>令和年月日から</v>
      </c>
    </row>
    <row r="9" spans="1:13" ht="19.5" customHeight="1">
      <c r="F9" s="1" t="str">
        <f>DBCS("令和"&amp;基本情報!D22&amp;"年"&amp;基本情報!F22&amp;"月"&amp;基本情報!H22&amp;"日まで")</f>
        <v>令和年月日まで</v>
      </c>
    </row>
    <row r="11" spans="1:13" ht="19.5" customHeight="1">
      <c r="A11" s="1" t="s">
        <v>45</v>
      </c>
    </row>
    <row r="12" spans="1:13" ht="21.75" customHeight="1">
      <c r="A12" s="177" t="s">
        <v>46</v>
      </c>
      <c r="B12" s="168" t="s">
        <v>57</v>
      </c>
      <c r="C12" s="168"/>
      <c r="D12" s="179" t="s">
        <v>48</v>
      </c>
      <c r="E12" s="179"/>
      <c r="F12" s="179"/>
      <c r="G12" s="168" t="s">
        <v>58</v>
      </c>
      <c r="H12" s="168"/>
      <c r="I12" s="172" t="s">
        <v>59</v>
      </c>
    </row>
    <row r="13" spans="1:13" ht="21.75" customHeight="1">
      <c r="A13" s="177"/>
      <c r="B13" s="168"/>
      <c r="C13" s="168"/>
      <c r="D13" s="23" t="s">
        <v>49</v>
      </c>
      <c r="E13" s="23" t="s">
        <v>50</v>
      </c>
      <c r="F13" s="23" t="s">
        <v>51</v>
      </c>
      <c r="G13" s="23" t="s">
        <v>53</v>
      </c>
      <c r="H13" s="23" t="s">
        <v>52</v>
      </c>
      <c r="I13" s="172"/>
    </row>
    <row r="14" spans="1:13" ht="37.5" customHeight="1">
      <c r="A14" s="178" t="s">
        <v>47</v>
      </c>
      <c r="B14" s="24" t="s">
        <v>54</v>
      </c>
      <c r="C14" s="172" t="s">
        <v>60</v>
      </c>
      <c r="D14" s="28"/>
      <c r="E14" s="28"/>
      <c r="F14" s="25">
        <f>D14+E14</f>
        <v>0</v>
      </c>
      <c r="G14" s="25">
        <v>506</v>
      </c>
      <c r="H14" s="31">
        <f>F14*G14</f>
        <v>0</v>
      </c>
      <c r="I14" s="30"/>
    </row>
    <row r="15" spans="1:13" ht="37.5" customHeight="1" thickBot="1">
      <c r="A15" s="178"/>
      <c r="B15" s="24" t="s">
        <v>55</v>
      </c>
      <c r="C15" s="172"/>
      <c r="D15" s="28"/>
      <c r="E15" s="28"/>
      <c r="F15" s="25">
        <f>D15+E15</f>
        <v>0</v>
      </c>
      <c r="G15" s="25">
        <v>1767</v>
      </c>
      <c r="H15" s="31">
        <f t="shared" ref="H15" si="0">F15*G15</f>
        <v>0</v>
      </c>
      <c r="I15" s="30"/>
      <c r="K15" s="1" t="s">
        <v>89</v>
      </c>
    </row>
    <row r="16" spans="1:13" ht="37.5" customHeight="1" thickBot="1">
      <c r="A16" s="169" t="s">
        <v>56</v>
      </c>
      <c r="B16" s="169"/>
      <c r="C16" s="169"/>
      <c r="D16" s="26">
        <f>SUM(D14:D15)</f>
        <v>0</v>
      </c>
      <c r="E16" s="26">
        <f>SUM(E14:E15)</f>
        <v>0</v>
      </c>
      <c r="F16" s="26">
        <f>D16+E16</f>
        <v>0</v>
      </c>
      <c r="G16" s="27" t="s">
        <v>61</v>
      </c>
      <c r="H16" s="32">
        <f>SUM(H14:H15)</f>
        <v>0</v>
      </c>
      <c r="I16" s="32">
        <f>SUM(I14:I15)</f>
        <v>0</v>
      </c>
      <c r="K16" s="175">
        <f>ROUNDDOWN((MIN(H16,I16))/3*2,-2)</f>
        <v>0</v>
      </c>
      <c r="L16" s="176"/>
      <c r="M16" s="45" t="s">
        <v>39</v>
      </c>
    </row>
    <row r="17" spans="1:11" ht="37.5" customHeight="1" thickTop="1">
      <c r="A17" s="170" t="s">
        <v>62</v>
      </c>
      <c r="B17" s="170"/>
      <c r="C17" s="170"/>
      <c r="D17" s="35"/>
      <c r="E17" s="35"/>
      <c r="F17" s="36">
        <f t="shared" ref="F17:F18" si="1">D17+E17</f>
        <v>0</v>
      </c>
      <c r="K17" s="43" t="s">
        <v>90</v>
      </c>
    </row>
    <row r="18" spans="1:11" ht="37.5" customHeight="1">
      <c r="A18" s="168" t="s">
        <v>63</v>
      </c>
      <c r="B18" s="168"/>
      <c r="C18" s="168"/>
      <c r="D18" s="37">
        <f>D16</f>
        <v>0</v>
      </c>
      <c r="E18" s="37">
        <f>E16</f>
        <v>0</v>
      </c>
      <c r="F18" s="31">
        <f t="shared" si="1"/>
        <v>0</v>
      </c>
      <c r="K18" s="44" t="s">
        <v>91</v>
      </c>
    </row>
    <row r="19" spans="1:11" ht="37.5" customHeight="1">
      <c r="A19" s="171" t="s">
        <v>64</v>
      </c>
      <c r="B19" s="171"/>
      <c r="C19" s="171"/>
      <c r="D19" s="85" t="str">
        <f>IFERROR(D18/D17,"")</f>
        <v/>
      </c>
      <c r="E19" s="85" t="str">
        <f t="shared" ref="E19:F19" si="2">IFERROR(E18/E17,"")</f>
        <v/>
      </c>
      <c r="F19" s="85" t="str">
        <f t="shared" si="2"/>
        <v/>
      </c>
    </row>
    <row r="20" spans="1:11" ht="37.5" customHeight="1">
      <c r="A20" s="172" t="s">
        <v>65</v>
      </c>
      <c r="B20" s="168" t="s">
        <v>66</v>
      </c>
      <c r="C20" s="168"/>
      <c r="D20" s="30"/>
      <c r="E20" s="30"/>
      <c r="F20" s="31">
        <f t="shared" ref="F20:F21" si="3">D20+E20</f>
        <v>0</v>
      </c>
    </row>
    <row r="21" spans="1:11" ht="37.5" customHeight="1">
      <c r="A21" s="172"/>
      <c r="B21" s="168" t="s">
        <v>68</v>
      </c>
      <c r="C21" s="168"/>
      <c r="D21" s="30"/>
      <c r="E21" s="30"/>
      <c r="F21" s="31">
        <f t="shared" si="3"/>
        <v>0</v>
      </c>
    </row>
    <row r="22" spans="1:11" ht="19.5" customHeight="1">
      <c r="A22" s="33" t="s">
        <v>67</v>
      </c>
    </row>
  </sheetData>
  <mergeCells count="18">
    <mergeCell ref="A3:I3"/>
    <mergeCell ref="G5:I5"/>
    <mergeCell ref="G6:I6"/>
    <mergeCell ref="K16:L16"/>
    <mergeCell ref="B20:C20"/>
    <mergeCell ref="A12:A13"/>
    <mergeCell ref="A14:A15"/>
    <mergeCell ref="B12:C13"/>
    <mergeCell ref="D12:F12"/>
    <mergeCell ref="G12:H12"/>
    <mergeCell ref="I12:I13"/>
    <mergeCell ref="C14:C15"/>
    <mergeCell ref="B21:C21"/>
    <mergeCell ref="A16:C16"/>
    <mergeCell ref="A17:C17"/>
    <mergeCell ref="A18:C18"/>
    <mergeCell ref="A19:C19"/>
    <mergeCell ref="A20:A21"/>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zoomScaleSheetLayoutView="100" workbookViewId="0"/>
  </sheetViews>
  <sheetFormatPr defaultRowHeight="19.5" customHeight="1"/>
  <cols>
    <col min="1" max="1" width="9.625" style="1" customWidth="1"/>
    <col min="2" max="2" width="9" style="1"/>
    <col min="3" max="3" width="9.625" style="1" customWidth="1"/>
    <col min="4" max="4" width="9" style="1"/>
    <col min="5" max="5" width="12.875" style="1" customWidth="1"/>
    <col min="6" max="6" width="9" style="1"/>
    <col min="7" max="7" width="9" style="1" customWidth="1"/>
    <col min="8" max="16384" width="9" style="1"/>
  </cols>
  <sheetData>
    <row r="1" spans="1:8" ht="19.5" customHeight="1">
      <c r="A1" s="1" t="s">
        <v>69</v>
      </c>
    </row>
    <row r="2" spans="1:8" ht="19.5" customHeight="1">
      <c r="A2" s="155" t="s">
        <v>70</v>
      </c>
      <c r="B2" s="155"/>
      <c r="C2" s="155"/>
      <c r="D2" s="155"/>
      <c r="E2" s="155"/>
      <c r="F2" s="155"/>
      <c r="G2" s="155"/>
      <c r="H2" s="155"/>
    </row>
    <row r="4" spans="1:8" ht="19.5" customHeight="1">
      <c r="A4" s="1" t="s">
        <v>71</v>
      </c>
    </row>
    <row r="5" spans="1:8" ht="35.1" customHeight="1">
      <c r="A5" s="171" t="s">
        <v>78</v>
      </c>
      <c r="B5" s="171"/>
      <c r="C5" s="172" t="s">
        <v>79</v>
      </c>
      <c r="D5" s="172"/>
      <c r="E5" s="172" t="s">
        <v>73</v>
      </c>
      <c r="F5" s="172"/>
      <c r="G5" s="172"/>
      <c r="H5" s="172"/>
    </row>
    <row r="6" spans="1:8" ht="118.5" customHeight="1">
      <c r="A6" s="182"/>
      <c r="B6" s="182"/>
      <c r="C6" s="183"/>
      <c r="D6" s="183"/>
      <c r="E6" s="180"/>
      <c r="F6" s="180"/>
      <c r="G6" s="180"/>
      <c r="H6" s="180"/>
    </row>
    <row r="7" spans="1:8" ht="35.1" customHeight="1">
      <c r="A7" s="171" t="s">
        <v>72</v>
      </c>
      <c r="B7" s="171"/>
      <c r="C7" s="184">
        <v>0</v>
      </c>
      <c r="D7" s="184"/>
      <c r="E7" s="171"/>
      <c r="F7" s="171"/>
      <c r="G7" s="171"/>
      <c r="H7" s="171"/>
    </row>
    <row r="10" spans="1:8" ht="19.5" customHeight="1">
      <c r="A10" s="1" t="s">
        <v>74</v>
      </c>
    </row>
    <row r="11" spans="1:8" ht="35.1" customHeight="1">
      <c r="A11" s="171" t="s">
        <v>78</v>
      </c>
      <c r="B11" s="171"/>
      <c r="C11" s="172" t="s">
        <v>79</v>
      </c>
      <c r="D11" s="172"/>
      <c r="E11" s="172" t="s">
        <v>73</v>
      </c>
      <c r="F11" s="172"/>
      <c r="G11" s="172"/>
      <c r="H11" s="172"/>
    </row>
    <row r="12" spans="1:8" ht="118.5" customHeight="1">
      <c r="A12" s="182"/>
      <c r="B12" s="182"/>
      <c r="C12" s="186"/>
      <c r="D12" s="183"/>
      <c r="E12" s="185"/>
      <c r="F12" s="185"/>
      <c r="G12" s="185"/>
      <c r="H12" s="185"/>
    </row>
    <row r="13" spans="1:8" ht="35.1" customHeight="1">
      <c r="A13" s="171" t="s">
        <v>72</v>
      </c>
      <c r="B13" s="171"/>
      <c r="C13" s="181"/>
      <c r="D13" s="181"/>
      <c r="E13" s="171"/>
      <c r="F13" s="171"/>
      <c r="G13" s="171"/>
      <c r="H13" s="171"/>
    </row>
    <row r="15" spans="1:8" ht="19.5" customHeight="1">
      <c r="A15" s="1" t="s">
        <v>75</v>
      </c>
    </row>
    <row r="17" spans="1:10" ht="19.5" customHeight="1">
      <c r="E17" s="39" t="s">
        <v>76</v>
      </c>
    </row>
    <row r="18" spans="1:10" ht="19.5" customHeight="1">
      <c r="E18" s="154">
        <f>IF(基本情報!$C$4=0,基本情報!$C$8,基本情報!$C$4)</f>
        <v>0</v>
      </c>
      <c r="F18" s="154"/>
      <c r="G18" s="154"/>
      <c r="H18" s="154"/>
    </row>
    <row r="19" spans="1:10" ht="19.5" customHeight="1">
      <c r="A19" s="1" t="str">
        <f>DBCS("令和"&amp;基本情報!D20&amp;"年"&amp;基本情報!F20&amp;"月"&amp;基本情報!H20&amp;"日")</f>
        <v>令和年月日</v>
      </c>
      <c r="E19" s="164" t="str">
        <f>IF(基本情報!$C$5="","　"&amp;基本情報!$C$10&amp;"　"&amp;基本情報!$C$9,"　"&amp;基本情報!$C$6&amp;"　"&amp;基本情報!$C$5)</f>
        <v>　　</v>
      </c>
      <c r="F19" s="164"/>
      <c r="G19" s="164"/>
      <c r="H19" s="164"/>
    </row>
    <row r="22" spans="1:10" ht="19.5" customHeight="1">
      <c r="A22" s="41" t="s">
        <v>34</v>
      </c>
      <c r="B22" s="163" t="str">
        <f>基本情報!$C$10&amp;"　"&amp;基本情報!$C$9</f>
        <v>　</v>
      </c>
      <c r="C22" s="163"/>
      <c r="D22" s="163"/>
      <c r="E22" s="21" t="s">
        <v>36</v>
      </c>
      <c r="F22" s="163" t="str">
        <f>IF(基本情報!$C$11=0,"",基本情報!$C$11)</f>
        <v/>
      </c>
      <c r="G22" s="163"/>
      <c r="H22" s="166"/>
      <c r="I22" s="40"/>
      <c r="J22" s="40"/>
    </row>
    <row r="23" spans="1:10" ht="19.5" customHeight="1">
      <c r="A23" s="42" t="s">
        <v>35</v>
      </c>
      <c r="B23" s="164" t="str">
        <f>IF(基本情報!$C$12=0,"",基本情報!$C$12)</f>
        <v/>
      </c>
      <c r="C23" s="164"/>
      <c r="D23" s="164"/>
      <c r="E23" s="22" t="s">
        <v>36</v>
      </c>
      <c r="F23" s="164" t="str">
        <f>IF(基本情報!$C$13=0,"",基本情報!$C$13)</f>
        <v/>
      </c>
      <c r="G23" s="164"/>
      <c r="H23" s="167"/>
      <c r="I23" s="40"/>
      <c r="J23" s="40"/>
    </row>
    <row r="24" spans="1:10" ht="19.5" customHeight="1">
      <c r="A24" s="38" t="s">
        <v>37</v>
      </c>
      <c r="B24" s="38"/>
      <c r="C24" s="38"/>
      <c r="D24" s="38"/>
      <c r="E24" s="38"/>
      <c r="F24" s="38"/>
      <c r="G24" s="38"/>
      <c r="H24" s="38"/>
      <c r="I24" s="38"/>
      <c r="J24" s="38"/>
    </row>
  </sheetData>
  <mergeCells count="25">
    <mergeCell ref="F23:H23"/>
    <mergeCell ref="E18:H18"/>
    <mergeCell ref="E19:H19"/>
    <mergeCell ref="E5:H5"/>
    <mergeCell ref="A11:B11"/>
    <mergeCell ref="C11:D11"/>
    <mergeCell ref="A12:B12"/>
    <mergeCell ref="C12:D12"/>
    <mergeCell ref="B23:D23"/>
    <mergeCell ref="A2:H2"/>
    <mergeCell ref="E6:H6"/>
    <mergeCell ref="E7:H7"/>
    <mergeCell ref="B22:D22"/>
    <mergeCell ref="A5:B5"/>
    <mergeCell ref="C5:D5"/>
    <mergeCell ref="A7:B7"/>
    <mergeCell ref="A13:B13"/>
    <mergeCell ref="C13:D13"/>
    <mergeCell ref="A6:B6"/>
    <mergeCell ref="C6:D6"/>
    <mergeCell ref="C7:D7"/>
    <mergeCell ref="E11:H11"/>
    <mergeCell ref="E12:H12"/>
    <mergeCell ref="E13:H13"/>
    <mergeCell ref="F22:H22"/>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heetViews>
  <sheetFormatPr defaultRowHeight="19.5" customHeight="1"/>
  <cols>
    <col min="1" max="1" width="3.5" style="1" customWidth="1"/>
    <col min="2" max="2" width="4.75" style="1" customWidth="1"/>
    <col min="3" max="3" width="5.125" style="1" customWidth="1"/>
    <col min="4" max="5" width="9" style="1"/>
    <col min="6" max="6" width="6.75" style="1" customWidth="1"/>
    <col min="7" max="7" width="3.625" style="1" customWidth="1"/>
    <col min="8" max="8" width="9" style="1"/>
    <col min="9" max="9" width="1.125" style="1" customWidth="1"/>
    <col min="10" max="16384" width="9" style="1"/>
  </cols>
  <sheetData>
    <row r="1" spans="1:12" ht="19.5" customHeight="1">
      <c r="A1" s="1" t="s">
        <v>80</v>
      </c>
    </row>
    <row r="2" spans="1:12" ht="19.5" customHeight="1">
      <c r="L2" s="14" t="s">
        <v>77</v>
      </c>
    </row>
    <row r="4" spans="1:12" ht="19.5" customHeight="1">
      <c r="A4" s="1" t="s">
        <v>21</v>
      </c>
    </row>
    <row r="5" spans="1:12" ht="19.5" customHeight="1">
      <c r="H5" s="13" t="s">
        <v>2</v>
      </c>
      <c r="I5" s="13"/>
      <c r="J5" s="154">
        <f>基本情報!$C$7</f>
        <v>0</v>
      </c>
      <c r="K5" s="154"/>
      <c r="L5" s="154"/>
    </row>
    <row r="6" spans="1:12" ht="19.5" customHeight="1">
      <c r="H6" s="13" t="s">
        <v>22</v>
      </c>
      <c r="I6" s="13"/>
      <c r="J6" s="154" t="str">
        <f>IF(基本情報!$C$4=0,"",基本情報!$C$4)</f>
        <v/>
      </c>
      <c r="K6" s="154"/>
      <c r="L6" s="154"/>
    </row>
    <row r="7" spans="1:12" ht="19.5" customHeight="1">
      <c r="G7" s="14" t="s">
        <v>23</v>
      </c>
      <c r="H7" s="13" t="s">
        <v>4</v>
      </c>
      <c r="I7" s="13"/>
      <c r="J7" s="154">
        <f>基本情報!$C$8</f>
        <v>0</v>
      </c>
      <c r="K7" s="154"/>
      <c r="L7" s="154"/>
    </row>
    <row r="8" spans="1:12" ht="19.5" customHeight="1">
      <c r="H8" s="13" t="s">
        <v>5</v>
      </c>
      <c r="I8" s="13"/>
      <c r="J8" s="154" t="str">
        <f>基本情報!$C$10&amp;"　"&amp;基本情報!$C$9</f>
        <v>　</v>
      </c>
      <c r="K8" s="154"/>
      <c r="L8" s="154"/>
    </row>
    <row r="11" spans="1:12" ht="19.5" customHeight="1">
      <c r="A11" s="155" t="s">
        <v>81</v>
      </c>
      <c r="B11" s="155"/>
      <c r="C11" s="155"/>
      <c r="D11" s="155"/>
      <c r="E11" s="155"/>
      <c r="F11" s="155"/>
      <c r="G11" s="155"/>
      <c r="H11" s="155"/>
      <c r="I11" s="155"/>
      <c r="J11" s="155"/>
      <c r="K11" s="155"/>
      <c r="L11" s="155"/>
    </row>
    <row r="14" spans="1:12" ht="19.5" customHeight="1">
      <c r="A14" s="156" t="str">
        <f>DBCS("令和"&amp;基本情報!C2&amp;"年度前橋市私立学校結核健康診断補助金について、下記のとおり請求します。")</f>
        <v>令和６年度前橋市私立学校結核健康診断補助金について、下記のとおり請求します。</v>
      </c>
      <c r="B14" s="156"/>
      <c r="C14" s="156"/>
      <c r="D14" s="156"/>
      <c r="E14" s="156"/>
      <c r="F14" s="156"/>
      <c r="G14" s="156"/>
      <c r="H14" s="156"/>
      <c r="I14" s="156"/>
      <c r="J14" s="156"/>
      <c r="K14" s="156"/>
      <c r="L14" s="156"/>
    </row>
    <row r="16" spans="1:12" ht="19.5" customHeight="1">
      <c r="A16" s="156" t="s">
        <v>24</v>
      </c>
      <c r="B16" s="156"/>
      <c r="C16" s="156"/>
      <c r="D16" s="156"/>
      <c r="E16" s="156"/>
      <c r="F16" s="156"/>
      <c r="G16" s="156"/>
      <c r="H16" s="156"/>
      <c r="I16" s="156"/>
      <c r="J16" s="156"/>
      <c r="K16" s="156"/>
      <c r="L16" s="156"/>
    </row>
    <row r="19" spans="1:12" ht="23.1" customHeight="1">
      <c r="A19" s="1" t="s">
        <v>82</v>
      </c>
      <c r="F19" s="187">
        <f>様式第２号!$K$16</f>
        <v>0</v>
      </c>
      <c r="G19" s="187"/>
      <c r="H19" s="187"/>
      <c r="I19" s="187"/>
      <c r="J19" s="1" t="s">
        <v>39</v>
      </c>
    </row>
    <row r="22" spans="1:12" ht="22.5" customHeight="1">
      <c r="A22" s="1" t="s">
        <v>83</v>
      </c>
      <c r="F22" s="187">
        <f>様式第２号!$K$16</f>
        <v>0</v>
      </c>
      <c r="G22" s="187"/>
      <c r="H22" s="187"/>
      <c r="I22" s="187"/>
      <c r="J22" s="1" t="s">
        <v>39</v>
      </c>
    </row>
    <row r="25" spans="1:12" ht="19.5" customHeight="1">
      <c r="A25" s="1" t="s">
        <v>84</v>
      </c>
    </row>
    <row r="26" spans="1:12" ht="33" customHeight="1">
      <c r="B26" s="190" t="s">
        <v>87</v>
      </c>
      <c r="C26" s="15" t="s">
        <v>88</v>
      </c>
      <c r="D26" s="73"/>
      <c r="E26" s="163">
        <f>基本情報!C16</f>
        <v>0</v>
      </c>
      <c r="F26" s="163"/>
      <c r="G26" s="163"/>
      <c r="H26" s="163"/>
      <c r="I26" s="163"/>
      <c r="J26" s="163"/>
      <c r="K26" s="163"/>
      <c r="L26" s="166"/>
    </row>
    <row r="27" spans="1:12" ht="33" customHeight="1">
      <c r="B27" s="191"/>
      <c r="C27" s="17" t="s">
        <v>85</v>
      </c>
      <c r="D27" s="74"/>
      <c r="E27" s="164">
        <f>基本情報!C17</f>
        <v>0</v>
      </c>
      <c r="F27" s="164"/>
      <c r="G27" s="164"/>
      <c r="H27" s="164"/>
      <c r="I27" s="164"/>
      <c r="J27" s="164"/>
      <c r="K27" s="164"/>
      <c r="L27" s="167"/>
    </row>
    <row r="28" spans="1:12" ht="35.25" customHeight="1">
      <c r="B28" s="190" t="s">
        <v>86</v>
      </c>
      <c r="C28" s="161" t="str">
        <f>基本情報!C14&amp;基本情報!E14</f>
        <v>銀行</v>
      </c>
      <c r="D28" s="162"/>
      <c r="E28" s="162"/>
      <c r="F28" s="162"/>
      <c r="G28" s="162"/>
      <c r="H28" s="163" t="str">
        <f>基本情報!C15&amp;基本情報!E15</f>
        <v/>
      </c>
      <c r="I28" s="163"/>
      <c r="J28" s="163"/>
      <c r="K28" s="163"/>
      <c r="L28" s="166"/>
    </row>
    <row r="29" spans="1:12" ht="35.25" customHeight="1">
      <c r="B29" s="191"/>
      <c r="C29" s="42"/>
      <c r="D29" s="22"/>
      <c r="E29" s="22"/>
      <c r="F29" s="22"/>
      <c r="G29" s="160">
        <f>基本情報!C18</f>
        <v>0</v>
      </c>
      <c r="H29" s="160"/>
      <c r="I29" s="22"/>
      <c r="J29" s="188">
        <f>基本情報!C19</f>
        <v>0</v>
      </c>
      <c r="K29" s="188"/>
      <c r="L29" s="189"/>
    </row>
    <row r="32" spans="1:12" ht="19.5" customHeight="1">
      <c r="A32" s="161" t="s">
        <v>34</v>
      </c>
      <c r="B32" s="162"/>
      <c r="C32" s="162"/>
      <c r="D32" s="163" t="str">
        <f>基本情報!$C$10&amp;"　"&amp;基本情報!$C$9</f>
        <v>　</v>
      </c>
      <c r="E32" s="163"/>
      <c r="F32" s="163"/>
      <c r="G32" s="162" t="s">
        <v>36</v>
      </c>
      <c r="H32" s="162"/>
      <c r="I32" s="16"/>
      <c r="J32" s="163" t="str">
        <f>IF(基本情報!$C$11=0,"",基本情報!$C$11)</f>
        <v/>
      </c>
      <c r="K32" s="163"/>
      <c r="L32" s="166"/>
    </row>
    <row r="33" spans="1:12" ht="19.5" customHeight="1">
      <c r="A33" s="159" t="s">
        <v>35</v>
      </c>
      <c r="B33" s="160"/>
      <c r="C33" s="160"/>
      <c r="D33" s="164" t="str">
        <f>IF(基本情報!$C$12=0,"",基本情報!$C$12)</f>
        <v/>
      </c>
      <c r="E33" s="164"/>
      <c r="F33" s="164"/>
      <c r="G33" s="160" t="s">
        <v>36</v>
      </c>
      <c r="H33" s="160"/>
      <c r="I33" s="18"/>
      <c r="J33" s="164" t="str">
        <f>IF(基本情報!$C$13=0,"",基本情報!$C$13)</f>
        <v/>
      </c>
      <c r="K33" s="164"/>
      <c r="L33" s="167"/>
    </row>
    <row r="34" spans="1:12" ht="19.5" customHeight="1">
      <c r="A34" s="1" t="s">
        <v>37</v>
      </c>
    </row>
  </sheetData>
  <mergeCells count="25">
    <mergeCell ref="G29:H29"/>
    <mergeCell ref="J29:L29"/>
    <mergeCell ref="A14:L14"/>
    <mergeCell ref="G33:H33"/>
    <mergeCell ref="A11:L11"/>
    <mergeCell ref="A16:L16"/>
    <mergeCell ref="F22:I22"/>
    <mergeCell ref="J33:L33"/>
    <mergeCell ref="A32:C32"/>
    <mergeCell ref="A33:C33"/>
    <mergeCell ref="D32:F32"/>
    <mergeCell ref="D33:F33"/>
    <mergeCell ref="G32:H32"/>
    <mergeCell ref="B26:B27"/>
    <mergeCell ref="B28:B29"/>
    <mergeCell ref="J32:L32"/>
    <mergeCell ref="C28:G28"/>
    <mergeCell ref="H28:L28"/>
    <mergeCell ref="J5:L5"/>
    <mergeCell ref="J6:L6"/>
    <mergeCell ref="J7:L7"/>
    <mergeCell ref="J8:L8"/>
    <mergeCell ref="F19:I19"/>
    <mergeCell ref="E27:L27"/>
    <mergeCell ref="E26:L26"/>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K10" sqref="K10"/>
    </sheetView>
  </sheetViews>
  <sheetFormatPr defaultRowHeight="19.5" customHeight="1"/>
  <cols>
    <col min="1" max="1" width="9" style="1"/>
    <col min="2" max="2" width="10.125" style="1" customWidth="1"/>
    <col min="3" max="3" width="9" style="1"/>
    <col min="4" max="4" width="4.375" style="1" customWidth="1"/>
    <col min="5" max="5" width="7.5" style="1" bestFit="1" customWidth="1"/>
    <col min="6" max="6" width="7.5" style="1" customWidth="1"/>
    <col min="7" max="7" width="21.875" style="1" customWidth="1"/>
    <col min="8" max="8" width="8.625" style="1" customWidth="1"/>
    <col min="9" max="16384" width="9" style="1"/>
  </cols>
  <sheetData>
    <row r="1" spans="1:8" ht="19.5" customHeight="1">
      <c r="A1" s="1" t="s">
        <v>92</v>
      </c>
    </row>
    <row r="2" spans="1:8" ht="19.5" customHeight="1">
      <c r="H2" s="14" t="str">
        <f>DBCS("令和"&amp;基本情報!D20&amp;"年"&amp;基本情報!F20&amp;"月"&amp;基本情報!H20&amp;"日")</f>
        <v>令和年月日</v>
      </c>
    </row>
    <row r="3" spans="1:8" ht="19.5" customHeight="1">
      <c r="A3" s="1" t="s">
        <v>21</v>
      </c>
    </row>
    <row r="4" spans="1:8" ht="19.5" customHeight="1">
      <c r="E4" s="12" t="s">
        <v>43</v>
      </c>
      <c r="F4" s="154">
        <f>IF(基本情報!$C$3=0,基本情報!C7,基本情報!C3)</f>
        <v>0</v>
      </c>
      <c r="G4" s="154"/>
      <c r="H4" s="154"/>
    </row>
    <row r="5" spans="1:8" ht="19.5" customHeight="1">
      <c r="E5" s="12" t="s">
        <v>93</v>
      </c>
      <c r="F5" s="20" t="s">
        <v>94</v>
      </c>
      <c r="G5" s="154" t="str">
        <f>IF(基本情報!$C$4=0,"",基本情報!$C$4)</f>
        <v/>
      </c>
      <c r="H5" s="154"/>
    </row>
    <row r="6" spans="1:8" ht="19.5" customHeight="1">
      <c r="E6" s="12" t="s">
        <v>95</v>
      </c>
      <c r="F6" s="192" t="str">
        <f>IF(基本情報!$C$5="",基本情報!$C$10&amp;"　"&amp;基本情報!$C$9,基本情報!$C$6&amp;"　"&amp;基本情報!$C$5)</f>
        <v>　</v>
      </c>
      <c r="G6" s="192"/>
      <c r="H6" s="192"/>
    </row>
    <row r="7" spans="1:8" ht="19.5" customHeight="1">
      <c r="F7" s="43"/>
      <c r="G7" s="43"/>
      <c r="H7" s="43"/>
    </row>
    <row r="8" spans="1:8" ht="19.5" customHeight="1">
      <c r="A8" s="156" t="s">
        <v>96</v>
      </c>
      <c r="B8" s="156"/>
      <c r="C8" s="156"/>
      <c r="D8" s="156"/>
      <c r="E8" s="156"/>
      <c r="F8" s="156"/>
      <c r="G8" s="156"/>
      <c r="H8" s="156"/>
    </row>
    <row r="10" spans="1:8" ht="19.5" customHeight="1">
      <c r="A10" s="157" t="str">
        <f>DBCS("　令和"&amp;基本情報!C2&amp;"年度前橋市私立学校結核健康診断補助金の交付申請に当たり、補助事業の課税期間に係る消費税及び地方消費税の課税区分（見込み）について、下記のとおり届け出ます。")</f>
        <v>　令和６年度前橋市私立学校結核健康診断補助金の交付申請に当たり、補助事業の課税期間に係る消費税及び地方消費税の課税区分（見込み）について、下記のとおり届け出ます。</v>
      </c>
      <c r="B10" s="157"/>
      <c r="C10" s="157"/>
      <c r="D10" s="157"/>
      <c r="E10" s="157"/>
      <c r="F10" s="157"/>
      <c r="G10" s="157"/>
      <c r="H10" s="157"/>
    </row>
    <row r="11" spans="1:8" ht="19.5" customHeight="1">
      <c r="A11" s="157"/>
      <c r="B11" s="157"/>
      <c r="C11" s="157"/>
      <c r="D11" s="157"/>
      <c r="E11" s="157"/>
      <c r="F11" s="157"/>
      <c r="G11" s="157"/>
      <c r="H11" s="157"/>
    </row>
    <row r="12" spans="1:8" ht="19.5" customHeight="1">
      <c r="A12" s="157"/>
      <c r="B12" s="157"/>
      <c r="C12" s="157"/>
      <c r="D12" s="157"/>
      <c r="E12" s="157"/>
      <c r="F12" s="157"/>
      <c r="G12" s="157"/>
      <c r="H12" s="157"/>
    </row>
    <row r="14" spans="1:8" ht="19.5" customHeight="1">
      <c r="A14" s="156" t="s">
        <v>24</v>
      </c>
      <c r="B14" s="156"/>
      <c r="C14" s="156"/>
      <c r="D14" s="156"/>
      <c r="E14" s="156"/>
      <c r="F14" s="156"/>
      <c r="G14" s="156"/>
      <c r="H14" s="156"/>
    </row>
    <row r="16" spans="1:8" ht="19.5" customHeight="1">
      <c r="A16" s="1" t="s">
        <v>97</v>
      </c>
      <c r="C16" s="192" t="str">
        <f>DBCS("令和"&amp;基本情報!C2&amp;"年４月１日～令和"&amp;基本情報!C2+1&amp;"年３月３１日")</f>
        <v>令和６年４月１日～令和７年３月３１日</v>
      </c>
      <c r="D16" s="192"/>
      <c r="E16" s="192"/>
      <c r="F16" s="192"/>
      <c r="G16" s="192"/>
      <c r="H16" s="192"/>
    </row>
    <row r="18" spans="1:8" ht="19.5" customHeight="1">
      <c r="A18" s="1" t="s">
        <v>98</v>
      </c>
    </row>
    <row r="19" spans="1:8" ht="19.5" customHeight="1">
      <c r="A19" s="1" t="s">
        <v>99</v>
      </c>
    </row>
    <row r="20" spans="1:8" ht="19.5" customHeight="1">
      <c r="A20" s="203" t="s">
        <v>118</v>
      </c>
      <c r="B20" s="204"/>
      <c r="C20" s="204"/>
      <c r="D20" s="204"/>
      <c r="E20" s="204"/>
      <c r="F20" s="204"/>
      <c r="G20" s="205"/>
      <c r="H20" s="29" t="s">
        <v>100</v>
      </c>
    </row>
    <row r="21" spans="1:8" ht="19.5" customHeight="1">
      <c r="A21" s="193" t="s">
        <v>101</v>
      </c>
      <c r="B21" s="194"/>
      <c r="C21" s="194"/>
      <c r="D21" s="194"/>
      <c r="E21" s="194"/>
      <c r="F21" s="194"/>
      <c r="G21" s="195"/>
      <c r="H21" s="52"/>
    </row>
    <row r="22" spans="1:8" ht="19.5" customHeight="1">
      <c r="A22" s="193" t="s">
        <v>102</v>
      </c>
      <c r="B22" s="194"/>
      <c r="C22" s="194"/>
      <c r="D22" s="194"/>
      <c r="E22" s="194"/>
      <c r="F22" s="194"/>
      <c r="G22" s="195"/>
      <c r="H22" s="52"/>
    </row>
    <row r="23" spans="1:8" ht="19.5" customHeight="1">
      <c r="A23" s="196" t="s">
        <v>103</v>
      </c>
      <c r="B23" s="166"/>
      <c r="C23" s="46" t="s">
        <v>104</v>
      </c>
      <c r="D23" s="47"/>
      <c r="E23" s="47"/>
      <c r="F23" s="47"/>
      <c r="G23" s="48"/>
      <c r="H23" s="52"/>
    </row>
    <row r="24" spans="1:8" ht="19.5" customHeight="1">
      <c r="A24" s="197"/>
      <c r="B24" s="198"/>
      <c r="C24" s="46" t="s">
        <v>105</v>
      </c>
      <c r="D24" s="47"/>
      <c r="E24" s="47"/>
      <c r="F24" s="47"/>
      <c r="G24" s="48"/>
      <c r="H24" s="52"/>
    </row>
    <row r="25" spans="1:8" ht="19.5" customHeight="1">
      <c r="A25" s="197"/>
      <c r="B25" s="198"/>
      <c r="C25" s="46" t="s">
        <v>106</v>
      </c>
      <c r="D25" s="47"/>
      <c r="E25" s="47"/>
      <c r="F25" s="47"/>
      <c r="G25" s="48"/>
      <c r="H25" s="52"/>
    </row>
    <row r="26" spans="1:8" ht="39" customHeight="1">
      <c r="A26" s="199"/>
      <c r="B26" s="167"/>
      <c r="C26" s="200" t="s">
        <v>108</v>
      </c>
      <c r="D26" s="201"/>
      <c r="E26" s="201"/>
      <c r="F26" s="201"/>
      <c r="G26" s="202"/>
      <c r="H26" s="52"/>
    </row>
    <row r="27" spans="1:8" ht="19.5" customHeight="1">
      <c r="A27" s="226" t="s">
        <v>177</v>
      </c>
      <c r="B27" s="226"/>
      <c r="C27" s="226"/>
      <c r="D27" s="226"/>
      <c r="E27" s="226"/>
      <c r="F27" s="226"/>
      <c r="G27" s="226"/>
      <c r="H27" s="52"/>
    </row>
    <row r="29" spans="1:8" ht="19.5" customHeight="1">
      <c r="A29" s="157" t="s">
        <v>107</v>
      </c>
      <c r="B29" s="157"/>
      <c r="C29" s="157"/>
      <c r="D29" s="157"/>
      <c r="E29" s="157"/>
      <c r="F29" s="157"/>
      <c r="G29" s="157"/>
      <c r="H29" s="157"/>
    </row>
    <row r="30" spans="1:8" ht="19.5" customHeight="1">
      <c r="A30" s="157"/>
      <c r="B30" s="157"/>
      <c r="C30" s="157"/>
      <c r="D30" s="157"/>
      <c r="E30" s="157"/>
      <c r="F30" s="157"/>
      <c r="G30" s="157"/>
      <c r="H30" s="157"/>
    </row>
  </sheetData>
  <mergeCells count="14">
    <mergeCell ref="A23:B26"/>
    <mergeCell ref="C26:G26"/>
    <mergeCell ref="A29:H30"/>
    <mergeCell ref="A10:H12"/>
    <mergeCell ref="A8:H8"/>
    <mergeCell ref="A14:H14"/>
    <mergeCell ref="C16:H16"/>
    <mergeCell ref="A20:G20"/>
    <mergeCell ref="A27:G27"/>
    <mergeCell ref="F4:H4"/>
    <mergeCell ref="G5:H5"/>
    <mergeCell ref="F6:H6"/>
    <mergeCell ref="A21:G21"/>
    <mergeCell ref="A22:G22"/>
  </mergeCells>
  <phoneticPr fontId="4"/>
  <dataValidations count="1">
    <dataValidation type="list" allowBlank="1" showInputMessage="1" showErrorMessage="1" sqref="H21:H27">
      <formula1>"　　,○"</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100" zoomScaleSheetLayoutView="100" workbookViewId="0"/>
  </sheetViews>
  <sheetFormatPr defaultRowHeight="19.5" customHeight="1"/>
  <cols>
    <col min="1" max="1" width="3.375" style="1" customWidth="1"/>
    <col min="2" max="2" width="9" style="1"/>
    <col min="3" max="3" width="11.875" style="1" customWidth="1"/>
    <col min="4" max="4" width="7" style="1" customWidth="1"/>
    <col min="5" max="5" width="9" style="1"/>
    <col min="6" max="7" width="7.5" style="1" customWidth="1"/>
    <col min="8" max="8" width="8" style="1" customWidth="1"/>
    <col min="9" max="9" width="16.5" style="1" customWidth="1"/>
    <col min="10" max="16384" width="9" style="1"/>
  </cols>
  <sheetData>
    <row r="1" spans="1:9" ht="19.5" customHeight="1">
      <c r="A1" s="1" t="s">
        <v>109</v>
      </c>
    </row>
    <row r="2" spans="1:9" ht="19.5" customHeight="1">
      <c r="I2" s="14" t="s">
        <v>77</v>
      </c>
    </row>
    <row r="4" spans="1:9" ht="19.5" customHeight="1">
      <c r="A4" s="1" t="s">
        <v>21</v>
      </c>
    </row>
    <row r="5" spans="1:9" ht="19.5" customHeight="1">
      <c r="A5" s="12"/>
      <c r="F5" s="12" t="s">
        <v>43</v>
      </c>
      <c r="G5" s="154">
        <f>IF(基本情報!$C$3=0,基本情報!C7,基本情報!C3)</f>
        <v>0</v>
      </c>
      <c r="H5" s="154"/>
      <c r="I5" s="154"/>
    </row>
    <row r="6" spans="1:9" ht="19.5" customHeight="1">
      <c r="A6" s="12"/>
      <c r="F6" s="12" t="s">
        <v>93</v>
      </c>
      <c r="G6" s="20" t="s">
        <v>94</v>
      </c>
      <c r="H6" s="154" t="str">
        <f>IF(基本情報!$C$4=0,"",基本情報!$C$4)</f>
        <v/>
      </c>
      <c r="I6" s="154"/>
    </row>
    <row r="7" spans="1:9" ht="19.5" customHeight="1">
      <c r="A7" s="12"/>
      <c r="F7" s="12" t="s">
        <v>95</v>
      </c>
      <c r="G7" s="192" t="str">
        <f>IF(基本情報!$C$5="",基本情報!$C$10&amp;"　"&amp;基本情報!$C$9,基本情報!$C$6&amp;"　"&amp;基本情報!$C$5)</f>
        <v>　</v>
      </c>
      <c r="H7" s="192"/>
      <c r="I7" s="192"/>
    </row>
    <row r="9" spans="1:9" ht="19.5" customHeight="1">
      <c r="A9" s="156" t="s">
        <v>110</v>
      </c>
      <c r="B9" s="156"/>
      <c r="C9" s="156"/>
      <c r="D9" s="156"/>
      <c r="E9" s="156"/>
      <c r="F9" s="156"/>
      <c r="G9" s="156"/>
      <c r="H9" s="156"/>
      <c r="I9" s="156"/>
    </row>
    <row r="11" spans="1:9" ht="19.5" customHeight="1">
      <c r="A11" s="157" t="s">
        <v>117</v>
      </c>
      <c r="B11" s="157"/>
      <c r="C11" s="157"/>
      <c r="D11" s="157"/>
      <c r="E11" s="157"/>
      <c r="F11" s="157"/>
      <c r="G11" s="157"/>
      <c r="H11" s="157"/>
      <c r="I11" s="157"/>
    </row>
    <row r="12" spans="1:9" ht="19.5" customHeight="1">
      <c r="A12" s="157"/>
      <c r="B12" s="157"/>
      <c r="C12" s="157"/>
      <c r="D12" s="157"/>
      <c r="E12" s="157"/>
      <c r="F12" s="157"/>
      <c r="G12" s="157"/>
      <c r="H12" s="157"/>
      <c r="I12" s="157"/>
    </row>
    <row r="13" spans="1:9" ht="19.5" customHeight="1">
      <c r="A13" s="157"/>
      <c r="B13" s="157"/>
      <c r="C13" s="157"/>
      <c r="D13" s="157"/>
      <c r="E13" s="157"/>
      <c r="F13" s="157"/>
      <c r="G13" s="157"/>
      <c r="H13" s="157"/>
      <c r="I13" s="157"/>
    </row>
    <row r="15" spans="1:9" ht="19.5" customHeight="1">
      <c r="A15" s="156" t="s">
        <v>24</v>
      </c>
      <c r="B15" s="156"/>
      <c r="C15" s="156"/>
      <c r="D15" s="156"/>
      <c r="E15" s="156"/>
      <c r="F15" s="156"/>
      <c r="G15" s="156"/>
      <c r="H15" s="156"/>
      <c r="I15" s="156"/>
    </row>
    <row r="17" spans="1:9" ht="19.5" customHeight="1">
      <c r="A17" s="1" t="s">
        <v>111</v>
      </c>
      <c r="E17" s="206"/>
      <c r="F17" s="206"/>
      <c r="G17" s="1" t="s">
        <v>39</v>
      </c>
    </row>
    <row r="19" spans="1:9" ht="19.5" customHeight="1">
      <c r="A19" s="1" t="s">
        <v>112</v>
      </c>
    </row>
    <row r="20" spans="1:9" ht="19.5" customHeight="1">
      <c r="E20" s="206"/>
      <c r="F20" s="206"/>
      <c r="G20" s="1" t="s">
        <v>39</v>
      </c>
    </row>
    <row r="22" spans="1:9" ht="19.5" customHeight="1">
      <c r="A22" s="1" t="s">
        <v>113</v>
      </c>
    </row>
    <row r="23" spans="1:9" ht="19.5" customHeight="1">
      <c r="E23" s="206"/>
      <c r="F23" s="206"/>
      <c r="G23" s="1" t="s">
        <v>39</v>
      </c>
    </row>
    <row r="25" spans="1:9" ht="19.5" customHeight="1">
      <c r="A25" s="1" t="s">
        <v>114</v>
      </c>
    </row>
    <row r="26" spans="1:9" ht="19.5" customHeight="1">
      <c r="E26" s="206"/>
      <c r="F26" s="206"/>
      <c r="G26" s="1" t="s">
        <v>39</v>
      </c>
    </row>
    <row r="28" spans="1:9" ht="19.5" customHeight="1">
      <c r="A28" s="1" t="s">
        <v>115</v>
      </c>
    </row>
    <row r="29" spans="1:9" ht="19.5" customHeight="1">
      <c r="B29" s="158" t="s">
        <v>116</v>
      </c>
      <c r="C29" s="158"/>
      <c r="D29" s="158"/>
      <c r="E29" s="158"/>
      <c r="F29" s="158"/>
      <c r="G29" s="158"/>
      <c r="H29" s="158"/>
      <c r="I29" s="158"/>
    </row>
    <row r="30" spans="1:9" ht="19.5" customHeight="1">
      <c r="A30" s="19"/>
      <c r="B30" s="158"/>
      <c r="C30" s="158"/>
      <c r="D30" s="158"/>
      <c r="E30" s="158"/>
      <c r="F30" s="158"/>
      <c r="G30" s="158"/>
      <c r="H30" s="158"/>
      <c r="I30" s="158"/>
    </row>
    <row r="31" spans="1:9" ht="19.5" customHeight="1">
      <c r="A31" s="19"/>
      <c r="B31" s="158"/>
      <c r="C31" s="158"/>
      <c r="D31" s="158"/>
      <c r="E31" s="158"/>
      <c r="F31" s="158"/>
      <c r="G31" s="158"/>
      <c r="H31" s="158"/>
      <c r="I31" s="158"/>
    </row>
    <row r="32" spans="1:9" ht="19.5" customHeight="1">
      <c r="A32" s="19"/>
      <c r="B32" s="158"/>
      <c r="C32" s="158"/>
      <c r="D32" s="158"/>
      <c r="E32" s="158"/>
      <c r="F32" s="158"/>
      <c r="G32" s="158"/>
      <c r="H32" s="158"/>
      <c r="I32" s="158"/>
    </row>
    <row r="33" spans="1:9" ht="19.5" customHeight="1">
      <c r="A33" s="19"/>
      <c r="B33" s="158"/>
      <c r="C33" s="158"/>
      <c r="D33" s="158"/>
      <c r="E33" s="158"/>
      <c r="F33" s="158"/>
      <c r="G33" s="158"/>
      <c r="H33" s="158"/>
      <c r="I33" s="158"/>
    </row>
  </sheetData>
  <mergeCells count="11">
    <mergeCell ref="A15:I15"/>
    <mergeCell ref="A9:I9"/>
    <mergeCell ref="A11:I13"/>
    <mergeCell ref="G5:I5"/>
    <mergeCell ref="H6:I6"/>
    <mergeCell ref="G7:I7"/>
    <mergeCell ref="E17:F17"/>
    <mergeCell ref="E20:F20"/>
    <mergeCell ref="E23:F23"/>
    <mergeCell ref="E26:F26"/>
    <mergeCell ref="B29:I33"/>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showGridLines="0" view="pageBreakPreview" zoomScale="90" zoomScaleNormal="100" zoomScaleSheetLayoutView="90" workbookViewId="0">
      <selection activeCell="P16" sqref="P16"/>
    </sheetView>
  </sheetViews>
  <sheetFormatPr defaultRowHeight="13.5"/>
  <cols>
    <col min="1" max="1" width="2.625" style="86" customWidth="1"/>
    <col min="2" max="2" width="5.5" style="86" customWidth="1"/>
    <col min="3" max="3" width="9" style="86"/>
    <col min="4" max="4" width="6.125" style="86" customWidth="1"/>
    <col min="5" max="5" width="11" style="86" customWidth="1"/>
    <col min="6" max="9" width="9" style="86"/>
    <col min="10" max="10" width="5.625" style="86" customWidth="1"/>
    <col min="11" max="11" width="5.125" style="86" customWidth="1"/>
    <col min="12" max="12" width="3.625" style="86" customWidth="1"/>
    <col min="13" max="256" width="9" style="86"/>
    <col min="257" max="257" width="2.625" style="86" customWidth="1"/>
    <col min="258" max="258" width="5.5" style="86" customWidth="1"/>
    <col min="259" max="265" width="9" style="86"/>
    <col min="266" max="266" width="5.625" style="86" customWidth="1"/>
    <col min="267" max="267" width="5.125" style="86" customWidth="1"/>
    <col min="268" max="268" width="3.625" style="86" customWidth="1"/>
    <col min="269" max="512" width="9" style="86"/>
    <col min="513" max="513" width="2.625" style="86" customWidth="1"/>
    <col min="514" max="514" width="5.5" style="86" customWidth="1"/>
    <col min="515" max="521" width="9" style="86"/>
    <col min="522" max="522" width="5.625" style="86" customWidth="1"/>
    <col min="523" max="523" width="5.125" style="86" customWidth="1"/>
    <col min="524" max="524" width="3.625" style="86" customWidth="1"/>
    <col min="525" max="768" width="9" style="86"/>
    <col min="769" max="769" width="2.625" style="86" customWidth="1"/>
    <col min="770" max="770" width="5.5" style="86" customWidth="1"/>
    <col min="771" max="777" width="9" style="86"/>
    <col min="778" max="778" width="5.625" style="86" customWidth="1"/>
    <col min="779" max="779" width="5.125" style="86" customWidth="1"/>
    <col min="780" max="780" width="3.625" style="86" customWidth="1"/>
    <col min="781" max="1024" width="9" style="86"/>
    <col min="1025" max="1025" width="2.625" style="86" customWidth="1"/>
    <col min="1026" max="1026" width="5.5" style="86" customWidth="1"/>
    <col min="1027" max="1033" width="9" style="86"/>
    <col min="1034" max="1034" width="5.625" style="86" customWidth="1"/>
    <col min="1035" max="1035" width="5.125" style="86" customWidth="1"/>
    <col min="1036" max="1036" width="3.625" style="86" customWidth="1"/>
    <col min="1037" max="1280" width="9" style="86"/>
    <col min="1281" max="1281" width="2.625" style="86" customWidth="1"/>
    <col min="1282" max="1282" width="5.5" style="86" customWidth="1"/>
    <col min="1283" max="1289" width="9" style="86"/>
    <col min="1290" max="1290" width="5.625" style="86" customWidth="1"/>
    <col min="1291" max="1291" width="5.125" style="86" customWidth="1"/>
    <col min="1292" max="1292" width="3.625" style="86" customWidth="1"/>
    <col min="1293" max="1536" width="9" style="86"/>
    <col min="1537" max="1537" width="2.625" style="86" customWidth="1"/>
    <col min="1538" max="1538" width="5.5" style="86" customWidth="1"/>
    <col min="1539" max="1545" width="9" style="86"/>
    <col min="1546" max="1546" width="5.625" style="86" customWidth="1"/>
    <col min="1547" max="1547" width="5.125" style="86" customWidth="1"/>
    <col min="1548" max="1548" width="3.625" style="86" customWidth="1"/>
    <col min="1549" max="1792" width="9" style="86"/>
    <col min="1793" max="1793" width="2.625" style="86" customWidth="1"/>
    <col min="1794" max="1794" width="5.5" style="86" customWidth="1"/>
    <col min="1795" max="1801" width="9" style="86"/>
    <col min="1802" max="1802" width="5.625" style="86" customWidth="1"/>
    <col min="1803" max="1803" width="5.125" style="86" customWidth="1"/>
    <col min="1804" max="1804" width="3.625" style="86" customWidth="1"/>
    <col min="1805" max="2048" width="9" style="86"/>
    <col min="2049" max="2049" width="2.625" style="86" customWidth="1"/>
    <col min="2050" max="2050" width="5.5" style="86" customWidth="1"/>
    <col min="2051" max="2057" width="9" style="86"/>
    <col min="2058" max="2058" width="5.625" style="86" customWidth="1"/>
    <col min="2059" max="2059" width="5.125" style="86" customWidth="1"/>
    <col min="2060" max="2060" width="3.625" style="86" customWidth="1"/>
    <col min="2061" max="2304" width="9" style="86"/>
    <col min="2305" max="2305" width="2.625" style="86" customWidth="1"/>
    <col min="2306" max="2306" width="5.5" style="86" customWidth="1"/>
    <col min="2307" max="2313" width="9" style="86"/>
    <col min="2314" max="2314" width="5.625" style="86" customWidth="1"/>
    <col min="2315" max="2315" width="5.125" style="86" customWidth="1"/>
    <col min="2316" max="2316" width="3.625" style="86" customWidth="1"/>
    <col min="2317" max="2560" width="9" style="86"/>
    <col min="2561" max="2561" width="2.625" style="86" customWidth="1"/>
    <col min="2562" max="2562" width="5.5" style="86" customWidth="1"/>
    <col min="2563" max="2569" width="9" style="86"/>
    <col min="2570" max="2570" width="5.625" style="86" customWidth="1"/>
    <col min="2571" max="2571" width="5.125" style="86" customWidth="1"/>
    <col min="2572" max="2572" width="3.625" style="86" customWidth="1"/>
    <col min="2573" max="2816" width="9" style="86"/>
    <col min="2817" max="2817" width="2.625" style="86" customWidth="1"/>
    <col min="2818" max="2818" width="5.5" style="86" customWidth="1"/>
    <col min="2819" max="2825" width="9" style="86"/>
    <col min="2826" max="2826" width="5.625" style="86" customWidth="1"/>
    <col min="2827" max="2827" width="5.125" style="86" customWidth="1"/>
    <col min="2828" max="2828" width="3.625" style="86" customWidth="1"/>
    <col min="2829" max="3072" width="9" style="86"/>
    <col min="3073" max="3073" width="2.625" style="86" customWidth="1"/>
    <col min="3074" max="3074" width="5.5" style="86" customWidth="1"/>
    <col min="3075" max="3081" width="9" style="86"/>
    <col min="3082" max="3082" width="5.625" style="86" customWidth="1"/>
    <col min="3083" max="3083" width="5.125" style="86" customWidth="1"/>
    <col min="3084" max="3084" width="3.625" style="86" customWidth="1"/>
    <col min="3085" max="3328" width="9" style="86"/>
    <col min="3329" max="3329" width="2.625" style="86" customWidth="1"/>
    <col min="3330" max="3330" width="5.5" style="86" customWidth="1"/>
    <col min="3331" max="3337" width="9" style="86"/>
    <col min="3338" max="3338" width="5.625" style="86" customWidth="1"/>
    <col min="3339" max="3339" width="5.125" style="86" customWidth="1"/>
    <col min="3340" max="3340" width="3.625" style="86" customWidth="1"/>
    <col min="3341" max="3584" width="9" style="86"/>
    <col min="3585" max="3585" width="2.625" style="86" customWidth="1"/>
    <col min="3586" max="3586" width="5.5" style="86" customWidth="1"/>
    <col min="3587" max="3593" width="9" style="86"/>
    <col min="3594" max="3594" width="5.625" style="86" customWidth="1"/>
    <col min="3595" max="3595" width="5.125" style="86" customWidth="1"/>
    <col min="3596" max="3596" width="3.625" style="86" customWidth="1"/>
    <col min="3597" max="3840" width="9" style="86"/>
    <col min="3841" max="3841" width="2.625" style="86" customWidth="1"/>
    <col min="3842" max="3842" width="5.5" style="86" customWidth="1"/>
    <col min="3843" max="3849" width="9" style="86"/>
    <col min="3850" max="3850" width="5.625" style="86" customWidth="1"/>
    <col min="3851" max="3851" width="5.125" style="86" customWidth="1"/>
    <col min="3852" max="3852" width="3.625" style="86" customWidth="1"/>
    <col min="3853" max="4096" width="9" style="86"/>
    <col min="4097" max="4097" width="2.625" style="86" customWidth="1"/>
    <col min="4098" max="4098" width="5.5" style="86" customWidth="1"/>
    <col min="4099" max="4105" width="9" style="86"/>
    <col min="4106" max="4106" width="5.625" style="86" customWidth="1"/>
    <col min="4107" max="4107" width="5.125" style="86" customWidth="1"/>
    <col min="4108" max="4108" width="3.625" style="86" customWidth="1"/>
    <col min="4109" max="4352" width="9" style="86"/>
    <col min="4353" max="4353" width="2.625" style="86" customWidth="1"/>
    <col min="4354" max="4354" width="5.5" style="86" customWidth="1"/>
    <col min="4355" max="4361" width="9" style="86"/>
    <col min="4362" max="4362" width="5.625" style="86" customWidth="1"/>
    <col min="4363" max="4363" width="5.125" style="86" customWidth="1"/>
    <col min="4364" max="4364" width="3.625" style="86" customWidth="1"/>
    <col min="4365" max="4608" width="9" style="86"/>
    <col min="4609" max="4609" width="2.625" style="86" customWidth="1"/>
    <col min="4610" max="4610" width="5.5" style="86" customWidth="1"/>
    <col min="4611" max="4617" width="9" style="86"/>
    <col min="4618" max="4618" width="5.625" style="86" customWidth="1"/>
    <col min="4619" max="4619" width="5.125" style="86" customWidth="1"/>
    <col min="4620" max="4620" width="3.625" style="86" customWidth="1"/>
    <col min="4621" max="4864" width="9" style="86"/>
    <col min="4865" max="4865" width="2.625" style="86" customWidth="1"/>
    <col min="4866" max="4866" width="5.5" style="86" customWidth="1"/>
    <col min="4867" max="4873" width="9" style="86"/>
    <col min="4874" max="4874" width="5.625" style="86" customWidth="1"/>
    <col min="4875" max="4875" width="5.125" style="86" customWidth="1"/>
    <col min="4876" max="4876" width="3.625" style="86" customWidth="1"/>
    <col min="4877" max="5120" width="9" style="86"/>
    <col min="5121" max="5121" width="2.625" style="86" customWidth="1"/>
    <col min="5122" max="5122" width="5.5" style="86" customWidth="1"/>
    <col min="5123" max="5129" width="9" style="86"/>
    <col min="5130" max="5130" width="5.625" style="86" customWidth="1"/>
    <col min="5131" max="5131" width="5.125" style="86" customWidth="1"/>
    <col min="5132" max="5132" width="3.625" style="86" customWidth="1"/>
    <col min="5133" max="5376" width="9" style="86"/>
    <col min="5377" max="5377" width="2.625" style="86" customWidth="1"/>
    <col min="5378" max="5378" width="5.5" style="86" customWidth="1"/>
    <col min="5379" max="5385" width="9" style="86"/>
    <col min="5386" max="5386" width="5.625" style="86" customWidth="1"/>
    <col min="5387" max="5387" width="5.125" style="86" customWidth="1"/>
    <col min="5388" max="5388" width="3.625" style="86" customWidth="1"/>
    <col min="5389" max="5632" width="9" style="86"/>
    <col min="5633" max="5633" width="2.625" style="86" customWidth="1"/>
    <col min="5634" max="5634" width="5.5" style="86" customWidth="1"/>
    <col min="5635" max="5641" width="9" style="86"/>
    <col min="5642" max="5642" width="5.625" style="86" customWidth="1"/>
    <col min="5643" max="5643" width="5.125" style="86" customWidth="1"/>
    <col min="5644" max="5644" width="3.625" style="86" customWidth="1"/>
    <col min="5645" max="5888" width="9" style="86"/>
    <col min="5889" max="5889" width="2.625" style="86" customWidth="1"/>
    <col min="5890" max="5890" width="5.5" style="86" customWidth="1"/>
    <col min="5891" max="5897" width="9" style="86"/>
    <col min="5898" max="5898" width="5.625" style="86" customWidth="1"/>
    <col min="5899" max="5899" width="5.125" style="86" customWidth="1"/>
    <col min="5900" max="5900" width="3.625" style="86" customWidth="1"/>
    <col min="5901" max="6144" width="9" style="86"/>
    <col min="6145" max="6145" width="2.625" style="86" customWidth="1"/>
    <col min="6146" max="6146" width="5.5" style="86" customWidth="1"/>
    <col min="6147" max="6153" width="9" style="86"/>
    <col min="6154" max="6154" width="5.625" style="86" customWidth="1"/>
    <col min="6155" max="6155" width="5.125" style="86" customWidth="1"/>
    <col min="6156" max="6156" width="3.625" style="86" customWidth="1"/>
    <col min="6157" max="6400" width="9" style="86"/>
    <col min="6401" max="6401" width="2.625" style="86" customWidth="1"/>
    <col min="6402" max="6402" width="5.5" style="86" customWidth="1"/>
    <col min="6403" max="6409" width="9" style="86"/>
    <col min="6410" max="6410" width="5.625" style="86" customWidth="1"/>
    <col min="6411" max="6411" width="5.125" style="86" customWidth="1"/>
    <col min="6412" max="6412" width="3.625" style="86" customWidth="1"/>
    <col min="6413" max="6656" width="9" style="86"/>
    <col min="6657" max="6657" width="2.625" style="86" customWidth="1"/>
    <col min="6658" max="6658" width="5.5" style="86" customWidth="1"/>
    <col min="6659" max="6665" width="9" style="86"/>
    <col min="6666" max="6666" width="5.625" style="86" customWidth="1"/>
    <col min="6667" max="6667" width="5.125" style="86" customWidth="1"/>
    <col min="6668" max="6668" width="3.625" style="86" customWidth="1"/>
    <col min="6669" max="6912" width="9" style="86"/>
    <col min="6913" max="6913" width="2.625" style="86" customWidth="1"/>
    <col min="6914" max="6914" width="5.5" style="86" customWidth="1"/>
    <col min="6915" max="6921" width="9" style="86"/>
    <col min="6922" max="6922" width="5.625" style="86" customWidth="1"/>
    <col min="6923" max="6923" width="5.125" style="86" customWidth="1"/>
    <col min="6924" max="6924" width="3.625" style="86" customWidth="1"/>
    <col min="6925" max="7168" width="9" style="86"/>
    <col min="7169" max="7169" width="2.625" style="86" customWidth="1"/>
    <col min="7170" max="7170" width="5.5" style="86" customWidth="1"/>
    <col min="7171" max="7177" width="9" style="86"/>
    <col min="7178" max="7178" width="5.625" style="86" customWidth="1"/>
    <col min="7179" max="7179" width="5.125" style="86" customWidth="1"/>
    <col min="7180" max="7180" width="3.625" style="86" customWidth="1"/>
    <col min="7181" max="7424" width="9" style="86"/>
    <col min="7425" max="7425" width="2.625" style="86" customWidth="1"/>
    <col min="7426" max="7426" width="5.5" style="86" customWidth="1"/>
    <col min="7427" max="7433" width="9" style="86"/>
    <col min="7434" max="7434" width="5.625" style="86" customWidth="1"/>
    <col min="7435" max="7435" width="5.125" style="86" customWidth="1"/>
    <col min="7436" max="7436" width="3.625" style="86" customWidth="1"/>
    <col min="7437" max="7680" width="9" style="86"/>
    <col min="7681" max="7681" width="2.625" style="86" customWidth="1"/>
    <col min="7682" max="7682" width="5.5" style="86" customWidth="1"/>
    <col min="7683" max="7689" width="9" style="86"/>
    <col min="7690" max="7690" width="5.625" style="86" customWidth="1"/>
    <col min="7691" max="7691" width="5.125" style="86" customWidth="1"/>
    <col min="7692" max="7692" width="3.625" style="86" customWidth="1"/>
    <col min="7693" max="7936" width="9" style="86"/>
    <col min="7937" max="7937" width="2.625" style="86" customWidth="1"/>
    <col min="7938" max="7938" width="5.5" style="86" customWidth="1"/>
    <col min="7939" max="7945" width="9" style="86"/>
    <col min="7946" max="7946" width="5.625" style="86" customWidth="1"/>
    <col min="7947" max="7947" width="5.125" style="86" customWidth="1"/>
    <col min="7948" max="7948" width="3.625" style="86" customWidth="1"/>
    <col min="7949" max="8192" width="9" style="86"/>
    <col min="8193" max="8193" width="2.625" style="86" customWidth="1"/>
    <col min="8194" max="8194" width="5.5" style="86" customWidth="1"/>
    <col min="8195" max="8201" width="9" style="86"/>
    <col min="8202" max="8202" width="5.625" style="86" customWidth="1"/>
    <col min="8203" max="8203" width="5.125" style="86" customWidth="1"/>
    <col min="8204" max="8204" width="3.625" style="86" customWidth="1"/>
    <col min="8205" max="8448" width="9" style="86"/>
    <col min="8449" max="8449" width="2.625" style="86" customWidth="1"/>
    <col min="8450" max="8450" width="5.5" style="86" customWidth="1"/>
    <col min="8451" max="8457" width="9" style="86"/>
    <col min="8458" max="8458" width="5.625" style="86" customWidth="1"/>
    <col min="8459" max="8459" width="5.125" style="86" customWidth="1"/>
    <col min="8460" max="8460" width="3.625" style="86" customWidth="1"/>
    <col min="8461" max="8704" width="9" style="86"/>
    <col min="8705" max="8705" width="2.625" style="86" customWidth="1"/>
    <col min="8706" max="8706" width="5.5" style="86" customWidth="1"/>
    <col min="8707" max="8713" width="9" style="86"/>
    <col min="8714" max="8714" width="5.625" style="86" customWidth="1"/>
    <col min="8715" max="8715" width="5.125" style="86" customWidth="1"/>
    <col min="8716" max="8716" width="3.625" style="86" customWidth="1"/>
    <col min="8717" max="8960" width="9" style="86"/>
    <col min="8961" max="8961" width="2.625" style="86" customWidth="1"/>
    <col min="8962" max="8962" width="5.5" style="86" customWidth="1"/>
    <col min="8963" max="8969" width="9" style="86"/>
    <col min="8970" max="8970" width="5.625" style="86" customWidth="1"/>
    <col min="8971" max="8971" width="5.125" style="86" customWidth="1"/>
    <col min="8972" max="8972" width="3.625" style="86" customWidth="1"/>
    <col min="8973" max="9216" width="9" style="86"/>
    <col min="9217" max="9217" width="2.625" style="86" customWidth="1"/>
    <col min="9218" max="9218" width="5.5" style="86" customWidth="1"/>
    <col min="9219" max="9225" width="9" style="86"/>
    <col min="9226" max="9226" width="5.625" style="86" customWidth="1"/>
    <col min="9227" max="9227" width="5.125" style="86" customWidth="1"/>
    <col min="9228" max="9228" width="3.625" style="86" customWidth="1"/>
    <col min="9229" max="9472" width="9" style="86"/>
    <col min="9473" max="9473" width="2.625" style="86" customWidth="1"/>
    <col min="9474" max="9474" width="5.5" style="86" customWidth="1"/>
    <col min="9475" max="9481" width="9" style="86"/>
    <col min="9482" max="9482" width="5.625" style="86" customWidth="1"/>
    <col min="9483" max="9483" width="5.125" style="86" customWidth="1"/>
    <col min="9484" max="9484" width="3.625" style="86" customWidth="1"/>
    <col min="9485" max="9728" width="9" style="86"/>
    <col min="9729" max="9729" width="2.625" style="86" customWidth="1"/>
    <col min="9730" max="9730" width="5.5" style="86" customWidth="1"/>
    <col min="9731" max="9737" width="9" style="86"/>
    <col min="9738" max="9738" width="5.625" style="86" customWidth="1"/>
    <col min="9739" max="9739" width="5.125" style="86" customWidth="1"/>
    <col min="9740" max="9740" width="3.625" style="86" customWidth="1"/>
    <col min="9741" max="9984" width="9" style="86"/>
    <col min="9985" max="9985" width="2.625" style="86" customWidth="1"/>
    <col min="9986" max="9986" width="5.5" style="86" customWidth="1"/>
    <col min="9987" max="9993" width="9" style="86"/>
    <col min="9994" max="9994" width="5.625" style="86" customWidth="1"/>
    <col min="9995" max="9995" width="5.125" style="86" customWidth="1"/>
    <col min="9996" max="9996" width="3.625" style="86" customWidth="1"/>
    <col min="9997" max="10240" width="9" style="86"/>
    <col min="10241" max="10241" width="2.625" style="86" customWidth="1"/>
    <col min="10242" max="10242" width="5.5" style="86" customWidth="1"/>
    <col min="10243" max="10249" width="9" style="86"/>
    <col min="10250" max="10250" width="5.625" style="86" customWidth="1"/>
    <col min="10251" max="10251" width="5.125" style="86" customWidth="1"/>
    <col min="10252" max="10252" width="3.625" style="86" customWidth="1"/>
    <col min="10253" max="10496" width="9" style="86"/>
    <col min="10497" max="10497" width="2.625" style="86" customWidth="1"/>
    <col min="10498" max="10498" width="5.5" style="86" customWidth="1"/>
    <col min="10499" max="10505" width="9" style="86"/>
    <col min="10506" max="10506" width="5.625" style="86" customWidth="1"/>
    <col min="10507" max="10507" width="5.125" style="86" customWidth="1"/>
    <col min="10508" max="10508" width="3.625" style="86" customWidth="1"/>
    <col min="10509" max="10752" width="9" style="86"/>
    <col min="10753" max="10753" width="2.625" style="86" customWidth="1"/>
    <col min="10754" max="10754" width="5.5" style="86" customWidth="1"/>
    <col min="10755" max="10761" width="9" style="86"/>
    <col min="10762" max="10762" width="5.625" style="86" customWidth="1"/>
    <col min="10763" max="10763" width="5.125" style="86" customWidth="1"/>
    <col min="10764" max="10764" width="3.625" style="86" customWidth="1"/>
    <col min="10765" max="11008" width="9" style="86"/>
    <col min="11009" max="11009" width="2.625" style="86" customWidth="1"/>
    <col min="11010" max="11010" width="5.5" style="86" customWidth="1"/>
    <col min="11011" max="11017" width="9" style="86"/>
    <col min="11018" max="11018" width="5.625" style="86" customWidth="1"/>
    <col min="11019" max="11019" width="5.125" style="86" customWidth="1"/>
    <col min="11020" max="11020" width="3.625" style="86" customWidth="1"/>
    <col min="11021" max="11264" width="9" style="86"/>
    <col min="11265" max="11265" width="2.625" style="86" customWidth="1"/>
    <col min="11266" max="11266" width="5.5" style="86" customWidth="1"/>
    <col min="11267" max="11273" width="9" style="86"/>
    <col min="11274" max="11274" width="5.625" style="86" customWidth="1"/>
    <col min="11275" max="11275" width="5.125" style="86" customWidth="1"/>
    <col min="11276" max="11276" width="3.625" style="86" customWidth="1"/>
    <col min="11277" max="11520" width="9" style="86"/>
    <col min="11521" max="11521" width="2.625" style="86" customWidth="1"/>
    <col min="11522" max="11522" width="5.5" style="86" customWidth="1"/>
    <col min="11523" max="11529" width="9" style="86"/>
    <col min="11530" max="11530" width="5.625" style="86" customWidth="1"/>
    <col min="11531" max="11531" width="5.125" style="86" customWidth="1"/>
    <col min="11532" max="11532" width="3.625" style="86" customWidth="1"/>
    <col min="11533" max="11776" width="9" style="86"/>
    <col min="11777" max="11777" width="2.625" style="86" customWidth="1"/>
    <col min="11778" max="11778" width="5.5" style="86" customWidth="1"/>
    <col min="11779" max="11785" width="9" style="86"/>
    <col min="11786" max="11786" width="5.625" style="86" customWidth="1"/>
    <col min="11787" max="11787" width="5.125" style="86" customWidth="1"/>
    <col min="11788" max="11788" width="3.625" style="86" customWidth="1"/>
    <col min="11789" max="12032" width="9" style="86"/>
    <col min="12033" max="12033" width="2.625" style="86" customWidth="1"/>
    <col min="12034" max="12034" width="5.5" style="86" customWidth="1"/>
    <col min="12035" max="12041" width="9" style="86"/>
    <col min="12042" max="12042" width="5.625" style="86" customWidth="1"/>
    <col min="12043" max="12043" width="5.125" style="86" customWidth="1"/>
    <col min="12044" max="12044" width="3.625" style="86" customWidth="1"/>
    <col min="12045" max="12288" width="9" style="86"/>
    <col min="12289" max="12289" width="2.625" style="86" customWidth="1"/>
    <col min="12290" max="12290" width="5.5" style="86" customWidth="1"/>
    <col min="12291" max="12297" width="9" style="86"/>
    <col min="12298" max="12298" width="5.625" style="86" customWidth="1"/>
    <col min="12299" max="12299" width="5.125" style="86" customWidth="1"/>
    <col min="12300" max="12300" width="3.625" style="86" customWidth="1"/>
    <col min="12301" max="12544" width="9" style="86"/>
    <col min="12545" max="12545" width="2.625" style="86" customWidth="1"/>
    <col min="12546" max="12546" width="5.5" style="86" customWidth="1"/>
    <col min="12547" max="12553" width="9" style="86"/>
    <col min="12554" max="12554" width="5.625" style="86" customWidth="1"/>
    <col min="12555" max="12555" width="5.125" style="86" customWidth="1"/>
    <col min="12556" max="12556" width="3.625" style="86" customWidth="1"/>
    <col min="12557" max="12800" width="9" style="86"/>
    <col min="12801" max="12801" width="2.625" style="86" customWidth="1"/>
    <col min="12802" max="12802" width="5.5" style="86" customWidth="1"/>
    <col min="12803" max="12809" width="9" style="86"/>
    <col min="12810" max="12810" width="5.625" style="86" customWidth="1"/>
    <col min="12811" max="12811" width="5.125" style="86" customWidth="1"/>
    <col min="12812" max="12812" width="3.625" style="86" customWidth="1"/>
    <col min="12813" max="13056" width="9" style="86"/>
    <col min="13057" max="13057" width="2.625" style="86" customWidth="1"/>
    <col min="13058" max="13058" width="5.5" style="86" customWidth="1"/>
    <col min="13059" max="13065" width="9" style="86"/>
    <col min="13066" max="13066" width="5.625" style="86" customWidth="1"/>
    <col min="13067" max="13067" width="5.125" style="86" customWidth="1"/>
    <col min="13068" max="13068" width="3.625" style="86" customWidth="1"/>
    <col min="13069" max="13312" width="9" style="86"/>
    <col min="13313" max="13313" width="2.625" style="86" customWidth="1"/>
    <col min="13314" max="13314" width="5.5" style="86" customWidth="1"/>
    <col min="13315" max="13321" width="9" style="86"/>
    <col min="13322" max="13322" width="5.625" style="86" customWidth="1"/>
    <col min="13323" max="13323" width="5.125" style="86" customWidth="1"/>
    <col min="13324" max="13324" width="3.625" style="86" customWidth="1"/>
    <col min="13325" max="13568" width="9" style="86"/>
    <col min="13569" max="13569" width="2.625" style="86" customWidth="1"/>
    <col min="13570" max="13570" width="5.5" style="86" customWidth="1"/>
    <col min="13571" max="13577" width="9" style="86"/>
    <col min="13578" max="13578" width="5.625" style="86" customWidth="1"/>
    <col min="13579" max="13579" width="5.125" style="86" customWidth="1"/>
    <col min="13580" max="13580" width="3.625" style="86" customWidth="1"/>
    <col min="13581" max="13824" width="9" style="86"/>
    <col min="13825" max="13825" width="2.625" style="86" customWidth="1"/>
    <col min="13826" max="13826" width="5.5" style="86" customWidth="1"/>
    <col min="13827" max="13833" width="9" style="86"/>
    <col min="13834" max="13834" width="5.625" style="86" customWidth="1"/>
    <col min="13835" max="13835" width="5.125" style="86" customWidth="1"/>
    <col min="13836" max="13836" width="3.625" style="86" customWidth="1"/>
    <col min="13837" max="14080" width="9" style="86"/>
    <col min="14081" max="14081" width="2.625" style="86" customWidth="1"/>
    <col min="14082" max="14082" width="5.5" style="86" customWidth="1"/>
    <col min="14083" max="14089" width="9" style="86"/>
    <col min="14090" max="14090" width="5.625" style="86" customWidth="1"/>
    <col min="14091" max="14091" width="5.125" style="86" customWidth="1"/>
    <col min="14092" max="14092" width="3.625" style="86" customWidth="1"/>
    <col min="14093" max="14336" width="9" style="86"/>
    <col min="14337" max="14337" width="2.625" style="86" customWidth="1"/>
    <col min="14338" max="14338" width="5.5" style="86" customWidth="1"/>
    <col min="14339" max="14345" width="9" style="86"/>
    <col min="14346" max="14346" width="5.625" style="86" customWidth="1"/>
    <col min="14347" max="14347" width="5.125" style="86" customWidth="1"/>
    <col min="14348" max="14348" width="3.625" style="86" customWidth="1"/>
    <col min="14349" max="14592" width="9" style="86"/>
    <col min="14593" max="14593" width="2.625" style="86" customWidth="1"/>
    <col min="14594" max="14594" width="5.5" style="86" customWidth="1"/>
    <col min="14595" max="14601" width="9" style="86"/>
    <col min="14602" max="14602" width="5.625" style="86" customWidth="1"/>
    <col min="14603" max="14603" width="5.125" style="86" customWidth="1"/>
    <col min="14604" max="14604" width="3.625" style="86" customWidth="1"/>
    <col min="14605" max="14848" width="9" style="86"/>
    <col min="14849" max="14849" width="2.625" style="86" customWidth="1"/>
    <col min="14850" max="14850" width="5.5" style="86" customWidth="1"/>
    <col min="14851" max="14857" width="9" style="86"/>
    <col min="14858" max="14858" width="5.625" style="86" customWidth="1"/>
    <col min="14859" max="14859" width="5.125" style="86" customWidth="1"/>
    <col min="14860" max="14860" width="3.625" style="86" customWidth="1"/>
    <col min="14861" max="15104" width="9" style="86"/>
    <col min="15105" max="15105" width="2.625" style="86" customWidth="1"/>
    <col min="15106" max="15106" width="5.5" style="86" customWidth="1"/>
    <col min="15107" max="15113" width="9" style="86"/>
    <col min="15114" max="15114" width="5.625" style="86" customWidth="1"/>
    <col min="15115" max="15115" width="5.125" style="86" customWidth="1"/>
    <col min="15116" max="15116" width="3.625" style="86" customWidth="1"/>
    <col min="15117" max="15360" width="9" style="86"/>
    <col min="15361" max="15361" width="2.625" style="86" customWidth="1"/>
    <col min="15362" max="15362" width="5.5" style="86" customWidth="1"/>
    <col min="15363" max="15369" width="9" style="86"/>
    <col min="15370" max="15370" width="5.625" style="86" customWidth="1"/>
    <col min="15371" max="15371" width="5.125" style="86" customWidth="1"/>
    <col min="15372" max="15372" width="3.625" style="86" customWidth="1"/>
    <col min="15373" max="15616" width="9" style="86"/>
    <col min="15617" max="15617" width="2.625" style="86" customWidth="1"/>
    <col min="15618" max="15618" width="5.5" style="86" customWidth="1"/>
    <col min="15619" max="15625" width="9" style="86"/>
    <col min="15626" max="15626" width="5.625" style="86" customWidth="1"/>
    <col min="15627" max="15627" width="5.125" style="86" customWidth="1"/>
    <col min="15628" max="15628" width="3.625" style="86" customWidth="1"/>
    <col min="15629" max="15872" width="9" style="86"/>
    <col min="15873" max="15873" width="2.625" style="86" customWidth="1"/>
    <col min="15874" max="15874" width="5.5" style="86" customWidth="1"/>
    <col min="15875" max="15881" width="9" style="86"/>
    <col min="15882" max="15882" width="5.625" style="86" customWidth="1"/>
    <col min="15883" max="15883" width="5.125" style="86" customWidth="1"/>
    <col min="15884" max="15884" width="3.625" style="86" customWidth="1"/>
    <col min="15885" max="16128" width="9" style="86"/>
    <col min="16129" max="16129" width="2.625" style="86" customWidth="1"/>
    <col min="16130" max="16130" width="5.5" style="86" customWidth="1"/>
    <col min="16131" max="16137" width="9" style="86"/>
    <col min="16138" max="16138" width="5.625" style="86" customWidth="1"/>
    <col min="16139" max="16139" width="5.125" style="86" customWidth="1"/>
    <col min="16140" max="16140" width="3.625" style="86" customWidth="1"/>
    <col min="16141" max="16384" width="9" style="86"/>
  </cols>
  <sheetData>
    <row r="1" spans="1:12" ht="18" customHeight="1">
      <c r="B1" s="87"/>
      <c r="C1" s="87"/>
      <c r="D1" s="87"/>
      <c r="E1" s="87"/>
      <c r="F1" s="87"/>
      <c r="G1" s="87"/>
      <c r="H1" s="87"/>
      <c r="I1" s="87"/>
      <c r="J1" s="87"/>
      <c r="K1" s="87"/>
      <c r="L1" s="87"/>
    </row>
    <row r="2" spans="1:12" ht="28.5" customHeight="1">
      <c r="A2" s="208" t="s">
        <v>160</v>
      </c>
      <c r="B2" s="208"/>
      <c r="C2" s="208"/>
      <c r="D2" s="208"/>
      <c r="E2" s="208"/>
      <c r="F2" s="208"/>
      <c r="G2" s="208"/>
      <c r="H2" s="208"/>
      <c r="I2" s="208"/>
      <c r="J2" s="208"/>
      <c r="K2" s="208"/>
      <c r="L2" s="208"/>
    </row>
    <row r="3" spans="1:12" ht="28.5" customHeight="1">
      <c r="A3" s="88"/>
      <c r="B3" s="89"/>
      <c r="C3" s="90"/>
      <c r="D3" s="90"/>
      <c r="E3" s="90"/>
      <c r="F3" s="90"/>
      <c r="G3" s="90"/>
      <c r="H3" s="90"/>
      <c r="I3" s="91"/>
      <c r="J3" s="92"/>
      <c r="K3" s="92"/>
      <c r="L3" s="93"/>
    </row>
    <row r="4" spans="1:12" ht="28.5" customHeight="1">
      <c r="A4" s="94"/>
      <c r="B4" s="95"/>
      <c r="C4" s="96"/>
      <c r="D4" s="96"/>
      <c r="E4" s="96"/>
      <c r="F4" s="96"/>
      <c r="G4" s="209" t="s">
        <v>161</v>
      </c>
      <c r="H4" s="209"/>
      <c r="I4" s="209"/>
      <c r="J4" s="209"/>
      <c r="K4" s="209"/>
      <c r="L4" s="97"/>
    </row>
    <row r="5" spans="1:12" ht="28.5" customHeight="1">
      <c r="A5" s="94"/>
      <c r="B5" s="95"/>
      <c r="C5" s="96"/>
      <c r="D5" s="96"/>
      <c r="E5" s="96"/>
      <c r="F5" s="96"/>
      <c r="G5" s="98"/>
      <c r="H5" s="99"/>
      <c r="I5" s="95"/>
      <c r="J5" s="99"/>
      <c r="K5" s="99"/>
      <c r="L5" s="97"/>
    </row>
    <row r="6" spans="1:12" ht="28.5" customHeight="1">
      <c r="A6" s="94"/>
      <c r="B6" s="95"/>
      <c r="C6" s="96" t="s">
        <v>162</v>
      </c>
      <c r="D6" s="96"/>
      <c r="E6" s="96"/>
      <c r="F6" s="96"/>
      <c r="G6" s="98"/>
      <c r="H6" s="99"/>
      <c r="I6" s="95"/>
      <c r="J6" s="99"/>
      <c r="K6" s="99"/>
      <c r="L6" s="97"/>
    </row>
    <row r="7" spans="1:12" ht="28.5" customHeight="1">
      <c r="A7" s="94"/>
      <c r="B7" s="95"/>
      <c r="C7" s="96"/>
      <c r="D7" s="96"/>
      <c r="E7" s="96"/>
      <c r="F7" s="96"/>
      <c r="G7" s="100"/>
      <c r="H7" s="210"/>
      <c r="I7" s="210"/>
      <c r="J7" s="101"/>
      <c r="K7" s="101"/>
      <c r="L7" s="97"/>
    </row>
    <row r="8" spans="1:12" ht="41.25" customHeight="1">
      <c r="A8" s="94"/>
      <c r="B8" s="95"/>
      <c r="C8" s="102"/>
      <c r="D8" s="102"/>
      <c r="E8" s="103" t="s">
        <v>163</v>
      </c>
      <c r="F8" s="104" t="s">
        <v>164</v>
      </c>
      <c r="G8" s="207">
        <f>様式第１号!I4</f>
        <v>0</v>
      </c>
      <c r="H8" s="207"/>
      <c r="I8" s="207"/>
      <c r="J8" s="207"/>
      <c r="K8" s="104"/>
      <c r="L8" s="97"/>
    </row>
    <row r="9" spans="1:12" ht="20.45" customHeight="1">
      <c r="A9" s="94"/>
      <c r="B9" s="95"/>
      <c r="C9" s="102"/>
      <c r="D9" s="102"/>
      <c r="E9" s="103"/>
      <c r="F9" s="104" t="s">
        <v>165</v>
      </c>
      <c r="G9" s="211" t="str">
        <f>IF(基本情報!$C$4=0,"",基本情報!$C$4)</f>
        <v/>
      </c>
      <c r="H9" s="211"/>
      <c r="I9" s="211"/>
      <c r="J9" s="211"/>
      <c r="K9" s="104"/>
      <c r="L9" s="97"/>
    </row>
    <row r="10" spans="1:12" ht="20.45" customHeight="1">
      <c r="A10" s="94"/>
      <c r="B10" s="95"/>
      <c r="C10" s="105"/>
      <c r="D10" s="98"/>
      <c r="E10" s="104"/>
      <c r="F10" s="106"/>
      <c r="G10" s="207">
        <f>基本情報!$C$8</f>
        <v>0</v>
      </c>
      <c r="H10" s="207"/>
      <c r="I10" s="207"/>
      <c r="J10" s="207"/>
      <c r="K10" s="107"/>
      <c r="L10" s="97"/>
    </row>
    <row r="11" spans="1:12" ht="41.25" customHeight="1">
      <c r="A11" s="94"/>
      <c r="B11" s="95"/>
      <c r="C11" s="102"/>
      <c r="D11" s="102"/>
      <c r="E11" s="102"/>
      <c r="F11" s="108" t="s">
        <v>166</v>
      </c>
      <c r="G11" s="216" t="str">
        <f>様式第１号!I7</f>
        <v>　</v>
      </c>
      <c r="H11" s="216"/>
      <c r="I11" s="216"/>
      <c r="J11" s="216"/>
      <c r="K11" s="102"/>
      <c r="L11" s="97"/>
    </row>
    <row r="12" spans="1:12" ht="28.5" customHeight="1">
      <c r="A12" s="94"/>
      <c r="B12" s="95"/>
      <c r="C12" s="104"/>
      <c r="D12" s="104"/>
      <c r="E12" s="101"/>
      <c r="F12" s="109"/>
      <c r="G12" s="104"/>
      <c r="H12" s="104"/>
      <c r="I12" s="101"/>
      <c r="J12" s="101"/>
      <c r="K12" s="101"/>
      <c r="L12" s="97"/>
    </row>
    <row r="13" spans="1:12" ht="28.5" customHeight="1">
      <c r="A13" s="94"/>
      <c r="B13" s="95"/>
      <c r="C13" s="104"/>
      <c r="D13" s="107"/>
      <c r="E13" s="110"/>
      <c r="F13" s="110"/>
      <c r="G13" s="110"/>
      <c r="H13" s="110"/>
      <c r="I13" s="104"/>
      <c r="J13" s="110"/>
      <c r="K13" s="110"/>
      <c r="L13" s="97"/>
    </row>
    <row r="14" spans="1:12" ht="28.5" customHeight="1">
      <c r="A14" s="94"/>
      <c r="B14" s="95"/>
      <c r="C14" s="217" t="str">
        <f>DBCS("　私は、令和"&amp;基本情報!C2&amp;"年度前橋市私立学校結核健康診断補助金の受領について、下記の者を代理人に選任し、その権限を委任いたします。")</f>
        <v>　私は、令和６年度前橋市私立学校結核健康診断補助金の受領について、下記の者を代理人に選任し、その権限を委任いたします。</v>
      </c>
      <c r="D14" s="217"/>
      <c r="E14" s="217"/>
      <c r="F14" s="217"/>
      <c r="G14" s="217"/>
      <c r="H14" s="217"/>
      <c r="I14" s="217"/>
      <c r="J14" s="217"/>
      <c r="K14" s="217"/>
      <c r="L14" s="97"/>
    </row>
    <row r="15" spans="1:12" ht="28.5" customHeight="1">
      <c r="A15" s="94"/>
      <c r="B15" s="95"/>
      <c r="C15" s="217"/>
      <c r="D15" s="217"/>
      <c r="E15" s="217"/>
      <c r="F15" s="217"/>
      <c r="G15" s="217"/>
      <c r="H15" s="217"/>
      <c r="I15" s="217"/>
      <c r="J15" s="217"/>
      <c r="K15" s="217"/>
      <c r="L15" s="97"/>
    </row>
    <row r="16" spans="1:12" ht="28.5" customHeight="1">
      <c r="A16" s="94"/>
      <c r="B16" s="95"/>
      <c r="C16" s="104"/>
      <c r="D16" s="104"/>
      <c r="E16" s="110"/>
      <c r="F16" s="110"/>
      <c r="G16" s="110"/>
      <c r="H16" s="110"/>
      <c r="I16" s="104"/>
      <c r="J16" s="110"/>
      <c r="K16" s="110"/>
      <c r="L16" s="97"/>
    </row>
    <row r="17" spans="1:12" ht="28.5" customHeight="1">
      <c r="A17" s="94"/>
      <c r="B17" s="95"/>
      <c r="C17" s="218" t="s">
        <v>167</v>
      </c>
      <c r="D17" s="218"/>
      <c r="E17" s="218"/>
      <c r="F17" s="218"/>
      <c r="G17" s="218"/>
      <c r="H17" s="218"/>
      <c r="I17" s="218"/>
      <c r="J17" s="218"/>
      <c r="K17" s="111"/>
      <c r="L17" s="97"/>
    </row>
    <row r="18" spans="1:12" ht="28.5" customHeight="1">
      <c r="A18" s="94"/>
      <c r="B18" s="95"/>
      <c r="C18" s="104"/>
      <c r="D18" s="104"/>
      <c r="E18" s="110"/>
      <c r="F18" s="110"/>
      <c r="G18" s="110"/>
      <c r="H18" s="110"/>
      <c r="I18" s="104"/>
      <c r="J18" s="110"/>
      <c r="K18" s="110"/>
      <c r="L18" s="97"/>
    </row>
    <row r="19" spans="1:12" ht="40.5" customHeight="1">
      <c r="A19" s="94"/>
      <c r="B19" s="95"/>
      <c r="C19" s="219" t="s">
        <v>168</v>
      </c>
      <c r="D19" s="219"/>
      <c r="E19" s="112" t="s">
        <v>164</v>
      </c>
      <c r="F19" s="220"/>
      <c r="G19" s="220"/>
      <c r="H19" s="220"/>
      <c r="I19" s="220"/>
      <c r="J19" s="110"/>
      <c r="K19" s="110"/>
      <c r="L19" s="97"/>
    </row>
    <row r="20" spans="1:12" ht="40.5" customHeight="1">
      <c r="A20" s="94"/>
      <c r="B20" s="95"/>
      <c r="C20" s="102"/>
      <c r="E20" s="113" t="s">
        <v>165</v>
      </c>
      <c r="F20" s="220"/>
      <c r="G20" s="220"/>
      <c r="H20" s="220"/>
      <c r="I20" s="220"/>
      <c r="J20" s="110"/>
      <c r="K20" s="110"/>
      <c r="L20" s="97"/>
    </row>
    <row r="21" spans="1:12" ht="40.5" customHeight="1">
      <c r="A21" s="94"/>
      <c r="B21" s="95"/>
      <c r="C21" s="102"/>
      <c r="E21" s="108" t="s">
        <v>166</v>
      </c>
      <c r="F21" s="220"/>
      <c r="G21" s="220"/>
      <c r="H21" s="220"/>
      <c r="I21" s="220"/>
      <c r="J21" s="110"/>
      <c r="K21" s="110"/>
      <c r="L21" s="97"/>
    </row>
    <row r="22" spans="1:12" ht="40.5" customHeight="1">
      <c r="A22" s="94"/>
      <c r="B22" s="95"/>
      <c r="C22" s="102"/>
      <c r="D22" s="101"/>
      <c r="E22" s="101"/>
      <c r="F22" s="101"/>
      <c r="G22" s="101"/>
      <c r="H22" s="114"/>
      <c r="I22" s="104"/>
      <c r="J22" s="110"/>
      <c r="K22" s="110"/>
      <c r="L22" s="97"/>
    </row>
    <row r="23" spans="1:12" ht="25.5" customHeight="1">
      <c r="A23" s="94"/>
      <c r="B23" s="115" t="s">
        <v>169</v>
      </c>
      <c r="C23" s="116"/>
      <c r="D23" s="92"/>
      <c r="E23" s="92"/>
      <c r="F23" s="92"/>
      <c r="G23" s="92"/>
      <c r="H23" s="117"/>
      <c r="I23" s="91"/>
      <c r="J23" s="118"/>
      <c r="K23" s="119"/>
      <c r="L23" s="97"/>
    </row>
    <row r="24" spans="1:12" ht="25.5" customHeight="1">
      <c r="A24" s="94"/>
      <c r="B24" s="221" t="s">
        <v>170</v>
      </c>
      <c r="C24" s="222"/>
      <c r="D24" s="223" t="str">
        <f>基本情報!$C$10&amp;"　"&amp;基本情報!$C$9</f>
        <v>　</v>
      </c>
      <c r="E24" s="223"/>
      <c r="F24" s="223"/>
      <c r="G24" s="224" t="s">
        <v>171</v>
      </c>
      <c r="H24" s="224"/>
      <c r="I24" s="223" t="str">
        <f>IF(基本情報!$C$11=0,"",基本情報!$C$11)</f>
        <v/>
      </c>
      <c r="J24" s="223"/>
      <c r="K24" s="225"/>
      <c r="L24" s="120"/>
    </row>
    <row r="25" spans="1:12" ht="25.5" customHeight="1">
      <c r="A25" s="94"/>
      <c r="B25" s="212" t="s">
        <v>172</v>
      </c>
      <c r="C25" s="213"/>
      <c r="D25" s="213" t="str">
        <f>IF(基本情報!$C$12=0,"",基本情報!$C$12)</f>
        <v/>
      </c>
      <c r="E25" s="213"/>
      <c r="F25" s="213"/>
      <c r="G25" s="214" t="s">
        <v>171</v>
      </c>
      <c r="H25" s="214"/>
      <c r="I25" s="213" t="str">
        <f>IF(基本情報!$C$13=0,"",基本情報!$C$13)</f>
        <v/>
      </c>
      <c r="J25" s="213"/>
      <c r="K25" s="215"/>
      <c r="L25" s="120"/>
    </row>
    <row r="26" spans="1:12" ht="28.5" customHeight="1">
      <c r="A26" s="121"/>
      <c r="B26" s="122"/>
      <c r="C26" s="122"/>
      <c r="D26" s="122"/>
      <c r="E26" s="122"/>
      <c r="F26" s="122"/>
      <c r="G26" s="122"/>
      <c r="H26" s="122"/>
      <c r="I26" s="122"/>
      <c r="J26" s="122"/>
      <c r="K26" s="122"/>
      <c r="L26" s="123"/>
    </row>
  </sheetData>
  <mergeCells count="21">
    <mergeCell ref="B25:C25"/>
    <mergeCell ref="D25:F25"/>
    <mergeCell ref="G25:H25"/>
    <mergeCell ref="I25:K25"/>
    <mergeCell ref="G11:J11"/>
    <mergeCell ref="C14:K15"/>
    <mergeCell ref="C17:J17"/>
    <mergeCell ref="C19:D19"/>
    <mergeCell ref="F19:I19"/>
    <mergeCell ref="F20:I20"/>
    <mergeCell ref="F21:I21"/>
    <mergeCell ref="B24:C24"/>
    <mergeCell ref="D24:F24"/>
    <mergeCell ref="G24:H24"/>
    <mergeCell ref="I24:K24"/>
    <mergeCell ref="G10:J10"/>
    <mergeCell ref="A2:L2"/>
    <mergeCell ref="G4:K4"/>
    <mergeCell ref="H7:I7"/>
    <mergeCell ref="G8:J8"/>
    <mergeCell ref="G9:J9"/>
  </mergeCells>
  <phoneticPr fontId="4"/>
  <printOptions horizontalCentered="1"/>
  <pageMargins left="0.78740157480314965" right="0.78740157480314965" top="0.78740157480314965" bottom="0.78740157480314965" header="0.51181102362204722" footer="0.51181102362204722"/>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作成手順</vt:lpstr>
      <vt:lpstr>基本情報</vt:lpstr>
      <vt:lpstr>様式第１号</vt:lpstr>
      <vt:lpstr>様式第２号</vt:lpstr>
      <vt:lpstr>様式第３号</vt:lpstr>
      <vt:lpstr>様式第５号</vt:lpstr>
      <vt:lpstr>様式第６号</vt:lpstr>
      <vt:lpstr>様式第７号</vt:lpstr>
      <vt:lpstr>委任状</vt:lpstr>
      <vt:lpstr>委任状!Print_Area</vt:lpstr>
      <vt:lpstr>基本情報!Print_Area</vt:lpstr>
      <vt:lpstr>様式第１号!Print_Area</vt:lpstr>
      <vt:lpstr>様式第２号!Print_Area</vt:lpstr>
      <vt:lpstr>様式第３号!Print_Area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201810</cp:lastModifiedBy>
  <cp:lastPrinted>2023-12-14T08:11:06Z</cp:lastPrinted>
  <dcterms:created xsi:type="dcterms:W3CDTF">2022-06-23T07:23:23Z</dcterms:created>
  <dcterms:modified xsi:type="dcterms:W3CDTF">2024-06-12T05:50:41Z</dcterms:modified>
</cp:coreProperties>
</file>