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1業務\62農業次世代人材投資事業（旧青年就農給付金事業）\R4\要綱\次世代\前橋市\R4様式\"/>
    </mc:Choice>
  </mc:AlternateContent>
  <bookViews>
    <workbookView xWindow="0" yWindow="0" windowWidth="19200" windowHeight="6135"/>
  </bookViews>
  <sheets>
    <sheet name="入力シート " sheetId="7" r:id="rId1"/>
    <sheet name="入力シート (見本)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7" l="1"/>
  <c r="N3" i="7" s="1"/>
  <c r="H10" i="7"/>
  <c r="G10" i="7"/>
  <c r="F10" i="7"/>
  <c r="E10" i="7"/>
  <c r="D10" i="7"/>
  <c r="C10" i="7"/>
  <c r="I9" i="7"/>
  <c r="J9" i="7" s="1"/>
  <c r="I8" i="7"/>
  <c r="J8" i="7" s="1"/>
  <c r="I7" i="7"/>
  <c r="J7" i="7" s="1"/>
  <c r="I6" i="7"/>
  <c r="J6" i="7" s="1"/>
  <c r="I5" i="7"/>
  <c r="J5" i="7" s="1"/>
  <c r="I4" i="7"/>
  <c r="C10" i="4"/>
  <c r="F10" i="4"/>
  <c r="D10" i="4"/>
  <c r="E10" i="4"/>
  <c r="G10" i="4"/>
  <c r="H10" i="4"/>
  <c r="I8" i="4"/>
  <c r="J8" i="4" s="1"/>
  <c r="I10" i="7" l="1"/>
  <c r="J4" i="7"/>
  <c r="J10" i="7" s="1"/>
  <c r="I12" i="7" s="1"/>
  <c r="I14" i="7" l="1"/>
  <c r="O3" i="7" s="1"/>
  <c r="I9" i="4"/>
  <c r="J9" i="4" s="1"/>
  <c r="I7" i="4"/>
  <c r="J7" i="4" s="1"/>
  <c r="I6" i="4"/>
  <c r="I5" i="4"/>
  <c r="J5" i="4" s="1"/>
  <c r="I4" i="4"/>
  <c r="J4" i="4" s="1"/>
  <c r="J6" i="4" l="1"/>
  <c r="J10" i="4" s="1"/>
  <c r="I12" i="4" s="1"/>
  <c r="I14" i="4" s="1"/>
  <c r="I10" i="4"/>
  <c r="I13" i="4"/>
  <c r="N3" i="4" s="1"/>
  <c r="O3" i="4" l="1"/>
</calcChain>
</file>

<file path=xl/comments1.xml><?xml version="1.0" encoding="utf-8"?>
<comments xmlns="http://schemas.openxmlformats.org/spreadsheetml/2006/main">
  <authors>
    <author>佐藤 匠１２</author>
  </authors>
  <commentList>
    <comment ref="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こちらの欄に時給の入力をお願いいたします。
</t>
        </r>
      </text>
    </comment>
    <comment ref="H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赤枠内にお支払いした月ごとの給料を入力お願いします。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支給額総合計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雇用労働時間合計</t>
        </r>
      </text>
    </commen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雇用費を支払った人数
（自動でカウントされます）</t>
        </r>
      </text>
    </comment>
    <comment ref="I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雇用労働時間合計÷８時間（１日の労働時間の基準）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佐藤 匠１２</author>
  </authors>
  <commentList>
    <comment ref="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こちらの欄に時給の入力をお願いいたします。
</t>
        </r>
      </text>
    </comment>
    <comment ref="H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赤枠内にお支払いした月ごとの給料を入力お願いします。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支給額総合計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雇用労働時間合計</t>
        </r>
      </text>
    </commen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雇用費を支払った人数
Aさん、Bさん、Cさん、Dさん、Eさんの５人（自動でカウントされます）</t>
        </r>
      </text>
    </comment>
    <comment ref="I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雇用労働時間合計÷８時間（１日の労働時間の基準）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<sst xmlns="http://schemas.openxmlformats.org/spreadsheetml/2006/main" count="38" uniqueCount="19">
  <si>
    <t>上期合計</t>
    <rPh sb="0" eb="2">
      <t>カミキ</t>
    </rPh>
    <rPh sb="2" eb="4">
      <t>ゴウケイ</t>
    </rPh>
    <phoneticPr fontId="2"/>
  </si>
  <si>
    <t>Aさん</t>
    <phoneticPr fontId="2"/>
  </si>
  <si>
    <t>Bさん</t>
    <phoneticPr fontId="2"/>
  </si>
  <si>
    <t>Cさん</t>
    <phoneticPr fontId="2"/>
  </si>
  <si>
    <t>Dさん</t>
    <phoneticPr fontId="2"/>
  </si>
  <si>
    <t>支給額合計</t>
    <rPh sb="0" eb="3">
      <t>シキュウガク</t>
    </rPh>
    <rPh sb="3" eb="5">
      <t>ゴウケイ</t>
    </rPh>
    <phoneticPr fontId="2"/>
  </si>
  <si>
    <t>就農状況報告　２営農実績報告</t>
    <rPh sb="0" eb="2">
      <t>シュウノウ</t>
    </rPh>
    <rPh sb="2" eb="4">
      <t>ジョウキョウ</t>
    </rPh>
    <rPh sb="4" eb="6">
      <t>ホウコク</t>
    </rPh>
    <rPh sb="8" eb="10">
      <t>エイノウ</t>
    </rPh>
    <rPh sb="10" eb="12">
      <t>ジッセキ</t>
    </rPh>
    <rPh sb="12" eb="14">
      <t>ホウコク</t>
    </rPh>
    <phoneticPr fontId="2"/>
  </si>
  <si>
    <t>雇用労働力計算について</t>
    <rPh sb="0" eb="2">
      <t>コヨウ</t>
    </rPh>
    <rPh sb="2" eb="5">
      <t>ロウドウリョク</t>
    </rPh>
    <rPh sb="5" eb="7">
      <t>ケイサン</t>
    </rPh>
    <phoneticPr fontId="2"/>
  </si>
  <si>
    <t>雇用労働力</t>
    <rPh sb="0" eb="2">
      <t>コヨウ</t>
    </rPh>
    <rPh sb="2" eb="5">
      <t>ロウドウリョク</t>
    </rPh>
    <phoneticPr fontId="2"/>
  </si>
  <si>
    <t>Eさん</t>
    <phoneticPr fontId="2"/>
  </si>
  <si>
    <t>Fさん</t>
    <phoneticPr fontId="2"/>
  </si>
  <si>
    <t>労働時間</t>
    <rPh sb="0" eb="2">
      <t>ロウドウ</t>
    </rPh>
    <rPh sb="2" eb="4">
      <t>ジカン</t>
    </rPh>
    <phoneticPr fontId="2"/>
  </si>
  <si>
    <t>時給</t>
    <rPh sb="0" eb="2">
      <t>ジキュウ</t>
    </rPh>
    <phoneticPr fontId="2"/>
  </si>
  <si>
    <t>１月給料</t>
    <rPh sb="1" eb="2">
      <t>ガツ</t>
    </rPh>
    <rPh sb="2" eb="4">
      <t>キュウリョウ</t>
    </rPh>
    <phoneticPr fontId="2"/>
  </si>
  <si>
    <t>２月給料</t>
    <rPh sb="1" eb="2">
      <t>ガツ</t>
    </rPh>
    <rPh sb="2" eb="4">
      <t>キュウリョウ</t>
    </rPh>
    <phoneticPr fontId="2"/>
  </si>
  <si>
    <t>３月給料</t>
    <rPh sb="1" eb="2">
      <t>ガツ</t>
    </rPh>
    <rPh sb="2" eb="4">
      <t>キュウリョウ</t>
    </rPh>
    <phoneticPr fontId="2"/>
  </si>
  <si>
    <t>４月給料</t>
    <rPh sb="1" eb="2">
      <t>ガツ</t>
    </rPh>
    <rPh sb="2" eb="4">
      <t>キュウリョウ</t>
    </rPh>
    <phoneticPr fontId="2"/>
  </si>
  <si>
    <t>５月給料</t>
    <rPh sb="1" eb="2">
      <t>ガツ</t>
    </rPh>
    <rPh sb="2" eb="4">
      <t>キュウリョウ</t>
    </rPh>
    <phoneticPr fontId="2"/>
  </si>
  <si>
    <t>６月給料</t>
    <rPh sb="1" eb="2">
      <t>ガツ</t>
    </rPh>
    <rPh sb="2" eb="4">
      <t>キュウリョウ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</si>
</sst>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0&quot;時&quot;&quot;間&quot;"/>
    <numFmt numFmtId="177" formatCode="0&quot;人&quot;"/>
    <numFmt numFmtId="178" formatCode="0&quot;日&quot;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FF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3" borderId="0" xfId="0" applyFont="1" applyFill="1">
      <alignment vertical="center"/>
    </xf>
    <xf numFmtId="6" fontId="0" fillId="0" borderId="0" xfId="1" applyFont="1" applyAlignment="1">
      <alignment horizontal="left" vertical="center"/>
    </xf>
    <xf numFmtId="0" fontId="5" fillId="0" borderId="0" xfId="0" applyFont="1">
      <alignment vertical="center"/>
    </xf>
    <xf numFmtId="177" fontId="3" fillId="4" borderId="1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6" fontId="3" fillId="3" borderId="1" xfId="0" applyNumberFormat="1" applyFont="1" applyFill="1" applyBorder="1">
      <alignment vertical="center"/>
    </xf>
    <xf numFmtId="0" fontId="0" fillId="0" borderId="7" xfId="0" applyNumberFormat="1" applyBorder="1">
      <alignment vertical="center"/>
    </xf>
    <xf numFmtId="6" fontId="3" fillId="2" borderId="2" xfId="1" applyFont="1" applyFill="1" applyBorder="1">
      <alignment vertical="center"/>
    </xf>
    <xf numFmtId="6" fontId="8" fillId="5" borderId="9" xfId="1" applyFont="1" applyFill="1" applyBorder="1">
      <alignment vertical="center"/>
    </xf>
    <xf numFmtId="6" fontId="8" fillId="5" borderId="10" xfId="1" applyFont="1" applyFill="1" applyBorder="1">
      <alignment vertical="center"/>
    </xf>
    <xf numFmtId="6" fontId="8" fillId="5" borderId="1" xfId="1" applyFont="1" applyFill="1" applyBorder="1">
      <alignment vertical="center"/>
    </xf>
    <xf numFmtId="6" fontId="8" fillId="5" borderId="11" xfId="1" applyFont="1" applyFill="1" applyBorder="1">
      <alignment vertical="center"/>
    </xf>
    <xf numFmtId="6" fontId="8" fillId="5" borderId="6" xfId="1" applyFont="1" applyFill="1" applyBorder="1">
      <alignment vertical="center"/>
    </xf>
    <xf numFmtId="6" fontId="8" fillId="5" borderId="12" xfId="1" applyFont="1" applyFill="1" applyBorder="1">
      <alignment vertical="center"/>
    </xf>
    <xf numFmtId="0" fontId="0" fillId="0" borderId="13" xfId="0" applyBorder="1">
      <alignment vertical="center"/>
    </xf>
    <xf numFmtId="176" fontId="3" fillId="4" borderId="1" xfId="0" applyNumberFormat="1" applyFont="1" applyFill="1" applyBorder="1">
      <alignment vertical="center"/>
    </xf>
    <xf numFmtId="178" fontId="3" fillId="4" borderId="5" xfId="0" applyNumberFormat="1" applyFont="1" applyFill="1" applyBorder="1">
      <alignment vertical="center"/>
    </xf>
    <xf numFmtId="0" fontId="0" fillId="0" borderId="14" xfId="0" applyNumberFormat="1" applyBorder="1">
      <alignment vertical="center"/>
    </xf>
    <xf numFmtId="6" fontId="8" fillId="5" borderId="8" xfId="1" applyFont="1" applyFill="1" applyBorder="1">
      <alignment vertical="center"/>
    </xf>
    <xf numFmtId="6" fontId="8" fillId="5" borderId="15" xfId="1" applyFont="1" applyFill="1" applyBorder="1">
      <alignment vertical="center"/>
    </xf>
    <xf numFmtId="6" fontId="3" fillId="2" borderId="16" xfId="1" applyFont="1" applyFill="1" applyBorder="1">
      <alignment vertical="center"/>
    </xf>
    <xf numFmtId="6" fontId="4" fillId="3" borderId="4" xfId="0" applyNumberFormat="1" applyFont="1" applyFill="1" applyBorder="1">
      <alignment vertical="center"/>
    </xf>
    <xf numFmtId="0" fontId="3" fillId="0" borderId="3" xfId="0" applyFont="1" applyBorder="1">
      <alignment vertical="center"/>
    </xf>
    <xf numFmtId="0" fontId="0" fillId="0" borderId="0" xfId="0" applyAlignment="1">
      <alignment vertical="center"/>
    </xf>
    <xf numFmtId="0" fontId="9" fillId="2" borderId="1" xfId="0" applyFont="1" applyFill="1" applyBorder="1">
      <alignment vertical="center"/>
    </xf>
    <xf numFmtId="177" fontId="9" fillId="2" borderId="1" xfId="0" applyNumberFormat="1" applyFont="1" applyFill="1" applyBorder="1">
      <alignment vertical="center"/>
    </xf>
    <xf numFmtId="178" fontId="9" fillId="2" borderId="1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4" fillId="3" borderId="4" xfId="0" applyFont="1" applyFill="1" applyBorder="1">
      <alignment vertical="center"/>
    </xf>
    <xf numFmtId="0" fontId="0" fillId="0" borderId="16" xfId="0" applyBorder="1" applyAlignment="1">
      <alignment vertical="center" wrapText="1"/>
    </xf>
    <xf numFmtId="0" fontId="3" fillId="6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6" fontId="4" fillId="3" borderId="1" xfId="0" applyNumberFormat="1" applyFont="1" applyFill="1" applyBorder="1">
      <alignment vertical="center"/>
    </xf>
    <xf numFmtId="8" fontId="0" fillId="0" borderId="0" xfId="0" applyNumberFormat="1">
      <alignment vertical="center"/>
    </xf>
    <xf numFmtId="6" fontId="3" fillId="6" borderId="7" xfId="1" applyFont="1" applyFill="1" applyBorder="1">
      <alignment vertical="center"/>
    </xf>
    <xf numFmtId="6" fontId="8" fillId="5" borderId="17" xfId="1" applyFont="1" applyFill="1" applyBorder="1">
      <alignment vertical="center"/>
    </xf>
    <xf numFmtId="6" fontId="8" fillId="5" borderId="18" xfId="1" applyFont="1" applyFill="1" applyBorder="1">
      <alignment vertical="center"/>
    </xf>
    <xf numFmtId="6" fontId="8" fillId="5" borderId="19" xfId="1" applyFont="1" applyFill="1" applyBorder="1">
      <alignment vertical="center"/>
    </xf>
    <xf numFmtId="6" fontId="8" fillId="5" borderId="20" xfId="1" applyFont="1" applyFill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388472</xdr:colOff>
      <xdr:row>3</xdr:row>
      <xdr:rowOff>74706</xdr:rowOff>
    </xdr:from>
    <xdr:to>
      <xdr:col>17</xdr:col>
      <xdr:colOff>276412</xdr:colOff>
      <xdr:row>6</xdr:row>
      <xdr:rowOff>141940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2ED10F8-158C-44BE-B828-8569E4CF0941}"/>
            </a:ext>
          </a:extLst>
        </xdr:cNvPr>
        <xdr:cNvGrpSpPr/>
      </xdr:nvGrpSpPr>
      <xdr:grpSpPr>
        <a:xfrm>
          <a:off x="7515413" y="1049618"/>
          <a:ext cx="5143499" cy="806822"/>
          <a:chOff x="6992471" y="1217706"/>
          <a:chExt cx="5020235" cy="761999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42DCB66A-0704-4F0B-8456-86266C546BE4}"/>
              </a:ext>
            </a:extLst>
          </xdr:cNvPr>
          <xdr:cNvSpPr txBox="1"/>
        </xdr:nvSpPr>
        <xdr:spPr>
          <a:xfrm>
            <a:off x="6992471" y="1650998"/>
            <a:ext cx="5020235" cy="328707"/>
          </a:xfrm>
          <a:prstGeom prst="rect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100" b="1">
                <a:solidFill>
                  <a:srgbClr val="FFFF00"/>
                </a:solidFill>
              </a:rPr>
              <a:t>一通り入力が終わりましたら、こちらの表示とおりに記入お願いいたします</a:t>
            </a:r>
          </a:p>
        </xdr:txBody>
      </xdr:sp>
      <xdr:sp macro="" textlink="">
        <xdr:nvSpPr>
          <xdr:cNvPr id="4" name="矢印: 上 3">
            <a:extLst>
              <a:ext uri="{FF2B5EF4-FFF2-40B4-BE49-F238E27FC236}">
                <a16:creationId xmlns:a16="http://schemas.microsoft.com/office/drawing/2014/main" id="{0D08891D-E1BC-46A5-9AA1-C2403A8C6694}"/>
              </a:ext>
            </a:extLst>
          </xdr:cNvPr>
          <xdr:cNvSpPr/>
        </xdr:nvSpPr>
        <xdr:spPr>
          <a:xfrm>
            <a:off x="9009531" y="1217706"/>
            <a:ext cx="672353" cy="358588"/>
          </a:xfrm>
          <a:prstGeom prst="up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388472</xdr:colOff>
      <xdr:row>3</xdr:row>
      <xdr:rowOff>74706</xdr:rowOff>
    </xdr:from>
    <xdr:to>
      <xdr:col>17</xdr:col>
      <xdr:colOff>276412</xdr:colOff>
      <xdr:row>6</xdr:row>
      <xdr:rowOff>141940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F70BA8F-0A1E-40BD-9F63-AC281F98A4CC}"/>
            </a:ext>
          </a:extLst>
        </xdr:cNvPr>
        <xdr:cNvGrpSpPr/>
      </xdr:nvGrpSpPr>
      <xdr:grpSpPr>
        <a:xfrm>
          <a:off x="7530354" y="1045882"/>
          <a:ext cx="5020234" cy="761999"/>
          <a:chOff x="6992471" y="1217706"/>
          <a:chExt cx="5020235" cy="761999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726273E0-E838-4529-B525-E2C44A026535}"/>
              </a:ext>
            </a:extLst>
          </xdr:cNvPr>
          <xdr:cNvSpPr txBox="1"/>
        </xdr:nvSpPr>
        <xdr:spPr>
          <a:xfrm>
            <a:off x="6992471" y="1650998"/>
            <a:ext cx="5020235" cy="328707"/>
          </a:xfrm>
          <a:prstGeom prst="rect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100" b="1">
                <a:solidFill>
                  <a:srgbClr val="FFFF00"/>
                </a:solidFill>
              </a:rPr>
              <a:t>一通り入力が終わりましたら、こちらの表示とおりに記入お願いいたします</a:t>
            </a:r>
          </a:p>
        </xdr:txBody>
      </xdr:sp>
      <xdr:sp macro="" textlink="">
        <xdr:nvSpPr>
          <xdr:cNvPr id="4" name="矢印: 上 3">
            <a:extLst>
              <a:ext uri="{FF2B5EF4-FFF2-40B4-BE49-F238E27FC236}">
                <a16:creationId xmlns:a16="http://schemas.microsoft.com/office/drawing/2014/main" id="{7DDDB70F-E2D1-4B9B-B8E6-C40F9C3FA8CE}"/>
              </a:ext>
            </a:extLst>
          </xdr:cNvPr>
          <xdr:cNvSpPr/>
        </xdr:nvSpPr>
        <xdr:spPr>
          <a:xfrm>
            <a:off x="9009531" y="1217706"/>
            <a:ext cx="672353" cy="358588"/>
          </a:xfrm>
          <a:prstGeom prst="up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"/>
  <sheetViews>
    <sheetView tabSelected="1" zoomScale="85" zoomScaleNormal="85" workbookViewId="0">
      <selection activeCell="E14" sqref="E14"/>
    </sheetView>
  </sheetViews>
  <sheetFormatPr defaultRowHeight="18.75"/>
  <cols>
    <col min="1" max="1" width="10.625" customWidth="1"/>
    <col min="2" max="2" width="7.125" customWidth="1"/>
    <col min="3" max="8" width="9.625" customWidth="1"/>
    <col min="9" max="9" width="9.625" style="1" customWidth="1"/>
    <col min="13" max="13" width="13.5" bestFit="1" customWidth="1"/>
    <col min="15" max="15" width="10.625" bestFit="1" customWidth="1"/>
  </cols>
  <sheetData>
    <row r="1" spans="1:17" ht="25.5">
      <c r="A1" s="4" t="s">
        <v>6</v>
      </c>
      <c r="B1" s="4"/>
    </row>
    <row r="2" spans="1:17" ht="26.25" thickBot="1">
      <c r="A2" s="4" t="s">
        <v>7</v>
      </c>
      <c r="B2" s="4"/>
    </row>
    <row r="3" spans="1:17" ht="24.75" thickBot="1">
      <c r="A3" s="31"/>
      <c r="B3" s="34" t="s">
        <v>12</v>
      </c>
      <c r="C3" s="33" t="s">
        <v>13</v>
      </c>
      <c r="D3" s="33" t="s">
        <v>14</v>
      </c>
      <c r="E3" s="33" t="s">
        <v>15</v>
      </c>
      <c r="F3" s="33" t="s">
        <v>16</v>
      </c>
      <c r="G3" s="33" t="s">
        <v>17</v>
      </c>
      <c r="H3" s="33" t="s">
        <v>18</v>
      </c>
      <c r="I3" s="7" t="s">
        <v>0</v>
      </c>
      <c r="J3" s="8" t="s">
        <v>11</v>
      </c>
      <c r="M3" s="28" t="s">
        <v>8</v>
      </c>
      <c r="N3" s="29">
        <f>I13</f>
        <v>0</v>
      </c>
      <c r="O3" s="30">
        <f>I14</f>
        <v>0</v>
      </c>
    </row>
    <row r="4" spans="1:17" ht="19.5" thickBot="1">
      <c r="A4" s="10" t="s">
        <v>1</v>
      </c>
      <c r="B4" s="39"/>
      <c r="C4" s="40"/>
      <c r="D4" s="12"/>
      <c r="E4" s="12"/>
      <c r="F4" s="12"/>
      <c r="G4" s="12"/>
      <c r="H4" s="13"/>
      <c r="I4" s="11">
        <f>SUM(C4:H4)</f>
        <v>0</v>
      </c>
      <c r="J4" s="35">
        <f t="shared" ref="J4:J9" si="0">IFERROR(ROUNDUP(I4/B4,0),0)</f>
        <v>0</v>
      </c>
      <c r="M4" s="27"/>
      <c r="N4" s="27"/>
      <c r="O4" s="27"/>
      <c r="P4" s="27"/>
      <c r="Q4" s="27"/>
    </row>
    <row r="5" spans="1:17" ht="19.5" thickBot="1">
      <c r="A5" s="10" t="s">
        <v>2</v>
      </c>
      <c r="B5" s="39"/>
      <c r="C5" s="41"/>
      <c r="D5" s="14"/>
      <c r="E5" s="14"/>
      <c r="F5" s="14"/>
      <c r="G5" s="14"/>
      <c r="H5" s="15"/>
      <c r="I5" s="11">
        <f t="shared" ref="I5:I9" si="1">SUM(C5:H5)</f>
        <v>0</v>
      </c>
      <c r="J5" s="35">
        <f t="shared" si="0"/>
        <v>0</v>
      </c>
      <c r="M5" s="27"/>
      <c r="N5" s="27"/>
      <c r="O5" s="27"/>
      <c r="P5" s="27"/>
      <c r="Q5" s="27"/>
    </row>
    <row r="6" spans="1:17" ht="19.5" thickBot="1">
      <c r="A6" s="10" t="s">
        <v>3</v>
      </c>
      <c r="B6" s="39"/>
      <c r="C6" s="41"/>
      <c r="D6" s="14"/>
      <c r="E6" s="14"/>
      <c r="F6" s="14"/>
      <c r="G6" s="14"/>
      <c r="H6" s="15"/>
      <c r="I6" s="11">
        <f t="shared" si="1"/>
        <v>0</v>
      </c>
      <c r="J6" s="35">
        <f t="shared" si="0"/>
        <v>0</v>
      </c>
    </row>
    <row r="7" spans="1:17" ht="19.5" thickBot="1">
      <c r="A7" s="21" t="s">
        <v>4</v>
      </c>
      <c r="B7" s="39"/>
      <c r="C7" s="42"/>
      <c r="D7" s="22"/>
      <c r="E7" s="22"/>
      <c r="F7" s="22"/>
      <c r="G7" s="22"/>
      <c r="H7" s="23"/>
      <c r="I7" s="24">
        <f t="shared" si="1"/>
        <v>0</v>
      </c>
      <c r="J7" s="35">
        <f t="shared" si="0"/>
        <v>0</v>
      </c>
    </row>
    <row r="8" spans="1:17" ht="19.5" thickBot="1">
      <c r="A8" s="10" t="s">
        <v>9</v>
      </c>
      <c r="B8" s="39"/>
      <c r="C8" s="41"/>
      <c r="D8" s="14"/>
      <c r="E8" s="14"/>
      <c r="F8" s="14"/>
      <c r="G8" s="14"/>
      <c r="H8" s="15"/>
      <c r="I8" s="11">
        <f>SUM(C8:H8)</f>
        <v>0</v>
      </c>
      <c r="J8" s="35">
        <f>IFERROR(ROUNDUP(I8/B8,0),0)</f>
        <v>0</v>
      </c>
    </row>
    <row r="9" spans="1:17" ht="19.5" thickBot="1">
      <c r="A9" s="10" t="s">
        <v>10</v>
      </c>
      <c r="B9" s="39"/>
      <c r="C9" s="43"/>
      <c r="D9" s="16"/>
      <c r="E9" s="16"/>
      <c r="F9" s="16"/>
      <c r="G9" s="16"/>
      <c r="H9" s="17"/>
      <c r="I9" s="24">
        <f t="shared" si="1"/>
        <v>0</v>
      </c>
      <c r="J9" s="35">
        <f t="shared" si="0"/>
        <v>0</v>
      </c>
    </row>
    <row r="10" spans="1:17" s="2" customFormat="1" thickBot="1">
      <c r="A10" s="32" t="s">
        <v>5</v>
      </c>
      <c r="B10" s="37"/>
      <c r="C10" s="25">
        <f>SUM(C4:C9)</f>
        <v>0</v>
      </c>
      <c r="D10" s="25">
        <f t="shared" ref="D10:G10" si="2">SUM(D4:D9)</f>
        <v>0</v>
      </c>
      <c r="E10" s="25">
        <f t="shared" si="2"/>
        <v>0</v>
      </c>
      <c r="F10" s="25">
        <f>SUM(F4:F9)</f>
        <v>0</v>
      </c>
      <c r="G10" s="25">
        <f t="shared" si="2"/>
        <v>0</v>
      </c>
      <c r="H10" s="25">
        <f>SUM(H4:H9)</f>
        <v>0</v>
      </c>
      <c r="I10" s="9">
        <f>SUM(I4:I9)</f>
        <v>0</v>
      </c>
      <c r="J10" s="36">
        <f>SUM(J4:J9)</f>
        <v>0</v>
      </c>
    </row>
    <row r="11" spans="1:17" ht="19.5" thickBot="1">
      <c r="C11" s="3"/>
      <c r="I11" s="26"/>
      <c r="K11" s="6"/>
    </row>
    <row r="12" spans="1:17" ht="19.5" thickBot="1">
      <c r="F12" s="6"/>
      <c r="G12" s="6"/>
      <c r="H12" s="6"/>
      <c r="I12" s="19">
        <f>J10</f>
        <v>0</v>
      </c>
      <c r="J12" s="18"/>
      <c r="O12" s="38"/>
    </row>
    <row r="13" spans="1:17" ht="19.5" thickBot="1">
      <c r="E13" s="6"/>
      <c r="F13" s="6"/>
      <c r="G13" s="6"/>
      <c r="H13" s="6"/>
      <c r="I13" s="5">
        <f>COUNTIF(I4:I9,"&lt;&gt;0")</f>
        <v>0</v>
      </c>
    </row>
    <row r="14" spans="1:17" ht="19.5" thickBot="1">
      <c r="I14" s="20">
        <f>ROUNDDOWN(I12/8,0)</f>
        <v>0</v>
      </c>
    </row>
  </sheetData>
  <phoneticPr fontId="2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"/>
  <sheetViews>
    <sheetView zoomScale="85" zoomScaleNormal="85" workbookViewId="0">
      <selection activeCell="F14" sqref="F14"/>
    </sheetView>
  </sheetViews>
  <sheetFormatPr defaultRowHeight="18.75"/>
  <cols>
    <col min="1" max="1" width="10.625" customWidth="1"/>
    <col min="2" max="2" width="7.125" customWidth="1"/>
    <col min="3" max="8" width="9.625" customWidth="1"/>
    <col min="9" max="9" width="9.625" style="1" customWidth="1"/>
    <col min="13" max="13" width="13.5" bestFit="1" customWidth="1"/>
    <col min="15" max="15" width="10.625" bestFit="1" customWidth="1"/>
  </cols>
  <sheetData>
    <row r="1" spans="1:17" ht="25.5">
      <c r="A1" s="4" t="s">
        <v>6</v>
      </c>
      <c r="B1" s="4"/>
    </row>
    <row r="2" spans="1:17" ht="26.25" thickBot="1">
      <c r="A2" s="4" t="s">
        <v>7</v>
      </c>
      <c r="B2" s="4"/>
    </row>
    <row r="3" spans="1:17" ht="24.75" thickBot="1">
      <c r="A3" s="31"/>
      <c r="B3" s="34" t="s">
        <v>12</v>
      </c>
      <c r="C3" s="33" t="s">
        <v>13</v>
      </c>
      <c r="D3" s="33" t="s">
        <v>14</v>
      </c>
      <c r="E3" s="33" t="s">
        <v>15</v>
      </c>
      <c r="F3" s="33" t="s">
        <v>16</v>
      </c>
      <c r="G3" s="33" t="s">
        <v>17</v>
      </c>
      <c r="H3" s="33" t="s">
        <v>18</v>
      </c>
      <c r="I3" s="7" t="s">
        <v>0</v>
      </c>
      <c r="J3" s="8" t="s">
        <v>11</v>
      </c>
      <c r="M3" s="28" t="s">
        <v>8</v>
      </c>
      <c r="N3" s="29">
        <f>I13</f>
        <v>5</v>
      </c>
      <c r="O3" s="30">
        <f>I14</f>
        <v>88</v>
      </c>
    </row>
    <row r="4" spans="1:17" ht="19.5" thickBot="1">
      <c r="A4" s="10" t="s">
        <v>1</v>
      </c>
      <c r="B4" s="39">
        <v>900</v>
      </c>
      <c r="C4" s="40">
        <v>9000</v>
      </c>
      <c r="D4" s="12">
        <v>45000</v>
      </c>
      <c r="E4" s="12">
        <v>36000</v>
      </c>
      <c r="F4" s="12">
        <v>45000</v>
      </c>
      <c r="G4" s="12"/>
      <c r="H4" s="13">
        <v>45000</v>
      </c>
      <c r="I4" s="11">
        <f>SUM(C4:H4)</f>
        <v>180000</v>
      </c>
      <c r="J4" s="35">
        <f t="shared" ref="J4:J9" si="0">IFERROR(ROUNDUP(I4/B4,0),0)</f>
        <v>200</v>
      </c>
      <c r="M4" s="27"/>
      <c r="N4" s="27"/>
      <c r="O4" s="27"/>
      <c r="P4" s="27"/>
      <c r="Q4" s="27"/>
    </row>
    <row r="5" spans="1:17" ht="19.5" thickBot="1">
      <c r="A5" s="10" t="s">
        <v>2</v>
      </c>
      <c r="B5" s="39">
        <v>900</v>
      </c>
      <c r="C5" s="41">
        <v>18000</v>
      </c>
      <c r="D5" s="14">
        <v>45000</v>
      </c>
      <c r="E5" s="14">
        <v>36000</v>
      </c>
      <c r="F5" s="14">
        <v>45000</v>
      </c>
      <c r="G5" s="14">
        <v>8100</v>
      </c>
      <c r="H5" s="15"/>
      <c r="I5" s="11">
        <f t="shared" ref="I5:I9" si="1">SUM(C5:H5)</f>
        <v>152100</v>
      </c>
      <c r="J5" s="35">
        <f t="shared" si="0"/>
        <v>169</v>
      </c>
      <c r="M5" s="27"/>
      <c r="N5" s="27"/>
      <c r="O5" s="27"/>
      <c r="P5" s="27"/>
      <c r="Q5" s="27"/>
    </row>
    <row r="6" spans="1:17" ht="19.5" thickBot="1">
      <c r="A6" s="10" t="s">
        <v>3</v>
      </c>
      <c r="B6" s="39">
        <v>950</v>
      </c>
      <c r="C6" s="41"/>
      <c r="D6" s="14"/>
      <c r="E6" s="14">
        <v>90000</v>
      </c>
      <c r="F6" s="14">
        <v>45000</v>
      </c>
      <c r="G6" s="14">
        <v>6300</v>
      </c>
      <c r="H6" s="15"/>
      <c r="I6" s="11">
        <f t="shared" si="1"/>
        <v>141300</v>
      </c>
      <c r="J6" s="35">
        <f t="shared" si="0"/>
        <v>149</v>
      </c>
    </row>
    <row r="7" spans="1:17" ht="19.5" thickBot="1">
      <c r="A7" s="21" t="s">
        <v>4</v>
      </c>
      <c r="B7" s="39">
        <v>950</v>
      </c>
      <c r="C7" s="42"/>
      <c r="D7" s="22"/>
      <c r="E7" s="22">
        <v>36000</v>
      </c>
      <c r="F7" s="22">
        <v>45000</v>
      </c>
      <c r="G7" s="22">
        <v>18000</v>
      </c>
      <c r="H7" s="23">
        <v>15000</v>
      </c>
      <c r="I7" s="24">
        <f t="shared" si="1"/>
        <v>114000</v>
      </c>
      <c r="J7" s="35">
        <f t="shared" si="0"/>
        <v>120</v>
      </c>
    </row>
    <row r="8" spans="1:17" ht="19.5" thickBot="1">
      <c r="A8" s="10" t="s">
        <v>9</v>
      </c>
      <c r="B8" s="39">
        <v>950</v>
      </c>
      <c r="C8" s="41"/>
      <c r="D8" s="14">
        <v>18000</v>
      </c>
      <c r="E8" s="14"/>
      <c r="F8" s="14">
        <v>45000</v>
      </c>
      <c r="G8" s="14"/>
      <c r="H8" s="15"/>
      <c r="I8" s="11">
        <f>SUM(C8:H8)</f>
        <v>63000</v>
      </c>
      <c r="J8" s="35">
        <f>IFERROR(ROUNDUP(I8/B8,0),0)</f>
        <v>67</v>
      </c>
    </row>
    <row r="9" spans="1:17" ht="19.5" thickBot="1">
      <c r="A9" s="10" t="s">
        <v>10</v>
      </c>
      <c r="B9" s="39">
        <v>900</v>
      </c>
      <c r="C9" s="43"/>
      <c r="D9" s="16"/>
      <c r="E9" s="16"/>
      <c r="F9" s="16"/>
      <c r="G9" s="16"/>
      <c r="H9" s="17"/>
      <c r="I9" s="24">
        <f t="shared" si="1"/>
        <v>0</v>
      </c>
      <c r="J9" s="35">
        <f t="shared" si="0"/>
        <v>0</v>
      </c>
    </row>
    <row r="10" spans="1:17" s="2" customFormat="1" thickBot="1">
      <c r="A10" s="32" t="s">
        <v>5</v>
      </c>
      <c r="B10" s="37"/>
      <c r="C10" s="25">
        <f>SUM(C4:C9)</f>
        <v>27000</v>
      </c>
      <c r="D10" s="25">
        <f t="shared" ref="D10:G10" si="2">SUM(D4:D9)</f>
        <v>108000</v>
      </c>
      <c r="E10" s="25">
        <f t="shared" si="2"/>
        <v>198000</v>
      </c>
      <c r="F10" s="25">
        <f>SUM(F4:F9)</f>
        <v>225000</v>
      </c>
      <c r="G10" s="25">
        <f t="shared" si="2"/>
        <v>32400</v>
      </c>
      <c r="H10" s="25">
        <f>SUM(H4:H9)</f>
        <v>60000</v>
      </c>
      <c r="I10" s="9">
        <f>SUM(I4:I9)</f>
        <v>650400</v>
      </c>
      <c r="J10" s="36">
        <f>SUM(J4:J9)</f>
        <v>705</v>
      </c>
    </row>
    <row r="11" spans="1:17" ht="19.5" thickBot="1">
      <c r="C11" s="3"/>
      <c r="I11" s="26"/>
      <c r="K11" s="6"/>
    </row>
    <row r="12" spans="1:17" ht="19.5" thickBot="1">
      <c r="F12" s="6"/>
      <c r="G12" s="6"/>
      <c r="H12" s="6"/>
      <c r="I12" s="19">
        <f>J10</f>
        <v>705</v>
      </c>
      <c r="J12" s="18"/>
      <c r="O12" s="38"/>
    </row>
    <row r="13" spans="1:17" ht="19.5" thickBot="1">
      <c r="E13" s="6"/>
      <c r="F13" s="6"/>
      <c r="G13" s="6"/>
      <c r="H13" s="6"/>
      <c r="I13" s="5">
        <f>COUNTIF(I4:I9,"&lt;&gt;0")</f>
        <v>5</v>
      </c>
    </row>
    <row r="14" spans="1:17" ht="19.5" thickBot="1">
      <c r="I14" s="20">
        <f>ROUNDDOWN(I12/8,0)</f>
        <v>88</v>
      </c>
    </row>
  </sheetData>
  <phoneticPr fontId="2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 </vt:lpstr>
      <vt:lpstr>入力シート (見本)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匠１２</dc:creator>
  <cp:lastModifiedBy>201810</cp:lastModifiedBy>
  <dcterms:created xsi:type="dcterms:W3CDTF">2022-04-15T02:17:27Z</dcterms:created>
  <dcterms:modified xsi:type="dcterms:W3CDTF">2022-06-12T23:59:28Z</dcterms:modified>
</cp:coreProperties>
</file>