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yomu\03審査契約室\04契約庶務事業\12入札契約制度・制度変更関係業務\☆工事等関係要綱集\HP掲載用（最新版）\契約関係様式集\岡本池邉\"/>
    </mc:Choice>
  </mc:AlternateContent>
  <bookViews>
    <workbookView xWindow="0" yWindow="0" windowWidth="14010" windowHeight="11535"/>
  </bookViews>
  <sheets>
    <sheet name="入力シート" sheetId="22" r:id="rId1"/>
    <sheet name="目次" sheetId="23" r:id="rId2"/>
    <sheet name="E01施行記録写真貼付書" sheetId="7" r:id="rId3"/>
    <sheet name="E02設計内訳明細書" sheetId="24" r:id="rId4"/>
    <sheet name="E03小規模工事完了届" sheetId="4" r:id="rId5"/>
    <sheet name="E04施設修繕見積書" sheetId="3" r:id="rId6"/>
  </sheets>
  <definedNames>
    <definedName name="_xlnm._FilterDatabase" localSheetId="1" hidden="1">目次!$A$3:$D$3</definedName>
    <definedName name="f" localSheetId="0">#REF!</definedName>
    <definedName name="f">#REF!</definedName>
    <definedName name="grpAll" localSheetId="0">#REF!</definedName>
    <definedName name="grpAll">#REF!</definedName>
    <definedName name="grpGyosya" localSheetId="0">#REF!</definedName>
    <definedName name="grpGyosya">#REF!</definedName>
    <definedName name="grpkaijyo">#REF!</definedName>
    <definedName name="grpKY000010All">#REF!</definedName>
    <definedName name="grpKY000010Body">#REF!</definedName>
    <definedName name="grpKY000020All">#REF!</definedName>
    <definedName name="grpKY000020Body">#REF!</definedName>
    <definedName name="grpKY000030All">#REF!</definedName>
    <definedName name="grpKY000030Body">#REF!</definedName>
    <definedName name="grpKY000030Total">#REF!</definedName>
    <definedName name="grpKY000040All">#REF!</definedName>
    <definedName name="grpKY000040Body">#REF!</definedName>
    <definedName name="grpKY000050All">#REF!</definedName>
    <definedName name="grpKY000050Body">#REF!</definedName>
    <definedName name="grpKY100105All">#REF!</definedName>
    <definedName name="grpKY100105Body">#REF!</definedName>
    <definedName name="grpKY100109All">#REF!</definedName>
    <definedName name="grpKY100109Body1">#REF!</definedName>
    <definedName name="grpKY100601All">#REF!</definedName>
    <definedName name="grpKY100601Body">#REF!</definedName>
    <definedName name="grpKY100602All">#REF!</definedName>
    <definedName name="grpKY100602Body">#REF!</definedName>
    <definedName name="grpKY100602Total">#REF!</definedName>
    <definedName name="grpKY130101All">#REF!</definedName>
    <definedName name="grpKY130101Body">#REF!</definedName>
    <definedName name="grpKY130102All">#REF!</definedName>
    <definedName name="grpKY130103All">#REF!</definedName>
    <definedName name="grpKY130105All">#REF!</definedName>
    <definedName name="grpKY130105Body">#REF!</definedName>
    <definedName name="grpKY140101All">#REF!</definedName>
    <definedName name="grpKY140101Body">#REF!</definedName>
    <definedName name="grpKY140102All">#REF!</definedName>
    <definedName name="grpKY140104All">#REF!</definedName>
    <definedName name="grpKY200101All">#REF!</definedName>
    <definedName name="grpKY210101All">#REF!</definedName>
    <definedName name="grpKY210102All">#REF!</definedName>
    <definedName name="grpKY210103All">#REF!</definedName>
    <definedName name="grpKY240101All">#REF!</definedName>
    <definedName name="grpKY240102All">#REF!</definedName>
    <definedName name="grpSaisyuDetail">#REF!</definedName>
    <definedName name="grpSaisyuList">#REF!</definedName>
    <definedName name="grpsinsa">#REF!</definedName>
    <definedName name="lllllll">#REF!</definedName>
    <definedName name="page1" localSheetId="0">#REF!</definedName>
    <definedName name="page1">#REF!</definedName>
    <definedName name="page2" localSheetId="0">#REF!</definedName>
    <definedName name="page2">#REF!</definedName>
    <definedName name="_xlnm.Print_Area" localSheetId="2">E01施行記録写真貼付書!$A$1:$H$39</definedName>
    <definedName name="_xlnm.Print_Area" localSheetId="3">E02設計内訳明細書!$A$1:$G$26</definedName>
    <definedName name="_xlnm.Print_Area" localSheetId="4">E03小規模工事完了届!$A$1:$P$36</definedName>
    <definedName name="_xlnm.Print_Area" localSheetId="5">E04施設修繕見積書!$A$1:$L$38</definedName>
    <definedName name="_xlnm.Print_Area" localSheetId="0">入力シート!$A$1:$K$31</definedName>
    <definedName name="夏休" localSheetId="0">#REF!</definedName>
    <definedName name="夏休">#REF!</definedName>
    <definedName name="技能講習名" localSheetId="0">#REF!</definedName>
    <definedName name="技能講習名">#REF!</definedName>
    <definedName name="許可業種" localSheetId="0">#REF!</definedName>
    <definedName name="許可業種">#REF!</definedName>
    <definedName name="血液型" localSheetId="0">#REF!</definedName>
    <definedName name="血液型">#REF!</definedName>
    <definedName name="工種" localSheetId="0">#REF!</definedName>
    <definedName name="工種">#REF!</definedName>
    <definedName name="工種１" localSheetId="0">#REF!</definedName>
    <definedName name="工種１">#REF!</definedName>
    <definedName name="工種工種" localSheetId="0">#REF!</definedName>
    <definedName name="工種工種">#REF!</definedName>
    <definedName name="祝日" localSheetId="0">#REF!</definedName>
    <definedName name="祝日">#REF!</definedName>
    <definedName name="職種名" localSheetId="0">#REF!</definedName>
    <definedName name="職種名">#REF!</definedName>
    <definedName name="全体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 localSheetId="0">#REF!</definedName>
    <definedName name="特殊健康診断名">#REF!</definedName>
    <definedName name="特別教育名" localSheetId="0">#REF!</definedName>
    <definedName name="特別教育名">#REF!</definedName>
    <definedName name="免許資格名" localSheetId="0">#REF!</definedName>
    <definedName name="免許資格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10" i="4"/>
  <c r="F6" i="7" l="1"/>
  <c r="F5" i="7"/>
  <c r="D18" i="4"/>
  <c r="C13" i="3" l="1"/>
  <c r="C27" i="22" l="1"/>
  <c r="A11" i="4" l="1"/>
  <c r="D21" i="4"/>
  <c r="C17" i="3"/>
  <c r="G8" i="3"/>
  <c r="L29" i="4" l="1"/>
  <c r="L28" i="4"/>
  <c r="G37" i="3"/>
  <c r="D29" i="4"/>
  <c r="D25" i="4"/>
  <c r="K23" i="4"/>
  <c r="D23" i="4"/>
  <c r="D19" i="4"/>
  <c r="K14" i="4"/>
  <c r="K13" i="4"/>
  <c r="K12" i="4"/>
  <c r="G38" i="3"/>
  <c r="C38" i="3"/>
  <c r="F17" i="3"/>
  <c r="C15" i="3"/>
  <c r="A6" i="3" l="1"/>
  <c r="G9" i="3"/>
  <c r="G7" i="3"/>
  <c r="J29" i="22"/>
  <c r="C37" i="3" l="1"/>
  <c r="D28" i="4"/>
  <c r="C28" i="22"/>
  <c r="G14" i="3" l="1"/>
  <c r="L22" i="4"/>
</calcChain>
</file>

<file path=xl/sharedStrings.xml><?xml version="1.0" encoding="utf-8"?>
<sst xmlns="http://schemas.openxmlformats.org/spreadsheetml/2006/main" count="198" uniqueCount="155">
  <si>
    <t>様式第４号（第１０条関係）</t>
  </si>
  <si>
    <t>見積金額</t>
    <phoneticPr fontId="1"/>
  </si>
  <si>
    <t>件名</t>
    <rPh sb="0" eb="2">
      <t>ケンメイ</t>
    </rPh>
    <phoneticPr fontId="1"/>
  </si>
  <si>
    <t>履行期間</t>
    <rPh sb="0" eb="2">
      <t>リコウ</t>
    </rPh>
    <rPh sb="2" eb="4">
      <t>キカン</t>
    </rPh>
    <phoneticPr fontId="1"/>
  </si>
  <si>
    <t>件　　名</t>
    <rPh sb="0" eb="1">
      <t>ケン</t>
    </rPh>
    <rPh sb="3" eb="4">
      <t>メイ</t>
    </rPh>
    <phoneticPr fontId="1"/>
  </si>
  <si>
    <t>工 事 内 訳 明 細 書</t>
    <phoneticPr fontId="1"/>
  </si>
  <si>
    <t>形状寸法</t>
    <rPh sb="0" eb="2">
      <t>ケイジョウ</t>
    </rPh>
    <rPh sb="2" eb="4">
      <t>スンポウ</t>
    </rPh>
    <phoneticPr fontId="1"/>
  </si>
  <si>
    <t>小　　計</t>
    <phoneticPr fontId="1"/>
  </si>
  <si>
    <t>合　　計</t>
    <phoneticPr fontId="1"/>
  </si>
  <si>
    <t>数　量</t>
    <rPh sb="0" eb="1">
      <t>カズ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</si>
  <si>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</si>
  <si>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単　価</t>
    <rPh sb="0" eb="1">
      <t>タン</t>
    </rPh>
    <rPh sb="2" eb="3">
      <t>アタイ</t>
    </rPh>
    <phoneticPr fontId="1"/>
  </si>
  <si>
    <t>摘　要</t>
    <rPh sb="0" eb="1">
      <t>テキ</t>
    </rPh>
    <rPh sb="2" eb="3">
      <t>ヨウ</t>
    </rPh>
    <phoneticPr fontId="1"/>
  </si>
  <si>
    <t>項　　　目</t>
    <rPh sb="0" eb="1">
      <t>コウ</t>
    </rPh>
    <rPh sb="4" eb="5">
      <t>モク</t>
    </rPh>
    <phoneticPr fontId="1"/>
  </si>
  <si>
    <t>様式第３号（第１２条関係）</t>
  </si>
  <si>
    <t>決裁</t>
    <rPh sb="0" eb="2">
      <t>ケッサイ</t>
    </rPh>
    <phoneticPr fontId="1"/>
  </si>
  <si>
    <t>係員</t>
    <rPh sb="0" eb="2">
      <t>カカリイン</t>
    </rPh>
    <phoneticPr fontId="1"/>
  </si>
  <si>
    <t>発注番号</t>
    <rPh sb="0" eb="2">
      <t>ハッチュウ</t>
    </rPh>
    <rPh sb="2" eb="4">
      <t>バンゴウ</t>
    </rPh>
    <phoneticPr fontId="1"/>
  </si>
  <si>
    <t>履行場所</t>
    <rPh sb="0" eb="2">
      <t>リコウ</t>
    </rPh>
    <rPh sb="2" eb="4">
      <t>バショ</t>
    </rPh>
    <phoneticPr fontId="1"/>
  </si>
  <si>
    <t>工事内容</t>
    <rPh sb="0" eb="2">
      <t>コウジ</t>
    </rPh>
    <rPh sb="2" eb="4">
      <t>ナイヨウ</t>
    </rPh>
    <phoneticPr fontId="1"/>
  </si>
  <si>
    <t>請負代金額</t>
    <rPh sb="0" eb="2">
      <t>ウケオイ</t>
    </rPh>
    <rPh sb="2" eb="3">
      <t>ダイ</t>
    </rPh>
    <rPh sb="3" eb="5">
      <t>キンガク</t>
    </rPh>
    <phoneticPr fontId="1"/>
  </si>
  <si>
    <t>完了年月日</t>
    <rPh sb="0" eb="2">
      <t>カンリョウ</t>
    </rPh>
    <rPh sb="2" eb="3">
      <t>ネン</t>
    </rPh>
    <rPh sb="3" eb="5">
      <t>ガッピ</t>
    </rPh>
    <phoneticPr fontId="1"/>
  </si>
  <si>
    <t>契約年月日</t>
    <rPh sb="0" eb="2">
      <t>ケイヤク</t>
    </rPh>
    <rPh sb="2" eb="5">
      <t>ネンガッピ</t>
    </rPh>
    <phoneticPr fontId="1"/>
  </si>
  <si>
    <t>様式第１号（第８条関係）</t>
    <phoneticPr fontId="1"/>
  </si>
  <si>
    <t>施工記録写真貼付書</t>
    <phoneticPr fontId="1"/>
  </si>
  <si>
    <t>受注者名</t>
    <phoneticPr fontId="1"/>
  </si>
  <si>
    <t>着工前</t>
    <rPh sb="0" eb="2">
      <t>チャッコウ</t>
    </rPh>
    <rPh sb="2" eb="3">
      <t>マエ</t>
    </rPh>
    <phoneticPr fontId="1"/>
  </si>
  <si>
    <t>完了</t>
    <rPh sb="0" eb="2">
      <t>カンリョウ</t>
    </rPh>
    <phoneticPr fontId="1"/>
  </si>
  <si>
    <t>氏名</t>
    <rPh sb="0" eb="2">
      <t>シメイ</t>
    </rPh>
    <phoneticPr fontId="8"/>
  </si>
  <si>
    <t>基本情報入力シート</t>
    <rPh sb="0" eb="4">
      <t>キホンジョウホウ</t>
    </rPh>
    <rPh sb="4" eb="6">
      <t>ニュウリョク</t>
    </rPh>
    <phoneticPr fontId="8"/>
  </si>
  <si>
    <t>・入力欄（着色部）の項目に入力すると各様式に反映されます（誤りのないようにご注意下さい）</t>
    <rPh sb="18" eb="19">
      <t>カク</t>
    </rPh>
    <phoneticPr fontId="1"/>
  </si>
  <si>
    <t>入力欄</t>
    <rPh sb="0" eb="2">
      <t>ニュウリョク</t>
    </rPh>
    <rPh sb="2" eb="3">
      <t>ラン</t>
    </rPh>
    <phoneticPr fontId="8"/>
  </si>
  <si>
    <t>備考欄</t>
    <rPh sb="0" eb="2">
      <t>ビコウ</t>
    </rPh>
    <rPh sb="2" eb="3">
      <t>ラン</t>
    </rPh>
    <phoneticPr fontId="8"/>
  </si>
  <si>
    <t>現場代理人</t>
    <rPh sb="0" eb="2">
      <t>ゲンバ</t>
    </rPh>
    <rPh sb="2" eb="5">
      <t>ダイリニン</t>
    </rPh>
    <phoneticPr fontId="8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</si>
  <si>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</si>
  <si>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</si>
  <si>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見積者</t>
    <rPh sb="0" eb="2">
      <t>ミツモリ</t>
    </rPh>
    <rPh sb="2" eb="3">
      <t>シャ</t>
    </rPh>
    <phoneticPr fontId="1"/>
  </si>
  <si>
    <t>代表者の氏名</t>
    <rPh sb="0" eb="2">
      <t>ダイヒョウ</t>
    </rPh>
    <rPh sb="2" eb="3">
      <t>シャ</t>
    </rPh>
    <rPh sb="4" eb="6">
      <t>シメイ</t>
    </rPh>
    <phoneticPr fontId="1"/>
  </si>
  <si>
    <t>受注者</t>
    <rPh sb="0" eb="2">
      <t>ジュチュウ</t>
    </rPh>
    <rPh sb="2" eb="3">
      <t>シャ</t>
    </rPh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</si>
  <si>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</si>
  <si>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</si>
  <si>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</si>
  <si>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</si>
  <si>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項目</t>
    <rPh sb="0" eb="2">
      <t>コウモク</t>
    </rPh>
    <phoneticPr fontId="1"/>
  </si>
  <si>
    <t>小項目</t>
    <rPh sb="0" eb="3">
      <t>ショウコウモク</t>
    </rPh>
    <phoneticPr fontId="1"/>
  </si>
  <si>
    <t>作成書類</t>
    <rPh sb="0" eb="2">
      <t>サクセイ</t>
    </rPh>
    <rPh sb="2" eb="4">
      <t>ショルイ</t>
    </rPh>
    <phoneticPr fontId="8"/>
  </si>
  <si>
    <t>提出予定日</t>
    <rPh sb="0" eb="2">
      <t>テイシュツ</t>
    </rPh>
    <rPh sb="2" eb="4">
      <t>ヨテイ</t>
    </rPh>
    <rPh sb="4" eb="5">
      <t>ヒ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</si>
  <si>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</si>
  <si>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</si>
  <si>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</si>
  <si>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</si>
  <si>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西暦で入力してください。</t>
    <rPh sb="0" eb="2">
      <t>セイレキ</t>
    </rPh>
    <rPh sb="3" eb="5">
      <t>ニュウリョク</t>
    </rPh>
    <phoneticPr fontId="8"/>
  </si>
  <si>
    <t>受注者</t>
    <rPh sb="0" eb="3">
      <t>ジュチュウシャ</t>
    </rPh>
    <phoneticPr fontId="1"/>
  </si>
  <si>
    <t>会社名</t>
    <rPh sb="0" eb="3">
      <t>カイシャメイ</t>
    </rPh>
    <phoneticPr fontId="1"/>
  </si>
  <si>
    <t>代表者（役職名）</t>
    <rPh sb="0" eb="3">
      <t>ダイヒョウシャ</t>
    </rPh>
    <rPh sb="4" eb="6">
      <t>ヤクショク</t>
    </rPh>
    <rPh sb="6" eb="7">
      <t>メイ</t>
    </rPh>
    <phoneticPr fontId="1"/>
  </si>
  <si>
    <t>代表者（氏名）</t>
    <rPh sb="0" eb="3">
      <t>ダイヒョウシャ</t>
    </rPh>
    <rPh sb="4" eb="6">
      <t>シメイ</t>
    </rPh>
    <phoneticPr fontId="1"/>
  </si>
  <si>
    <t>住所</t>
    <rPh sb="0" eb="2">
      <t>ジュウショ</t>
    </rPh>
    <phoneticPr fontId="1"/>
  </si>
  <si>
    <t>工事・業務の別</t>
    <rPh sb="0" eb="2">
      <t>コウジ</t>
    </rPh>
    <rPh sb="3" eb="5">
      <t>ギョウム</t>
    </rPh>
    <rPh sb="6" eb="7">
      <t>ベツ</t>
    </rPh>
    <phoneticPr fontId="1"/>
  </si>
  <si>
    <t>発注者</t>
    <rPh sb="0" eb="3">
      <t>ハッチュウシャ</t>
    </rPh>
    <phoneticPr fontId="1"/>
  </si>
  <si>
    <t>工事箇所</t>
    <rPh sb="0" eb="2">
      <t>コウジ</t>
    </rPh>
    <rPh sb="2" eb="4">
      <t>カショ</t>
    </rPh>
    <phoneticPr fontId="1"/>
  </si>
  <si>
    <t>契約日</t>
    <rPh sb="0" eb="3">
      <t>ケイヤクビ</t>
    </rPh>
    <phoneticPr fontId="1"/>
  </si>
  <si>
    <t>西暦で入力してください。</t>
  </si>
  <si>
    <t>着工日</t>
    <rPh sb="0" eb="2">
      <t>チャッコウ</t>
    </rPh>
    <rPh sb="2" eb="3">
      <t>ビ</t>
    </rPh>
    <phoneticPr fontId="1"/>
  </si>
  <si>
    <t>完成予定日</t>
    <rPh sb="0" eb="2">
      <t>カンセイ</t>
    </rPh>
    <rPh sb="2" eb="4">
      <t>ヨテイ</t>
    </rPh>
    <rPh sb="4" eb="5">
      <t>ビ</t>
    </rPh>
    <phoneticPr fontId="1"/>
  </si>
  <si>
    <t>自動計算ですが、確認してください。</t>
    <rPh sb="0" eb="2">
      <t>ジドウ</t>
    </rPh>
    <rPh sb="2" eb="4">
      <t>ケイサン</t>
    </rPh>
    <rPh sb="8" eb="10">
      <t>カクニン</t>
    </rPh>
    <phoneticPr fontId="8"/>
  </si>
  <si>
    <t>（消費税）</t>
    <rPh sb="1" eb="4">
      <t>ショウヒゼイ</t>
    </rPh>
    <phoneticPr fontId="1"/>
  </si>
  <si>
    <t>契約保証金</t>
    <rPh sb="0" eb="2">
      <t>ケイヤク</t>
    </rPh>
    <rPh sb="2" eb="4">
      <t>ホショウ</t>
    </rPh>
    <rPh sb="4" eb="5">
      <t>キン</t>
    </rPh>
    <phoneticPr fontId="8"/>
  </si>
  <si>
    <t>発行責任者及び担当者</t>
  </si>
  <si>
    <t>・発行責任者：</t>
  </si>
  <si>
    <t>・担　当　者：</t>
  </si>
  <si>
    <t>（電話番号）</t>
    <phoneticPr fontId="1"/>
  </si>
  <si>
    <t>円</t>
    <rPh sb="0" eb="1">
      <t>エン</t>
    </rPh>
    <phoneticPr fontId="1"/>
  </si>
  <si>
    <t>（うち取引に係る消費税及び地方消費税の額</t>
    <phoneticPr fontId="1"/>
  </si>
  <si>
    <t>円）</t>
  </si>
  <si>
    <t>円）</t>
    <rPh sb="0" eb="1">
      <t>エン</t>
    </rPh>
    <phoneticPr fontId="1"/>
  </si>
  <si>
    <t>金　額(円)</t>
    <phoneticPr fontId="1"/>
  </si>
  <si>
    <t>（うち取引に係る消費税及び地方消費税の額</t>
    <phoneticPr fontId="1"/>
  </si>
  <si>
    <t>（電話番号）</t>
    <phoneticPr fontId="1"/>
  </si>
  <si>
    <t>検査員</t>
    <rPh sb="0" eb="3">
      <t>ケンサイン</t>
    </rPh>
    <phoneticPr fontId="1"/>
  </si>
  <si>
    <t>確認欄</t>
    <rPh sb="0" eb="2">
      <t>カクニン</t>
    </rPh>
    <rPh sb="2" eb="3">
      <t>ラン</t>
    </rPh>
    <phoneticPr fontId="8"/>
  </si>
  <si>
    <t>発行責任者</t>
    <rPh sb="0" eb="2">
      <t>ハッコウ</t>
    </rPh>
    <rPh sb="2" eb="5">
      <t>セキニンシャ</t>
    </rPh>
    <phoneticPr fontId="1"/>
  </si>
  <si>
    <t>押印の場合は入力不要</t>
    <rPh sb="0" eb="2">
      <t>オウイン</t>
    </rPh>
    <rPh sb="3" eb="5">
      <t>バアイ</t>
    </rPh>
    <rPh sb="6" eb="8">
      <t>ニュウリョク</t>
    </rPh>
    <rPh sb="8" eb="10">
      <t>フヨウ</t>
    </rPh>
    <phoneticPr fontId="8"/>
  </si>
  <si>
    <t>電話番号</t>
    <rPh sb="0" eb="2">
      <t>デンワ</t>
    </rPh>
    <rPh sb="2" eb="4">
      <t>バンゴウ</t>
    </rPh>
    <phoneticPr fontId="1"/>
  </si>
  <si>
    <t>押印の場合は入力不要</t>
  </si>
  <si>
    <t>作成担当者</t>
    <rPh sb="0" eb="2">
      <t>サクセイ</t>
    </rPh>
    <rPh sb="2" eb="5">
      <t>タントウシャ</t>
    </rPh>
    <phoneticPr fontId="1"/>
  </si>
  <si>
    <t>内容</t>
    <rPh sb="0" eb="2">
      <t>ナイヨウ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</si>
  <si>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</si>
  <si>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（　税　込　）</t>
    <rPh sb="2" eb="3">
      <t>ゼイ</t>
    </rPh>
    <rPh sb="4" eb="5">
      <t>コミ</t>
    </rPh>
    <phoneticPr fontId="1"/>
  </si>
  <si>
    <t>（書類名をクリックすると各シートへ移動します）</t>
    <rPh sb="1" eb="3">
      <t>ショルイ</t>
    </rPh>
    <rPh sb="3" eb="4">
      <t>メイ</t>
    </rPh>
    <rPh sb="12" eb="13">
      <t>カク</t>
    </rPh>
    <rPh sb="17" eb="19">
      <t>イドウ</t>
    </rPh>
    <phoneticPr fontId="1"/>
  </si>
  <si>
    <t>番号</t>
    <rPh sb="0" eb="2">
      <t>バンゴウ</t>
    </rPh>
    <phoneticPr fontId="1"/>
  </si>
  <si>
    <t>様式No.</t>
    <rPh sb="0" eb="2">
      <t>ヨウシキ</t>
    </rPh>
    <phoneticPr fontId="1"/>
  </si>
  <si>
    <t>書類名称</t>
    <rPh sb="0" eb="2">
      <t>ショルイ</t>
    </rPh>
    <rPh sb="2" eb="4">
      <t>メイショウ</t>
    </rPh>
    <phoneticPr fontId="1"/>
  </si>
  <si>
    <t>【前橋市】少額工事に必要な様式一覧（E）</t>
    <rPh sb="1" eb="4">
      <t>マエバシシ</t>
    </rPh>
    <rPh sb="5" eb="7">
      <t>ショウガク</t>
    </rPh>
    <rPh sb="7" eb="9">
      <t>コウジ</t>
    </rPh>
    <rPh sb="10" eb="12">
      <t>ヒツヨウ</t>
    </rPh>
    <rPh sb="13" eb="15">
      <t>ヨウシキ</t>
    </rPh>
    <rPh sb="15" eb="17">
      <t>イチラン</t>
    </rPh>
    <phoneticPr fontId="1"/>
  </si>
  <si>
    <t>E03</t>
  </si>
  <si>
    <t>施行記録写真貼付書</t>
  </si>
  <si>
    <t>入力シートへ戻る</t>
  </si>
  <si>
    <t>課長</t>
    <rPh sb="0" eb="2">
      <t>カチョウ</t>
    </rPh>
    <phoneticPr fontId="1"/>
  </si>
  <si>
    <t>係長</t>
    <rPh sb="0" eb="2">
      <t>カカリチョウ</t>
    </rPh>
    <phoneticPr fontId="1"/>
  </si>
  <si>
    <t>(報告)</t>
    <phoneticPr fontId="1"/>
  </si>
  <si>
    <t>本工事は適正に施工されましたので、完了したことを報告いたします。</t>
    <rPh sb="0" eb="3">
      <t>ホンコウジ</t>
    </rPh>
    <rPh sb="4" eb="6">
      <t>テキセイ</t>
    </rPh>
    <rPh sb="7" eb="9">
      <t>セコウ</t>
    </rPh>
    <rPh sb="17" eb="19">
      <t>カンリョウ</t>
    </rPh>
    <rPh sb="24" eb="26">
      <t>ホウコク</t>
    </rPh>
    <phoneticPr fontId="1"/>
  </si>
  <si>
    <t>㊞</t>
    <phoneticPr fontId="1"/>
  </si>
  <si>
    <t>㊞</t>
    <phoneticPr fontId="1"/>
  </si>
  <si>
    <t xml:space="preserve"> 本書のとおり小規模工事(施設修繕)完了届が提出されましたので、検査をしました。
また、検査の結果、適正に施工されたことを確認しましたので、引渡しを受けました。</t>
    <rPh sb="7" eb="10">
      <t>ショウキボ</t>
    </rPh>
    <rPh sb="10" eb="12">
      <t>コウジ</t>
    </rPh>
    <phoneticPr fontId="1"/>
  </si>
  <si>
    <t>・発行責任者：</t>
    <phoneticPr fontId="1"/>
  </si>
  <si>
    <t>　次のとおり、工事完了届が提出され検査を行った結果、</t>
    <phoneticPr fontId="1"/>
  </si>
  <si>
    <t>　　年　　　月　　　日</t>
    <phoneticPr fontId="1"/>
  </si>
  <si>
    <t>　下記のとおり小規模工事（施設修繕）が完了したので届け出ます。</t>
    <rPh sb="7" eb="10">
      <t>ショウキボ</t>
    </rPh>
    <rPh sb="10" eb="12">
      <t>コウジ</t>
    </rPh>
    <phoneticPr fontId="1"/>
  </si>
  <si>
    <t>主任技術者または
監理技術者</t>
    <rPh sb="0" eb="2">
      <t>シュニン</t>
    </rPh>
    <rPh sb="2" eb="5">
      <t>ギジュツシャ</t>
    </rPh>
    <rPh sb="9" eb="11">
      <t>カンリ</t>
    </rPh>
    <rPh sb="11" eb="14">
      <t>ギジュツシャ</t>
    </rPh>
    <phoneticPr fontId="8"/>
  </si>
  <si>
    <t>備考</t>
    <rPh sb="0" eb="2">
      <t>ビコウ</t>
    </rPh>
    <phoneticPr fontId="1"/>
  </si>
  <si>
    <t>←下欄[発行責任者及び担当者]を入力しない場合は、</t>
    <rPh sb="1" eb="2">
      <t>シタ</t>
    </rPh>
    <rPh sb="2" eb="3">
      <t>ラン</t>
    </rPh>
    <rPh sb="4" eb="6">
      <t>ハッコウ</t>
    </rPh>
    <rPh sb="6" eb="9">
      <t>セキニンシャ</t>
    </rPh>
    <rPh sb="9" eb="10">
      <t>オヨ</t>
    </rPh>
    <rPh sb="11" eb="14">
      <t>タントウシャ</t>
    </rPh>
    <rPh sb="16" eb="18">
      <t>ニュウリョク</t>
    </rPh>
    <rPh sb="21" eb="23">
      <t>バアイ</t>
    </rPh>
    <phoneticPr fontId="1"/>
  </si>
  <si>
    <t>　代表者印の押印が必要です。</t>
    <rPh sb="1" eb="4">
      <t>ダイヒョウシャ</t>
    </rPh>
    <rPh sb="4" eb="5">
      <t>イン</t>
    </rPh>
    <rPh sb="6" eb="8">
      <t>オウイン</t>
    </rPh>
    <rPh sb="9" eb="11">
      <t>ヒツヨウ</t>
    </rPh>
    <phoneticPr fontId="1"/>
  </si>
  <si>
    <t>←発行責任者とは、代表取締役又は支店長や営業所長等といった</t>
    <rPh sb="1" eb="3">
      <t>ハッコウ</t>
    </rPh>
    <rPh sb="3" eb="6">
      <t>セキニンシャ</t>
    </rPh>
    <rPh sb="9" eb="11">
      <t>ダイヒョウ</t>
    </rPh>
    <rPh sb="11" eb="14">
      <t>トリシマリヤク</t>
    </rPh>
    <rPh sb="14" eb="15">
      <t>マタ</t>
    </rPh>
    <rPh sb="16" eb="19">
      <t>シテンチョウ</t>
    </rPh>
    <rPh sb="20" eb="23">
      <t>エイギョウショ</t>
    </rPh>
    <rPh sb="23" eb="24">
      <t>チョウ</t>
    </rPh>
    <rPh sb="24" eb="25">
      <t>ナド</t>
    </rPh>
    <phoneticPr fontId="1"/>
  </si>
  <si>
    <t>　社内において権限の委任を受けた役職者です。</t>
    <rPh sb="1" eb="3">
      <t>シャナイ</t>
    </rPh>
    <rPh sb="7" eb="9">
      <t>ケンゲン</t>
    </rPh>
    <rPh sb="10" eb="12">
      <t>イニン</t>
    </rPh>
    <rPh sb="13" eb="14">
      <t>ウ</t>
    </rPh>
    <rPh sb="16" eb="19">
      <t>ヤクショクシャ</t>
    </rPh>
    <phoneticPr fontId="1"/>
  </si>
  <si>
    <t>　また、担当者とは、本件に関する事務を担当する者です。</t>
    <rPh sb="4" eb="7">
      <t>タントウシャ</t>
    </rPh>
    <rPh sb="10" eb="12">
      <t>ホンケン</t>
    </rPh>
    <rPh sb="13" eb="14">
      <t>カン</t>
    </rPh>
    <rPh sb="16" eb="18">
      <t>ジム</t>
    </rPh>
    <rPh sb="19" eb="21">
      <t>タントウ</t>
    </rPh>
    <rPh sb="23" eb="24">
      <t>モノ</t>
    </rPh>
    <phoneticPr fontId="1"/>
  </si>
  <si>
    <t>　なお、発行責任者及び担当者は同一人物でも問題ありません。</t>
    <rPh sb="4" eb="6">
      <t>ハッコウ</t>
    </rPh>
    <rPh sb="6" eb="9">
      <t>セキニンシャ</t>
    </rPh>
    <rPh sb="9" eb="10">
      <t>オヨ</t>
    </rPh>
    <rPh sb="11" eb="14">
      <t>タントウシャ</t>
    </rPh>
    <rPh sb="15" eb="17">
      <t>ドウイツ</t>
    </rPh>
    <rPh sb="17" eb="19">
      <t>ジンブツ</t>
    </rPh>
    <rPh sb="21" eb="23">
      <t>モンダイ</t>
    </rPh>
    <phoneticPr fontId="1"/>
  </si>
  <si>
    <t>　※代表者印を押印する場合は、この欄は入力不要です。</t>
    <rPh sb="2" eb="5">
      <t>ダイヒョウシャ</t>
    </rPh>
    <rPh sb="5" eb="6">
      <t>イン</t>
    </rPh>
    <rPh sb="7" eb="9">
      <t>オウイン</t>
    </rPh>
    <rPh sb="11" eb="13">
      <t>バアイ</t>
    </rPh>
    <rPh sb="17" eb="18">
      <t>ラン</t>
    </rPh>
    <rPh sb="19" eb="21">
      <t>ニュウリョク</t>
    </rPh>
    <rPh sb="21" eb="23">
      <t>フヨウ</t>
    </rPh>
    <phoneticPr fontId="1"/>
  </si>
  <si>
    <t>・様式で個別に記入が必要な項目については、直接入力または手書きによりご記入下さい。</t>
    <phoneticPr fontId="1"/>
  </si>
  <si>
    <t>・入力に誤りが無いか確認し、確認欄を「確認済」としてください。</t>
    <phoneticPr fontId="8"/>
  </si>
  <si>
    <t>押印の場合は入力不要</t>
    <phoneticPr fontId="8"/>
  </si>
  <si>
    <t>（例）○○工業株式会社</t>
    <rPh sb="1" eb="2">
      <t>レイ</t>
    </rPh>
    <rPh sb="5" eb="7">
      <t>コウギョウ</t>
    </rPh>
    <rPh sb="7" eb="11">
      <t>カブシキガイシャ</t>
    </rPh>
    <phoneticPr fontId="8"/>
  </si>
  <si>
    <t>（例）代表取締役</t>
    <rPh sb="1" eb="2">
      <t>レイ</t>
    </rPh>
    <rPh sb="3" eb="8">
      <t>ダイヒョウトリシマリヤク</t>
    </rPh>
    <phoneticPr fontId="8"/>
  </si>
  <si>
    <t>（例）前橋　太朗</t>
    <rPh sb="1" eb="2">
      <t>レイ</t>
    </rPh>
    <rPh sb="3" eb="5">
      <t>マエバシ</t>
    </rPh>
    <rPh sb="6" eb="8">
      <t>タロウ</t>
    </rPh>
    <phoneticPr fontId="8"/>
  </si>
  <si>
    <t>（例）本庁管内○○工事</t>
    <phoneticPr fontId="8"/>
  </si>
  <si>
    <t>（例）令和〇年〇月〇日</t>
    <rPh sb="1" eb="2">
      <t>レイ</t>
    </rPh>
    <rPh sb="3" eb="5">
      <t>レイワ</t>
    </rPh>
    <rPh sb="6" eb="7">
      <t>ネン</t>
    </rPh>
    <rPh sb="8" eb="9">
      <t>ガツ</t>
    </rPh>
    <rPh sb="10" eb="11">
      <t>ニチ</t>
    </rPh>
    <phoneticPr fontId="1"/>
  </si>
  <si>
    <t>（例）</t>
    <rPh sb="1" eb="2">
      <t>レイ</t>
    </rPh>
    <phoneticPr fontId="1"/>
  </si>
  <si>
    <t>消費税及び
地方消費税の額</t>
    <phoneticPr fontId="1"/>
  </si>
  <si>
    <t>（例）群馬県前橋市表町１－１－１</t>
    <rPh sb="3" eb="6">
      <t>グンマケン</t>
    </rPh>
    <rPh sb="6" eb="9">
      <t>マエバシシ</t>
    </rPh>
    <rPh sb="9" eb="10">
      <t>オモテ</t>
    </rPh>
    <rPh sb="10" eb="11">
      <t>チョウ</t>
    </rPh>
    <phoneticPr fontId="8"/>
  </si>
  <si>
    <t>（例）群馬県前橋市表町２－２－２</t>
    <rPh sb="3" eb="6">
      <t>グンマケン</t>
    </rPh>
    <rPh sb="6" eb="9">
      <t>マエバシシ</t>
    </rPh>
    <rPh sb="9" eb="10">
      <t>オモテ</t>
    </rPh>
    <rPh sb="10" eb="11">
      <t>チョウ</t>
    </rPh>
    <phoneticPr fontId="8"/>
  </si>
  <si>
    <r>
      <t>・書類を提出する際は必要なシートを</t>
    </r>
    <r>
      <rPr>
        <b/>
        <u/>
        <sz val="12"/>
        <color rgb="FFFF0000"/>
        <rFont val="ＭＳ Ｐゴシック"/>
        <family val="3"/>
        <charset val="128"/>
      </rPr>
      <t>PDF出力や紙印刷のうえ提出してください。</t>
    </r>
    <rPh sb="1" eb="3">
      <t>ショルイ</t>
    </rPh>
    <rPh sb="4" eb="6">
      <t>テイシュツ</t>
    </rPh>
    <rPh sb="8" eb="9">
      <t>サイ</t>
    </rPh>
    <rPh sb="10" eb="12">
      <t>ヒツヨウ</t>
    </rPh>
    <rPh sb="20" eb="22">
      <t>シュツリョク</t>
    </rPh>
    <rPh sb="23" eb="24">
      <t>カミ</t>
    </rPh>
    <rPh sb="24" eb="26">
      <t>インサツ</t>
    </rPh>
    <rPh sb="29" eb="31">
      <t>テイシュツ</t>
    </rPh>
    <phoneticPr fontId="8"/>
  </si>
  <si>
    <t>　※Ｅxcelファイルのまま提出することはお控えください。</t>
    <rPh sb="14" eb="16">
      <t>テイシュツ</t>
    </rPh>
    <rPh sb="22" eb="23">
      <t>ヒカ</t>
    </rPh>
    <phoneticPr fontId="8"/>
  </si>
  <si>
    <t>小規模工事（施設修繕）完了届</t>
    <rPh sb="0" eb="3">
      <t>ショウキボ</t>
    </rPh>
    <rPh sb="6" eb="8">
      <t>シセツ</t>
    </rPh>
    <rPh sb="8" eb="10">
      <t>シュウゼン</t>
    </rPh>
    <phoneticPr fontId="1"/>
  </si>
  <si>
    <t>様式第２号（第１０条関係）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</si>
  <si>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設計内訳明細書</t>
    <rPh sb="0" eb="2">
      <t>セッケイ</t>
    </rPh>
    <rPh sb="2" eb="4">
      <t>ウチワケ</t>
    </rPh>
    <rPh sb="4" eb="7">
      <t>メイサイショ</t>
    </rPh>
    <phoneticPr fontId="1"/>
  </si>
  <si>
    <t>工種</t>
    <rPh sb="0" eb="2">
      <t>コウシュ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</si>
  <si>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</si>
  <si>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</si>
  <si>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</si>
  <si>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摘要</t>
    <rPh sb="0" eb="2">
      <t>テキヨウ</t>
    </rPh>
    <phoneticPr fontId="1"/>
  </si>
  <si>
    <t>小計</t>
    <rPh sb="0" eb="2">
      <t>ショウケイ</t>
    </rPh>
    <phoneticPr fontId="1"/>
  </si>
  <si>
    <t>諸経費</t>
    <rPh sb="0" eb="3">
      <t>ショケイヒ</t>
    </rPh>
    <phoneticPr fontId="1"/>
  </si>
  <si>
    <t>価格</t>
    <rPh sb="0" eb="2">
      <t>カカク</t>
    </rPh>
    <phoneticPr fontId="1"/>
  </si>
  <si>
    <t>消費税及び地方
消費税の額</t>
    <rPh sb="0" eb="3">
      <t>ショウヒゼイ</t>
    </rPh>
    <rPh sb="3" eb="4">
      <t>オヨ</t>
    </rPh>
    <rPh sb="5" eb="7">
      <t>チホウ</t>
    </rPh>
    <rPh sb="8" eb="11">
      <t>ショウヒゼイ</t>
    </rPh>
    <rPh sb="12" eb="13">
      <t>ガク</t>
    </rPh>
    <phoneticPr fontId="1"/>
  </si>
  <si>
    <t>合計</t>
    <rPh sb="0" eb="2">
      <t>ゴウケイ</t>
    </rPh>
    <phoneticPr fontId="1"/>
  </si>
  <si>
    <t>設　計　内　訳　明　細　書</t>
    <rPh sb="0" eb="1">
      <t>セツ</t>
    </rPh>
    <rPh sb="2" eb="3">
      <t>ケイ</t>
    </rPh>
    <rPh sb="4" eb="5">
      <t>ナイ</t>
    </rPh>
    <rPh sb="6" eb="7">
      <t>ワケ</t>
    </rPh>
    <rPh sb="8" eb="9">
      <t>アキラ</t>
    </rPh>
    <rPh sb="10" eb="11">
      <t>ホソ</t>
    </rPh>
    <rPh sb="12" eb="13">
      <t>ショ</t>
    </rPh>
    <phoneticPr fontId="1"/>
  </si>
  <si>
    <t>金額(円)</t>
    <rPh sb="0" eb="2">
      <t>キンガク</t>
    </rPh>
    <rPh sb="3" eb="4">
      <t>エン</t>
    </rPh>
    <phoneticPr fontId="1"/>
  </si>
  <si>
    <t>様式第１号（第８条関係）</t>
  </si>
  <si>
    <t>E01</t>
    <phoneticPr fontId="1"/>
  </si>
  <si>
    <t>E02</t>
    <phoneticPr fontId="1"/>
  </si>
  <si>
    <t>E04</t>
    <phoneticPr fontId="1"/>
  </si>
  <si>
    <t>小規模工事完了届</t>
    <rPh sb="0" eb="3">
      <t>ショウキボ</t>
    </rPh>
    <phoneticPr fontId="1"/>
  </si>
  <si>
    <t>・案件ごとに前橋市ホームページから最新のExcelファイルをダウンロードしてご使用ください。</t>
    <rPh sb="1" eb="3">
      <t>アンケン</t>
    </rPh>
    <rPh sb="6" eb="9">
      <t>マエバシシ</t>
    </rPh>
    <rPh sb="17" eb="19">
      <t>サイシン</t>
    </rPh>
    <rPh sb="39" eb="41">
      <t>シヨウ</t>
    </rPh>
    <phoneticPr fontId="1"/>
  </si>
  <si>
    <t>・工事が完了するまで保存していただけますと、変更や再提出の際にもご活用いただけます。</t>
    <rPh sb="1" eb="3">
      <t>コウジ</t>
    </rPh>
    <rPh sb="4" eb="6">
      <t>カンリョウ</t>
    </rPh>
    <rPh sb="10" eb="12">
      <t>ホゾン</t>
    </rPh>
    <rPh sb="22" eb="24">
      <t>ヘンコウ</t>
    </rPh>
    <rPh sb="25" eb="28">
      <t>サイテイシュツ</t>
    </rPh>
    <rPh sb="29" eb="30">
      <t>サイ</t>
    </rPh>
    <rPh sb="33" eb="35">
      <t>カツヨウ</t>
    </rPh>
    <phoneticPr fontId="1"/>
  </si>
  <si>
    <t>施　設　修　繕　見　積　書</t>
    <rPh sb="0" eb="1">
      <t>シ</t>
    </rPh>
    <rPh sb="2" eb="3">
      <t>セツ</t>
    </rPh>
    <rPh sb="4" eb="5">
      <t>オサム</t>
    </rPh>
    <rPh sb="6" eb="7">
      <t>ゼン</t>
    </rPh>
    <phoneticPr fontId="1"/>
  </si>
  <si>
    <t>　次の施設修繕について、見積りいたします。</t>
    <phoneticPr fontId="1"/>
  </si>
  <si>
    <t>施設修繕見積書</t>
    <rPh sb="0" eb="2">
      <t>シセツ</t>
    </rPh>
    <rPh sb="2" eb="4">
      <t>シュウゼン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</si>
</sst>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  <numFmt numFmtId="177" formatCode="_ &quot;¥&quot;* #,##0_ ;_ &quot;¥&quot;* \-#,##0_ ;_ &quot;¥&quot;* &quot;-&quot;?_ ;_ @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name val="明朝"/>
      <family val="1"/>
      <charset val="128"/>
    </font>
    <font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20" fillId="0" borderId="0"/>
    <xf numFmtId="0" fontId="23" fillId="0" borderId="0">
      <alignment vertical="center"/>
    </xf>
  </cellStyleXfs>
  <cellXfs count="35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9" fillId="0" borderId="0" xfId="2" applyFont="1" applyAlignment="1">
      <alignment vertical="center" shrinkToFit="1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Protection="1">
      <alignment vertical="center"/>
      <protection locked="0"/>
    </xf>
    <xf numFmtId="0" fontId="9" fillId="2" borderId="74" xfId="2" applyFont="1" applyFill="1" applyBorder="1" applyAlignment="1" applyProtection="1">
      <alignment vertical="center" shrinkToFit="1"/>
      <protection locked="0"/>
    </xf>
    <xf numFmtId="0" fontId="9" fillId="2" borderId="79" xfId="2" applyFont="1" applyFill="1" applyBorder="1" applyAlignment="1" applyProtection="1">
      <alignment vertical="center" shrinkToFit="1"/>
      <protection locked="0"/>
    </xf>
    <xf numFmtId="0" fontId="9" fillId="2" borderId="81" xfId="2" applyFont="1" applyFill="1" applyBorder="1" applyAlignment="1" applyProtection="1">
      <alignment vertical="center" shrinkToFit="1"/>
      <protection locked="0"/>
    </xf>
    <xf numFmtId="0" fontId="9" fillId="2" borderId="83" xfId="2" applyFont="1" applyFill="1" applyBorder="1" applyAlignment="1" applyProtection="1">
      <alignment vertical="center" shrinkToFit="1"/>
      <protection locked="0"/>
    </xf>
    <xf numFmtId="0" fontId="9" fillId="2" borderId="84" xfId="2" applyFont="1" applyFill="1" applyBorder="1" applyAlignment="1" applyProtection="1">
      <alignment vertical="center" shrinkToFit="1"/>
      <protection locked="0"/>
    </xf>
    <xf numFmtId="0" fontId="9" fillId="2" borderId="85" xfId="2" applyFont="1" applyFill="1" applyBorder="1" applyAlignment="1" applyProtection="1">
      <alignment vertical="center" shrinkToFit="1"/>
      <protection locked="0"/>
    </xf>
    <xf numFmtId="0" fontId="9" fillId="2" borderId="87" xfId="2" applyFont="1" applyFill="1" applyBorder="1" applyAlignment="1" applyProtection="1">
      <alignment vertical="center" shrinkToFit="1"/>
      <protection locked="0"/>
    </xf>
    <xf numFmtId="0" fontId="9" fillId="2" borderId="89" xfId="2" applyFont="1" applyFill="1" applyBorder="1" applyAlignment="1" applyProtection="1">
      <alignment vertical="center" shrinkToFit="1"/>
      <protection locked="0"/>
    </xf>
    <xf numFmtId="0" fontId="9" fillId="0" borderId="56" xfId="2" applyFont="1" applyFill="1" applyBorder="1" applyAlignment="1" applyProtection="1">
      <alignment vertical="center" shrinkToFit="1"/>
      <protection locked="0"/>
    </xf>
    <xf numFmtId="0" fontId="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15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30" xfId="0" applyFont="1" applyBorder="1">
      <alignment vertical="center"/>
    </xf>
    <xf numFmtId="0" fontId="15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15" fillId="0" borderId="6" xfId="0" applyFont="1" applyBorder="1">
      <alignment vertical="center"/>
    </xf>
    <xf numFmtId="0" fontId="15" fillId="0" borderId="18" xfId="0" applyFont="1" applyBorder="1" applyAlignment="1">
      <alignment horizontal="center" vertical="center" shrinkToFit="1"/>
    </xf>
    <xf numFmtId="0" fontId="15" fillId="0" borderId="18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 readingOrder="1"/>
    </xf>
    <xf numFmtId="0" fontId="17" fillId="0" borderId="3" xfId="0" applyFont="1" applyBorder="1" applyAlignment="1">
      <alignment horizontal="left" vertical="center" readingOrder="1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6" xfId="0" applyFont="1" applyBorder="1" applyAlignment="1">
      <alignment horizontal="right" vertical="center"/>
    </xf>
    <xf numFmtId="0" fontId="9" fillId="2" borderId="100" xfId="2" applyFont="1" applyFill="1" applyBorder="1" applyAlignment="1" applyProtection="1">
      <alignment vertical="center" shrinkToFit="1"/>
      <protection locked="0"/>
    </xf>
    <xf numFmtId="0" fontId="19" fillId="0" borderId="0" xfId="0" applyFont="1" applyAlignment="1">
      <alignment vertical="center" wrapText="1"/>
    </xf>
    <xf numFmtId="0" fontId="19" fillId="0" borderId="90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49" fontId="11" fillId="0" borderId="0" xfId="5" applyNumberFormat="1" applyFont="1" applyFill="1" applyAlignment="1">
      <alignment horizontal="left"/>
    </xf>
    <xf numFmtId="49" fontId="11" fillId="0" borderId="0" xfId="5" applyNumberFormat="1" applyFont="1" applyFill="1" applyAlignment="1">
      <alignment horizontal="left" vertical="top"/>
    </xf>
    <xf numFmtId="49" fontId="9" fillId="0" borderId="0" xfId="5" applyNumberFormat="1" applyFont="1" applyFill="1" applyAlignment="1">
      <alignment horizontal="left" vertical="center" shrinkToFit="1"/>
    </xf>
    <xf numFmtId="49" fontId="11" fillId="0" borderId="0" xfId="5" applyNumberFormat="1" applyFont="1" applyFill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9" fillId="0" borderId="0" xfId="2" applyFont="1" applyAlignment="1">
      <alignment horizontal="left" vertical="center" shrinkToFit="1"/>
    </xf>
    <xf numFmtId="0" fontId="9" fillId="0" borderId="0" xfId="2" applyFont="1" applyAlignment="1">
      <alignment horizontal="distributed" vertical="center" shrinkToFit="1"/>
    </xf>
    <xf numFmtId="0" fontId="9" fillId="0" borderId="50" xfId="2" applyFont="1" applyBorder="1" applyAlignment="1" applyProtection="1">
      <alignment horizontal="distributed" vertical="center" wrapText="1"/>
    </xf>
    <xf numFmtId="0" fontId="9" fillId="0" borderId="54" xfId="2" applyFont="1" applyBorder="1" applyAlignment="1" applyProtection="1">
      <alignment horizontal="distributed" vertical="center" wrapText="1"/>
    </xf>
    <xf numFmtId="0" fontId="9" fillId="0" borderId="67" xfId="2" applyFont="1" applyBorder="1" applyAlignment="1" applyProtection="1">
      <alignment horizontal="distributed" vertical="center" wrapText="1"/>
    </xf>
    <xf numFmtId="0" fontId="9" fillId="0" borderId="38" xfId="2" applyFont="1" applyBorder="1" applyAlignment="1" applyProtection="1">
      <alignment horizontal="distributed" vertical="center" wrapText="1"/>
    </xf>
    <xf numFmtId="0" fontId="9" fillId="0" borderId="94" xfId="2" applyFont="1" applyBorder="1" applyAlignment="1" applyProtection="1">
      <alignment horizontal="distributed" vertical="center" wrapText="1"/>
    </xf>
    <xf numFmtId="0" fontId="9" fillId="0" borderId="0" xfId="2" applyFont="1" applyAlignment="1" applyProtection="1">
      <alignment horizontal="left" vertical="center"/>
    </xf>
    <xf numFmtId="0" fontId="9" fillId="0" borderId="34" xfId="2" applyFont="1" applyBorder="1" applyAlignment="1" applyProtection="1">
      <alignment horizontal="distributed" vertical="center"/>
    </xf>
    <xf numFmtId="0" fontId="9" fillId="0" borderId="33" xfId="2" applyFont="1" applyBorder="1" applyAlignment="1" applyProtection="1">
      <alignment horizontal="distributed" vertical="center"/>
    </xf>
    <xf numFmtId="0" fontId="9" fillId="0" borderId="73" xfId="2" applyFont="1" applyBorder="1" applyAlignment="1" applyProtection="1">
      <alignment horizontal="distributed" vertical="center" shrinkToFit="1"/>
    </xf>
    <xf numFmtId="0" fontId="21" fillId="2" borderId="74" xfId="2" applyFont="1" applyFill="1" applyBorder="1" applyAlignment="1" applyProtection="1">
      <alignment vertical="center" shrinkToFit="1"/>
    </xf>
    <xf numFmtId="0" fontId="9" fillId="0" borderId="35" xfId="2" applyFont="1" applyBorder="1" applyAlignment="1" applyProtection="1">
      <alignment horizontal="distributed" vertical="center"/>
    </xf>
    <xf numFmtId="0" fontId="9" fillId="0" borderId="75" xfId="2" applyFont="1" applyFill="1" applyBorder="1" applyAlignment="1" applyProtection="1">
      <alignment vertical="center" shrinkToFit="1"/>
    </xf>
    <xf numFmtId="0" fontId="9" fillId="0" borderId="76" xfId="2" applyFont="1" applyFill="1" applyBorder="1" applyAlignment="1" applyProtection="1">
      <alignment vertical="center" shrinkToFit="1"/>
    </xf>
    <xf numFmtId="0" fontId="9" fillId="0" borderId="77" xfId="2" applyFont="1" applyFill="1" applyBorder="1" applyAlignment="1" applyProtection="1">
      <alignment vertical="center" shrinkToFit="1"/>
    </xf>
    <xf numFmtId="0" fontId="9" fillId="0" borderId="78" xfId="2" applyFont="1" applyFill="1" applyBorder="1" applyAlignment="1" applyProtection="1">
      <alignment vertical="center" shrinkToFit="1"/>
    </xf>
    <xf numFmtId="0" fontId="9" fillId="0" borderId="77" xfId="2" applyFont="1" applyBorder="1" applyAlignment="1" applyProtection="1">
      <alignment vertical="center" shrinkToFit="1"/>
    </xf>
    <xf numFmtId="0" fontId="9" fillId="0" borderId="39" xfId="2" applyFont="1" applyBorder="1" applyAlignment="1" applyProtection="1">
      <alignment horizontal="distributed" vertical="center"/>
    </xf>
    <xf numFmtId="0" fontId="9" fillId="0" borderId="3" xfId="2" applyFont="1" applyBorder="1" applyAlignment="1" applyProtection="1">
      <alignment vertical="center" shrinkToFit="1"/>
    </xf>
    <xf numFmtId="0" fontId="9" fillId="0" borderId="14" xfId="2" applyFont="1" applyBorder="1" applyAlignment="1" applyProtection="1">
      <alignment horizontal="distributed" vertical="center"/>
    </xf>
    <xf numFmtId="0" fontId="9" fillId="0" borderId="80" xfId="2" applyFont="1" applyBorder="1" applyAlignment="1" applyProtection="1">
      <alignment vertical="center" shrinkToFit="1"/>
    </xf>
    <xf numFmtId="0" fontId="9" fillId="0" borderId="68" xfId="2" applyFont="1" applyBorder="1" applyAlignment="1" applyProtection="1">
      <alignment horizontal="distributed" vertical="center"/>
    </xf>
    <xf numFmtId="0" fontId="9" fillId="0" borderId="82" xfId="2" applyFont="1" applyBorder="1" applyAlignment="1" applyProtection="1">
      <alignment vertical="center" shrinkToFit="1"/>
    </xf>
    <xf numFmtId="0" fontId="9" fillId="0" borderId="15" xfId="2" applyFont="1" applyBorder="1" applyAlignment="1" applyProtection="1">
      <alignment vertical="center" shrinkToFit="1"/>
    </xf>
    <xf numFmtId="0" fontId="9" fillId="0" borderId="30" xfId="2" applyFont="1" applyBorder="1" applyAlignment="1" applyProtection="1">
      <alignment horizontal="distributed" vertical="center"/>
    </xf>
    <xf numFmtId="0" fontId="9" fillId="0" borderId="31" xfId="2" applyFont="1" applyBorder="1" applyAlignment="1" applyProtection="1">
      <alignment vertical="center" shrinkToFit="1"/>
    </xf>
    <xf numFmtId="0" fontId="9" fillId="0" borderId="86" xfId="2" applyFont="1" applyBorder="1" applyAlignment="1" applyProtection="1">
      <alignment vertical="center" shrinkToFit="1"/>
    </xf>
    <xf numFmtId="0" fontId="9" fillId="0" borderId="55" xfId="2" applyFont="1" applyFill="1" applyBorder="1" applyAlignment="1" applyProtection="1">
      <alignment vertical="center" shrinkToFit="1"/>
    </xf>
    <xf numFmtId="0" fontId="9" fillId="0" borderId="101" xfId="2" applyFont="1" applyFill="1" applyBorder="1" applyAlignment="1" applyProtection="1">
      <alignment vertical="center" shrinkToFit="1"/>
    </xf>
    <xf numFmtId="0" fontId="9" fillId="0" borderId="3" xfId="2" applyFont="1" applyFill="1" applyBorder="1" applyAlignment="1" applyProtection="1">
      <alignment vertical="center" shrinkToFit="1"/>
    </xf>
    <xf numFmtId="0" fontId="9" fillId="0" borderId="57" xfId="2" applyFont="1" applyFill="1" applyBorder="1" applyAlignment="1" applyProtection="1">
      <alignment vertical="center" shrinkToFit="1"/>
    </xf>
    <xf numFmtId="0" fontId="9" fillId="0" borderId="58" xfId="2" applyFont="1" applyFill="1" applyBorder="1" applyAlignment="1" applyProtection="1">
      <alignment vertical="center" shrinkToFit="1"/>
    </xf>
    <xf numFmtId="0" fontId="9" fillId="0" borderId="0" xfId="2" applyFont="1" applyFill="1" applyBorder="1" applyAlignment="1" applyProtection="1">
      <alignment vertical="center" shrinkToFit="1"/>
    </xf>
    <xf numFmtId="0" fontId="9" fillId="0" borderId="102" xfId="2" applyFont="1" applyFill="1" applyBorder="1" applyAlignment="1" applyProtection="1">
      <alignment vertical="center" shrinkToFit="1"/>
    </xf>
    <xf numFmtId="0" fontId="9" fillId="0" borderId="59" xfId="2" applyFont="1" applyFill="1" applyBorder="1" applyAlignment="1" applyProtection="1">
      <alignment vertical="center" shrinkToFit="1"/>
    </xf>
    <xf numFmtId="0" fontId="9" fillId="0" borderId="60" xfId="2" applyFont="1" applyFill="1" applyBorder="1" applyAlignment="1" applyProtection="1">
      <alignment vertical="center" shrinkToFit="1"/>
    </xf>
    <xf numFmtId="0" fontId="9" fillId="0" borderId="103" xfId="2" applyFont="1" applyFill="1" applyBorder="1" applyAlignment="1" applyProtection="1">
      <alignment vertical="center" shrinkToFit="1"/>
    </xf>
    <xf numFmtId="0" fontId="9" fillId="0" borderId="61" xfId="2" applyFont="1" applyFill="1" applyBorder="1" applyAlignment="1" applyProtection="1">
      <alignment vertical="center" shrinkToFit="1"/>
    </xf>
    <xf numFmtId="0" fontId="9" fillId="0" borderId="30" xfId="2" applyFont="1" applyBorder="1" applyAlignment="1" applyProtection="1">
      <alignment horizontal="right" vertical="center"/>
    </xf>
    <xf numFmtId="0" fontId="9" fillId="0" borderId="88" xfId="2" applyFont="1" applyBorder="1" applyAlignment="1" applyProtection="1">
      <alignment vertical="center" shrinkToFit="1"/>
    </xf>
    <xf numFmtId="0" fontId="9" fillId="0" borderId="95" xfId="2" applyFont="1" applyBorder="1" applyAlignment="1" applyProtection="1">
      <alignment horizontal="distributed" vertical="center"/>
    </xf>
    <xf numFmtId="0" fontId="9" fillId="0" borderId="99" xfId="2" applyFont="1" applyBorder="1" applyAlignment="1" applyProtection="1">
      <alignment vertical="center" shrinkToFit="1"/>
    </xf>
    <xf numFmtId="0" fontId="9" fillId="0" borderId="34" xfId="2" applyFont="1" applyBorder="1" applyAlignment="1" applyProtection="1">
      <alignment vertical="center" shrinkToFit="1"/>
    </xf>
    <xf numFmtId="0" fontId="2" fillId="0" borderId="4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2" applyFont="1" applyAlignment="1" applyProtection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distributed" vertical="center" shrinkToFit="1"/>
    </xf>
    <xf numFmtId="49" fontId="3" fillId="0" borderId="1" xfId="0" applyNumberFormat="1" applyFont="1" applyBorder="1" applyAlignment="1">
      <alignment horizontal="distributed" vertical="center" shrinkToFit="1"/>
    </xf>
    <xf numFmtId="41" fontId="3" fillId="0" borderId="1" xfId="0" applyNumberFormat="1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49" fontId="3" fillId="0" borderId="0" xfId="0" applyNumberFormat="1" applyFont="1" applyAlignment="1">
      <alignment vertical="center" shrinkToFit="1"/>
    </xf>
    <xf numFmtId="41" fontId="3" fillId="0" borderId="0" xfId="0" applyNumberFormat="1" applyFont="1" applyAlignment="1">
      <alignment vertical="center" shrinkToFit="1"/>
    </xf>
    <xf numFmtId="0" fontId="14" fillId="0" borderId="28" xfId="4" applyBorder="1" applyAlignment="1">
      <alignment horizontal="center" vertical="center" wrapText="1"/>
    </xf>
    <xf numFmtId="0" fontId="14" fillId="0" borderId="1" xfId="4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shrinkToFit="1"/>
      <protection locked="0"/>
    </xf>
    <xf numFmtId="49" fontId="3" fillId="0" borderId="1" xfId="0" applyNumberFormat="1" applyFont="1" applyBorder="1" applyAlignment="1" applyProtection="1">
      <alignment vertical="center" shrinkToFit="1"/>
      <protection locked="0"/>
    </xf>
    <xf numFmtId="41" fontId="3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distributed" vertical="center" wrapText="1" shrinkToFit="1"/>
    </xf>
    <xf numFmtId="0" fontId="9" fillId="0" borderId="0" xfId="2" applyFont="1" applyBorder="1" applyAlignment="1" applyProtection="1">
      <alignment vertical="center"/>
    </xf>
    <xf numFmtId="0" fontId="9" fillId="0" borderId="0" xfId="2" applyFont="1" applyAlignment="1">
      <alignment vertical="center"/>
    </xf>
    <xf numFmtId="0" fontId="9" fillId="0" borderId="96" xfId="2" applyFont="1" applyFill="1" applyBorder="1" applyAlignment="1" applyProtection="1">
      <alignment horizontal="left" vertical="center" shrinkToFit="1"/>
      <protection locked="0"/>
    </xf>
    <xf numFmtId="0" fontId="9" fillId="0" borderId="97" xfId="2" applyFont="1" applyFill="1" applyBorder="1" applyAlignment="1" applyProtection="1">
      <alignment horizontal="left" vertical="center" shrinkToFit="1"/>
      <protection locked="0"/>
    </xf>
    <xf numFmtId="0" fontId="9" fillId="0" borderId="98" xfId="2" applyFont="1" applyFill="1" applyBorder="1" applyAlignment="1" applyProtection="1">
      <alignment horizontal="left" vertical="center" shrinkToFit="1"/>
      <protection locked="0"/>
    </xf>
    <xf numFmtId="42" fontId="9" fillId="0" borderId="64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65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66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41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23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42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69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70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71" xfId="2" applyNumberFormat="1" applyFont="1" applyFill="1" applyBorder="1" applyAlignment="1" applyProtection="1">
      <alignment horizontal="left" vertical="center" shrinkToFit="1"/>
      <protection locked="0"/>
    </xf>
    <xf numFmtId="0" fontId="9" fillId="0" borderId="51" xfId="2" applyFont="1" applyFill="1" applyBorder="1" applyAlignment="1" applyProtection="1">
      <alignment horizontal="left" vertical="center" shrinkToFit="1"/>
      <protection locked="0"/>
    </xf>
    <xf numFmtId="0" fontId="9" fillId="0" borderId="52" xfId="2" applyFont="1" applyFill="1" applyBorder="1" applyAlignment="1" applyProtection="1">
      <alignment horizontal="left" vertical="center" shrinkToFit="1"/>
      <protection locked="0"/>
    </xf>
    <xf numFmtId="0" fontId="9" fillId="0" borderId="53" xfId="2" applyFont="1" applyFill="1" applyBorder="1" applyAlignment="1" applyProtection="1">
      <alignment horizontal="left" vertical="center" shrinkToFit="1"/>
      <protection locked="0"/>
    </xf>
    <xf numFmtId="42" fontId="9" fillId="0" borderId="62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27" xfId="2" applyNumberFormat="1" applyFont="1" applyFill="1" applyBorder="1" applyAlignment="1" applyProtection="1">
      <alignment horizontal="left" vertical="center" shrinkToFit="1"/>
      <protection locked="0"/>
    </xf>
    <xf numFmtId="42" fontId="9" fillId="0" borderId="63" xfId="2" applyNumberFormat="1" applyFont="1" applyFill="1" applyBorder="1" applyAlignment="1" applyProtection="1">
      <alignment horizontal="left" vertical="center" shrinkToFit="1"/>
      <protection locked="0"/>
    </xf>
    <xf numFmtId="0" fontId="9" fillId="0" borderId="40" xfId="2" applyFont="1" applyFill="1" applyBorder="1" applyAlignment="1" applyProtection="1">
      <alignment horizontal="left" vertical="center" shrinkToFit="1"/>
      <protection locked="0"/>
    </xf>
    <xf numFmtId="0" fontId="9" fillId="0" borderId="26" xfId="2" applyFont="1" applyFill="1" applyBorder="1" applyAlignment="1" applyProtection="1">
      <alignment horizontal="left" vertical="center" shrinkToFit="1"/>
      <protection locked="0"/>
    </xf>
    <xf numFmtId="0" fontId="9" fillId="0" borderId="39" xfId="2" applyFont="1" applyFill="1" applyBorder="1" applyAlignment="1" applyProtection="1">
      <alignment horizontal="left" vertical="center" shrinkToFit="1"/>
      <protection locked="0"/>
    </xf>
    <xf numFmtId="0" fontId="9" fillId="0" borderId="48" xfId="2" applyFont="1" applyFill="1" applyBorder="1" applyAlignment="1" applyProtection="1">
      <alignment horizontal="left" vertical="center" shrinkToFit="1"/>
      <protection locked="0"/>
    </xf>
    <xf numFmtId="0" fontId="9" fillId="0" borderId="49" xfId="2" applyFont="1" applyFill="1" applyBorder="1" applyAlignment="1" applyProtection="1">
      <alignment horizontal="left" vertical="center" shrinkToFit="1"/>
      <protection locked="0"/>
    </xf>
    <xf numFmtId="0" fontId="9" fillId="0" borderId="47" xfId="2" applyFont="1" applyFill="1" applyBorder="1" applyAlignment="1" applyProtection="1">
      <alignment horizontal="left" vertical="center" shrinkToFit="1"/>
      <protection locked="0"/>
    </xf>
    <xf numFmtId="0" fontId="9" fillId="0" borderId="36" xfId="2" applyFont="1" applyFill="1" applyBorder="1" applyAlignment="1" applyProtection="1">
      <alignment horizontal="left" vertical="center" shrinkToFit="1"/>
      <protection locked="0"/>
    </xf>
    <xf numFmtId="0" fontId="9" fillId="0" borderId="28" xfId="2" applyFont="1" applyFill="1" applyBorder="1" applyAlignment="1" applyProtection="1">
      <alignment horizontal="left" vertical="center" shrinkToFit="1"/>
      <protection locked="0"/>
    </xf>
    <xf numFmtId="0" fontId="9" fillId="0" borderId="37" xfId="2" applyFont="1" applyFill="1" applyBorder="1" applyAlignment="1" applyProtection="1">
      <alignment horizontal="left" vertical="center" shrinkToFit="1"/>
      <protection locked="0"/>
    </xf>
    <xf numFmtId="0" fontId="9" fillId="0" borderId="41" xfId="2" applyFont="1" applyFill="1" applyBorder="1" applyAlignment="1" applyProtection="1">
      <alignment horizontal="left" vertical="center" shrinkToFit="1"/>
      <protection locked="0"/>
    </xf>
    <xf numFmtId="0" fontId="9" fillId="0" borderId="23" xfId="2" applyFont="1" applyFill="1" applyBorder="1" applyAlignment="1" applyProtection="1">
      <alignment horizontal="left" vertical="center" shrinkToFit="1"/>
      <protection locked="0"/>
    </xf>
    <xf numFmtId="0" fontId="9" fillId="0" borderId="42" xfId="2" applyFont="1" applyFill="1" applyBorder="1" applyAlignment="1" applyProtection="1">
      <alignment horizontal="left" vertical="center" shrinkToFit="1"/>
      <protection locked="0"/>
    </xf>
    <xf numFmtId="0" fontId="9" fillId="0" borderId="43" xfId="2" applyFont="1" applyFill="1" applyBorder="1" applyAlignment="1" applyProtection="1">
      <alignment horizontal="left" vertical="center" shrinkToFit="1"/>
      <protection locked="0"/>
    </xf>
    <xf numFmtId="0" fontId="9" fillId="0" borderId="1" xfId="2" applyFont="1" applyFill="1" applyBorder="1" applyAlignment="1" applyProtection="1">
      <alignment horizontal="left" vertical="center" shrinkToFit="1"/>
      <protection locked="0"/>
    </xf>
    <xf numFmtId="0" fontId="9" fillId="0" borderId="44" xfId="2" applyFont="1" applyFill="1" applyBorder="1" applyAlignment="1" applyProtection="1">
      <alignment horizontal="left" vertical="center" shrinkToFit="1"/>
      <protection locked="0"/>
    </xf>
    <xf numFmtId="0" fontId="9" fillId="0" borderId="45" xfId="2" applyFont="1" applyFill="1" applyBorder="1" applyAlignment="1" applyProtection="1">
      <alignment horizontal="left" vertical="center" shrinkToFit="1"/>
      <protection locked="0"/>
    </xf>
    <xf numFmtId="0" fontId="9" fillId="0" borderId="21" xfId="2" applyFont="1" applyFill="1" applyBorder="1" applyAlignment="1" applyProtection="1">
      <alignment horizontal="left" vertical="center" shrinkToFit="1"/>
      <protection locked="0"/>
    </xf>
    <xf numFmtId="0" fontId="9" fillId="0" borderId="46" xfId="2" applyFont="1" applyFill="1" applyBorder="1" applyAlignment="1" applyProtection="1">
      <alignment horizontal="left" vertical="center" shrinkToFit="1"/>
      <protection locked="0"/>
    </xf>
    <xf numFmtId="0" fontId="10" fillId="0" borderId="0" xfId="2" applyFont="1" applyAlignment="1" applyProtection="1">
      <alignment horizontal="left" vertical="center"/>
    </xf>
    <xf numFmtId="0" fontId="11" fillId="2" borderId="33" xfId="2" applyFont="1" applyFill="1" applyBorder="1" applyAlignment="1" applyProtection="1">
      <alignment horizontal="distributed" vertical="center"/>
    </xf>
    <xf numFmtId="0" fontId="9" fillId="0" borderId="0" xfId="2" applyFont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14" fillId="2" borderId="50" xfId="4" applyFill="1" applyBorder="1" applyAlignment="1">
      <alignment horizontal="center" vertical="center"/>
    </xf>
    <xf numFmtId="0" fontId="14" fillId="2" borderId="91" xfId="4" applyFill="1" applyBorder="1" applyAlignment="1">
      <alignment horizontal="center" vertical="center"/>
    </xf>
    <xf numFmtId="0" fontId="14" fillId="2" borderId="54" xfId="4" applyFill="1" applyBorder="1" applyAlignment="1">
      <alignment horizontal="center" vertical="center"/>
    </xf>
    <xf numFmtId="0" fontId="14" fillId="2" borderId="92" xfId="4" applyFill="1" applyBorder="1" applyAlignment="1">
      <alignment horizontal="center" vertical="center"/>
    </xf>
    <xf numFmtId="0" fontId="14" fillId="2" borderId="67" xfId="4" applyFill="1" applyBorder="1" applyAlignment="1">
      <alignment horizontal="center" vertical="center"/>
    </xf>
    <xf numFmtId="0" fontId="14" fillId="2" borderId="93" xfId="4" applyFill="1" applyBorder="1" applyAlignment="1">
      <alignment horizontal="center" vertical="center"/>
    </xf>
    <xf numFmtId="0" fontId="3" fillId="0" borderId="0" xfId="0" applyFont="1" applyAlignment="1">
      <alignment horizontal="left" vertical="top" shrinkToFit="1"/>
    </xf>
    <xf numFmtId="0" fontId="18" fillId="0" borderId="15" xfId="0" applyFont="1" applyBorder="1" applyAlignment="1">
      <alignment horizontal="center" vertical="top" shrinkToFit="1"/>
    </xf>
    <xf numFmtId="0" fontId="16" fillId="2" borderId="50" xfId="4" applyFont="1" applyFill="1" applyBorder="1" applyAlignment="1">
      <alignment horizontal="center" vertical="center"/>
    </xf>
    <xf numFmtId="0" fontId="16" fillId="2" borderId="91" xfId="4" applyFont="1" applyFill="1" applyBorder="1" applyAlignment="1">
      <alignment horizontal="center" vertical="center"/>
    </xf>
    <xf numFmtId="0" fontId="16" fillId="2" borderId="54" xfId="4" applyFont="1" applyFill="1" applyBorder="1" applyAlignment="1">
      <alignment horizontal="center" vertical="center"/>
    </xf>
    <xf numFmtId="0" fontId="16" fillId="2" borderId="92" xfId="4" applyFont="1" applyFill="1" applyBorder="1" applyAlignment="1">
      <alignment horizontal="center" vertical="center"/>
    </xf>
    <xf numFmtId="0" fontId="16" fillId="2" borderId="67" xfId="4" applyFont="1" applyFill="1" applyBorder="1" applyAlignment="1">
      <alignment horizontal="center" vertical="center"/>
    </xf>
    <xf numFmtId="0" fontId="16" fillId="2" borderId="93" xfId="4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1" fontId="15" fillId="0" borderId="7" xfId="0" applyNumberFormat="1" applyFont="1" applyBorder="1" applyAlignment="1" applyProtection="1">
      <alignment horizontal="center" vertical="center" shrinkToFit="1"/>
      <protection locked="0"/>
    </xf>
    <xf numFmtId="41" fontId="15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72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176" fontId="3" fillId="0" borderId="17" xfId="0" applyNumberFormat="1" applyFont="1" applyBorder="1" applyAlignment="1" applyProtection="1">
      <alignment horizontal="center" vertical="center" shrinkToFit="1"/>
      <protection locked="0"/>
    </xf>
    <xf numFmtId="176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/>
    </xf>
    <xf numFmtId="58" fontId="3" fillId="0" borderId="5" xfId="0" applyNumberFormat="1" applyFont="1" applyBorder="1" applyAlignment="1" applyProtection="1">
      <alignment horizontal="right" vertical="center"/>
      <protection locked="0"/>
    </xf>
    <xf numFmtId="58" fontId="3" fillId="0" borderId="0" xfId="0" applyNumberFormat="1" applyFont="1" applyBorder="1" applyAlignment="1" applyProtection="1">
      <alignment horizontal="right" vertical="center"/>
      <protection locked="0"/>
    </xf>
    <xf numFmtId="58" fontId="3" fillId="0" borderId="6" xfId="0" applyNumberFormat="1" applyFont="1" applyBorder="1" applyAlignment="1" applyProtection="1">
      <alignment horizontal="right" vertical="center"/>
      <protection locked="0"/>
    </xf>
    <xf numFmtId="176" fontId="3" fillId="0" borderId="7" xfId="0" applyNumberFormat="1" applyFont="1" applyBorder="1" applyAlignment="1">
      <alignment horizontal="center" vertical="center" shrinkToFit="1"/>
    </xf>
    <xf numFmtId="0" fontId="15" fillId="0" borderId="24" xfId="0" applyFont="1" applyBorder="1" applyAlignment="1" applyProtection="1">
      <alignment horizontal="left" vertical="center" shrinkToFit="1"/>
      <protection locked="0"/>
    </xf>
    <xf numFmtId="0" fontId="15" fillId="0" borderId="72" xfId="0" applyFont="1" applyBorder="1" applyAlignment="1" applyProtection="1">
      <alignment horizontal="left" vertical="center" shrinkToFit="1"/>
      <protection locked="0"/>
    </xf>
    <xf numFmtId="0" fontId="15" fillId="0" borderId="25" xfId="0" applyFont="1" applyBorder="1" applyAlignment="1" applyProtection="1">
      <alignment horizontal="left" vertical="center" shrinkToFit="1"/>
      <protection locked="0"/>
    </xf>
    <xf numFmtId="0" fontId="15" fillId="0" borderId="17" xfId="0" applyFont="1" applyBorder="1" applyAlignment="1" applyProtection="1">
      <alignment horizontal="left" vertical="center" shrinkToFit="1"/>
      <protection locked="0"/>
    </xf>
    <xf numFmtId="0" fontId="15" fillId="0" borderId="7" xfId="0" applyFont="1" applyBorder="1" applyAlignment="1" applyProtection="1">
      <alignment horizontal="left" vertical="center" shrinkToFit="1"/>
      <protection locked="0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14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center" vertical="distributed" textRotation="255"/>
    </xf>
    <xf numFmtId="0" fontId="15" fillId="0" borderId="0" xfId="0" applyFont="1" applyBorder="1" applyAlignment="1" applyProtection="1">
      <alignment horizontal="left" vertical="center" shrinkToFit="1"/>
      <protection locked="0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58" fontId="3" fillId="0" borderId="17" xfId="0" applyNumberFormat="1" applyFont="1" applyBorder="1" applyAlignment="1" applyProtection="1">
      <alignment horizontal="left" vertical="center" shrinkToFit="1"/>
      <protection locked="0"/>
    </xf>
    <xf numFmtId="58" fontId="3" fillId="0" borderId="7" xfId="0" applyNumberFormat="1" applyFont="1" applyBorder="1" applyAlignment="1" applyProtection="1">
      <alignment horizontal="left" vertical="center" shrinkToFit="1"/>
      <protection locked="0"/>
    </xf>
    <xf numFmtId="58" fontId="3" fillId="0" borderId="18" xfId="0" applyNumberFormat="1" applyFont="1" applyBorder="1" applyAlignment="1" applyProtection="1">
      <alignment horizontal="left" vertical="center" shrinkToFit="1"/>
      <protection locked="0"/>
    </xf>
    <xf numFmtId="58" fontId="15" fillId="0" borderId="5" xfId="0" applyNumberFormat="1" applyFont="1" applyBorder="1" applyAlignment="1" applyProtection="1">
      <alignment horizontal="right" vertical="center"/>
      <protection locked="0"/>
    </xf>
    <xf numFmtId="58" fontId="15" fillId="0" borderId="0" xfId="0" applyNumberFormat="1" applyFont="1" applyBorder="1" applyAlignment="1" applyProtection="1">
      <alignment horizontal="right" vertical="center"/>
      <protection locked="0"/>
    </xf>
    <xf numFmtId="0" fontId="15" fillId="0" borderId="15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176" fontId="3" fillId="0" borderId="19" xfId="0" applyNumberFormat="1" applyFont="1" applyBorder="1" applyAlignment="1" applyProtection="1">
      <alignment horizontal="left" vertical="center" shrinkToFit="1"/>
      <protection locked="0"/>
    </xf>
    <xf numFmtId="176" fontId="3" fillId="0" borderId="29" xfId="0" applyNumberFormat="1" applyFont="1" applyBorder="1" applyAlignment="1" applyProtection="1">
      <alignment horizontal="left" vertical="center" shrinkToFit="1"/>
      <protection locked="0"/>
    </xf>
    <xf numFmtId="176" fontId="3" fillId="0" borderId="20" xfId="0" applyNumberFormat="1" applyFont="1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1" fontId="0" fillId="0" borderId="17" xfId="0" applyNumberFormat="1" applyBorder="1" applyAlignment="1" applyProtection="1">
      <alignment horizontal="center" vertical="center" shrinkToFit="1"/>
      <protection locked="0"/>
    </xf>
    <xf numFmtId="41" fontId="0" fillId="0" borderId="18" xfId="0" applyNumberForma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176" fontId="0" fillId="0" borderId="14" xfId="0" applyNumberFormat="1" applyBorder="1" applyAlignment="1" applyProtection="1">
      <alignment horizontal="center" vertical="center" shrinkToFit="1"/>
      <protection locked="0"/>
    </xf>
    <xf numFmtId="176" fontId="0" fillId="0" borderId="15" xfId="0" applyNumberForma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41" fontId="0" fillId="0" borderId="19" xfId="0" applyNumberFormat="1" applyBorder="1" applyAlignment="1" applyProtection="1">
      <alignment horizontal="center" vertical="center" shrinkToFit="1"/>
      <protection locked="0"/>
    </xf>
    <xf numFmtId="41" fontId="0" fillId="0" borderId="20" xfId="0" applyNumberFormat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41" fontId="0" fillId="0" borderId="7" xfId="0" applyNumberForma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42" fontId="2" fillId="0" borderId="2" xfId="0" applyNumberFormat="1" applyFont="1" applyBorder="1" applyAlignment="1" applyProtection="1">
      <alignment horizontal="center" vertical="center" shrinkToFit="1"/>
      <protection locked="0"/>
    </xf>
    <xf numFmtId="42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177" fontId="13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41" fontId="0" fillId="0" borderId="29" xfId="0" applyNumberForma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</cellXfs>
  <cellStyles count="7">
    <cellStyle name="ハイパーリンク" xfId="4" builtinId="8"/>
    <cellStyle name="桁区切り 2" xfId="3"/>
    <cellStyle name="標準" xfId="0" builtinId="0"/>
    <cellStyle name="標準 2" xfId="1"/>
    <cellStyle name="標準 3" xfId="2"/>
    <cellStyle name="標準 4" xfId="6"/>
    <cellStyle name="標準_006現場代理人等通知書" xfId="5"/>
  </cellStyles>
  <dxfs count="6">
    <dxf>
      <font>
        <color theme="0" tint="-0.34998626667073579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34998626667073579"/>
      </font>
      <fill>
        <patternFill>
          <bgColor rgb="FFFFFF00"/>
        </patternFill>
      </fill>
    </dxf>
    <dxf>
      <font>
        <color theme="0" tint="-0.34998626667073579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theme="0" tint="-0.34998626667073579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1"/>
  <sheetViews>
    <sheetView showGridLines="0" showRowColHeaders="0" tabSelected="1" zoomScale="115" zoomScaleNormal="115" zoomScaleSheetLayoutView="110" workbookViewId="0">
      <selection sqref="A1:J1"/>
    </sheetView>
  </sheetViews>
  <sheetFormatPr defaultColWidth="12.75" defaultRowHeight="20.100000000000001" customHeight="1"/>
  <cols>
    <col min="1" max="1" width="10.5" style="13" customWidth="1"/>
    <col min="2" max="2" width="14.625" style="13" customWidth="1"/>
    <col min="3" max="3" width="4.25" style="13" customWidth="1"/>
    <col min="4" max="4" width="5.5" style="13" bestFit="1" customWidth="1"/>
    <col min="5" max="5" width="2.75" style="13" customWidth="1"/>
    <col min="6" max="6" width="3.5" style="13" bestFit="1" customWidth="1"/>
    <col min="7" max="7" width="2.75" style="13" customWidth="1"/>
    <col min="8" max="8" width="3.5" style="13" bestFit="1" customWidth="1"/>
    <col min="9" max="9" width="2.75" style="13" customWidth="1"/>
    <col min="10" max="10" width="24.625" style="13" customWidth="1"/>
    <col min="11" max="11" width="5.625" style="13" customWidth="1"/>
    <col min="12" max="16384" width="12.75" style="13"/>
  </cols>
  <sheetData>
    <row r="1" spans="1:11" s="60" customFormat="1" ht="25.5">
      <c r="A1" s="163" t="s">
        <v>29</v>
      </c>
      <c r="B1" s="163"/>
      <c r="C1" s="163"/>
      <c r="D1" s="163"/>
      <c r="E1" s="163"/>
      <c r="F1" s="163"/>
      <c r="G1" s="163"/>
      <c r="H1" s="163"/>
      <c r="I1" s="163"/>
      <c r="J1" s="163"/>
      <c r="K1" s="67"/>
    </row>
    <row r="2" spans="1:11" s="60" customFormat="1" ht="20.100000000000001" customHeight="1">
      <c r="A2" s="165" t="s">
        <v>30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s="60" customFormat="1" ht="20.100000000000001" customHeight="1">
      <c r="A3" s="165" t="s">
        <v>116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1" ht="20.100000000000001" customHeight="1">
      <c r="A4" s="166" t="s">
        <v>117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1" s="111" customFormat="1" ht="20.100000000000001" customHeight="1">
      <c r="A5" s="166" t="s">
        <v>128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1" s="111" customFormat="1" ht="20.100000000000001" customHeight="1">
      <c r="A6" s="167" t="s">
        <v>129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1" s="125" customFormat="1" ht="20.100000000000001" customHeight="1">
      <c r="A7" s="168" t="s">
        <v>150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</row>
    <row r="8" spans="1:11" s="126" customFormat="1" ht="20.100000000000001" customHeight="1" thickBot="1">
      <c r="A8" s="168" t="s">
        <v>151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</row>
    <row r="9" spans="1:11" s="61" customFormat="1" ht="47.25" customHeight="1" thickBot="1">
      <c r="A9" s="68" t="s">
        <v>43</v>
      </c>
      <c r="B9" s="69" t="s">
        <v>44</v>
      </c>
      <c r="C9" s="164" t="s">
        <v>31</v>
      </c>
      <c r="D9" s="164"/>
      <c r="E9" s="164"/>
      <c r="F9" s="164"/>
      <c r="G9" s="164"/>
      <c r="H9" s="164"/>
      <c r="I9" s="164"/>
      <c r="J9" s="70" t="s">
        <v>32</v>
      </c>
      <c r="K9" s="71" t="s">
        <v>79</v>
      </c>
    </row>
    <row r="10" spans="1:11" ht="20.100000000000001" customHeight="1" thickBot="1">
      <c r="A10" s="62" t="s">
        <v>45</v>
      </c>
      <c r="B10" s="72" t="s">
        <v>46</v>
      </c>
      <c r="C10" s="73" t="s">
        <v>47</v>
      </c>
      <c r="D10" s="24"/>
      <c r="E10" s="74" t="s">
        <v>48</v>
      </c>
      <c r="F10" s="24"/>
      <c r="G10" s="75" t="s">
        <v>49</v>
      </c>
      <c r="H10" s="24"/>
      <c r="I10" s="76" t="s">
        <v>50</v>
      </c>
      <c r="J10" s="77" t="s">
        <v>51</v>
      </c>
      <c r="K10" s="16"/>
    </row>
    <row r="11" spans="1:11" ht="20.100000000000001" customHeight="1">
      <c r="A11" s="63"/>
      <c r="B11" s="78" t="s">
        <v>80</v>
      </c>
      <c r="C11" s="145"/>
      <c r="D11" s="146"/>
      <c r="E11" s="146"/>
      <c r="F11" s="146"/>
      <c r="G11" s="146"/>
      <c r="H11" s="146"/>
      <c r="I11" s="147"/>
      <c r="J11" s="79" t="s">
        <v>81</v>
      </c>
      <c r="K11" s="17"/>
    </row>
    <row r="12" spans="1:11" ht="20.100000000000001" customHeight="1">
      <c r="A12" s="63"/>
      <c r="B12" s="80" t="s">
        <v>82</v>
      </c>
      <c r="C12" s="154"/>
      <c r="D12" s="155"/>
      <c r="E12" s="155"/>
      <c r="F12" s="155"/>
      <c r="G12" s="155"/>
      <c r="H12" s="155"/>
      <c r="I12" s="156"/>
      <c r="J12" s="81" t="s">
        <v>83</v>
      </c>
      <c r="K12" s="18"/>
    </row>
    <row r="13" spans="1:11" ht="20.100000000000001" customHeight="1">
      <c r="A13" s="63"/>
      <c r="B13" s="78" t="s">
        <v>84</v>
      </c>
      <c r="C13" s="145"/>
      <c r="D13" s="146"/>
      <c r="E13" s="146"/>
      <c r="F13" s="146"/>
      <c r="G13" s="146"/>
      <c r="H13" s="146"/>
      <c r="I13" s="147"/>
      <c r="J13" s="79" t="s">
        <v>118</v>
      </c>
      <c r="K13" s="17"/>
    </row>
    <row r="14" spans="1:11" ht="20.100000000000001" customHeight="1" thickBot="1">
      <c r="A14" s="64"/>
      <c r="B14" s="82" t="s">
        <v>82</v>
      </c>
      <c r="C14" s="148"/>
      <c r="D14" s="149"/>
      <c r="E14" s="149"/>
      <c r="F14" s="149"/>
      <c r="G14" s="149"/>
      <c r="H14" s="149"/>
      <c r="I14" s="150"/>
      <c r="J14" s="83" t="s">
        <v>83</v>
      </c>
      <c r="K14" s="19"/>
    </row>
    <row r="15" spans="1:11" ht="20.100000000000001" customHeight="1">
      <c r="A15" s="65" t="s">
        <v>52</v>
      </c>
      <c r="B15" s="80" t="s">
        <v>53</v>
      </c>
      <c r="C15" s="151" t="s">
        <v>119</v>
      </c>
      <c r="D15" s="152"/>
      <c r="E15" s="152"/>
      <c r="F15" s="152"/>
      <c r="G15" s="152"/>
      <c r="H15" s="152"/>
      <c r="I15" s="153"/>
      <c r="J15" s="84"/>
      <c r="K15" s="20"/>
    </row>
    <row r="16" spans="1:11" ht="20.100000000000001" customHeight="1">
      <c r="A16" s="65"/>
      <c r="B16" s="78" t="s">
        <v>54</v>
      </c>
      <c r="C16" s="145" t="s">
        <v>120</v>
      </c>
      <c r="D16" s="146"/>
      <c r="E16" s="146"/>
      <c r="F16" s="146"/>
      <c r="G16" s="146"/>
      <c r="H16" s="146"/>
      <c r="I16" s="147"/>
      <c r="J16" s="79"/>
      <c r="K16" s="17"/>
    </row>
    <row r="17" spans="1:11" ht="20.100000000000001" customHeight="1">
      <c r="A17" s="65"/>
      <c r="B17" s="80" t="s">
        <v>55</v>
      </c>
      <c r="C17" s="154" t="s">
        <v>121</v>
      </c>
      <c r="D17" s="155"/>
      <c r="E17" s="155"/>
      <c r="F17" s="155"/>
      <c r="G17" s="155"/>
      <c r="H17" s="155"/>
      <c r="I17" s="156"/>
      <c r="J17" s="81"/>
      <c r="K17" s="18"/>
    </row>
    <row r="18" spans="1:11" ht="20.100000000000001" customHeight="1" thickBot="1">
      <c r="A18" s="65"/>
      <c r="B18" s="85" t="s">
        <v>56</v>
      </c>
      <c r="C18" s="157" t="s">
        <v>126</v>
      </c>
      <c r="D18" s="158"/>
      <c r="E18" s="158"/>
      <c r="F18" s="158"/>
      <c r="G18" s="158"/>
      <c r="H18" s="158"/>
      <c r="I18" s="159"/>
      <c r="J18" s="86"/>
      <c r="K18" s="21"/>
    </row>
    <row r="19" spans="1:11" ht="20.100000000000001" customHeight="1">
      <c r="A19" s="62" t="s">
        <v>85</v>
      </c>
      <c r="B19" s="72" t="s">
        <v>57</v>
      </c>
      <c r="C19" s="139"/>
      <c r="D19" s="140"/>
      <c r="E19" s="140"/>
      <c r="F19" s="140"/>
      <c r="G19" s="140"/>
      <c r="H19" s="140"/>
      <c r="I19" s="141"/>
      <c r="J19" s="87"/>
      <c r="K19" s="22"/>
    </row>
    <row r="20" spans="1:11" ht="20.100000000000001" customHeight="1">
      <c r="A20" s="63"/>
      <c r="B20" s="85" t="s">
        <v>58</v>
      </c>
      <c r="C20" s="157"/>
      <c r="D20" s="158"/>
      <c r="E20" s="158"/>
      <c r="F20" s="158"/>
      <c r="G20" s="158"/>
      <c r="H20" s="158"/>
      <c r="I20" s="159"/>
      <c r="J20" s="86"/>
      <c r="K20" s="21"/>
    </row>
    <row r="21" spans="1:11" ht="20.100000000000001" customHeight="1">
      <c r="A21" s="63"/>
      <c r="B21" s="85" t="s">
        <v>2</v>
      </c>
      <c r="C21" s="157" t="s">
        <v>122</v>
      </c>
      <c r="D21" s="158"/>
      <c r="E21" s="158"/>
      <c r="F21" s="158"/>
      <c r="G21" s="158"/>
      <c r="H21" s="158"/>
      <c r="I21" s="159"/>
      <c r="J21" s="86"/>
      <c r="K21" s="21"/>
    </row>
    <row r="22" spans="1:11" ht="20.100000000000001" customHeight="1" thickBot="1">
      <c r="A22" s="63"/>
      <c r="B22" s="85" t="s">
        <v>59</v>
      </c>
      <c r="C22" s="160" t="s">
        <v>127</v>
      </c>
      <c r="D22" s="161"/>
      <c r="E22" s="161"/>
      <c r="F22" s="161"/>
      <c r="G22" s="161"/>
      <c r="H22" s="161"/>
      <c r="I22" s="162"/>
      <c r="J22" s="86"/>
      <c r="K22" s="21"/>
    </row>
    <row r="23" spans="1:11" ht="20.100000000000001" customHeight="1" thickBot="1">
      <c r="A23" s="63"/>
      <c r="B23" s="85" t="s">
        <v>60</v>
      </c>
      <c r="C23" s="88" t="s">
        <v>47</v>
      </c>
      <c r="D23" s="24"/>
      <c r="E23" s="89" t="s">
        <v>48</v>
      </c>
      <c r="F23" s="24"/>
      <c r="G23" s="90" t="s">
        <v>49</v>
      </c>
      <c r="H23" s="24"/>
      <c r="I23" s="91" t="s">
        <v>50</v>
      </c>
      <c r="J23" s="86" t="s">
        <v>61</v>
      </c>
      <c r="K23" s="21"/>
    </row>
    <row r="24" spans="1:11" ht="20.100000000000001" customHeight="1" thickBot="1">
      <c r="A24" s="63"/>
      <c r="B24" s="85" t="s">
        <v>62</v>
      </c>
      <c r="C24" s="92" t="s">
        <v>47</v>
      </c>
      <c r="D24" s="24"/>
      <c r="E24" s="93" t="s">
        <v>48</v>
      </c>
      <c r="F24" s="24"/>
      <c r="G24" s="94" t="s">
        <v>49</v>
      </c>
      <c r="H24" s="24"/>
      <c r="I24" s="95" t="s">
        <v>50</v>
      </c>
      <c r="J24" s="86" t="s">
        <v>61</v>
      </c>
      <c r="K24" s="21"/>
    </row>
    <row r="25" spans="1:11" ht="20.100000000000001" customHeight="1" thickBot="1">
      <c r="A25" s="63"/>
      <c r="B25" s="85" t="s">
        <v>63</v>
      </c>
      <c r="C25" s="96" t="s">
        <v>47</v>
      </c>
      <c r="D25" s="24"/>
      <c r="E25" s="97" t="s">
        <v>48</v>
      </c>
      <c r="F25" s="24"/>
      <c r="G25" s="97" t="s">
        <v>49</v>
      </c>
      <c r="H25" s="24"/>
      <c r="I25" s="98" t="s">
        <v>50</v>
      </c>
      <c r="J25" s="86" t="s">
        <v>61</v>
      </c>
      <c r="K25" s="21"/>
    </row>
    <row r="26" spans="1:11" ht="20.100000000000001" customHeight="1">
      <c r="A26" s="63"/>
      <c r="B26" s="85" t="s">
        <v>86</v>
      </c>
      <c r="C26" s="142"/>
      <c r="D26" s="143"/>
      <c r="E26" s="143"/>
      <c r="F26" s="143"/>
      <c r="G26" s="143"/>
      <c r="H26" s="143"/>
      <c r="I26" s="144"/>
      <c r="J26" s="86"/>
      <c r="K26" s="21"/>
    </row>
    <row r="27" spans="1:11" ht="20.100000000000001" customHeight="1">
      <c r="A27" s="63"/>
      <c r="B27" s="99" t="s">
        <v>87</v>
      </c>
      <c r="C27" s="130">
        <f>C26*1.1</f>
        <v>0</v>
      </c>
      <c r="D27" s="131"/>
      <c r="E27" s="131"/>
      <c r="F27" s="131"/>
      <c r="G27" s="131"/>
      <c r="H27" s="131"/>
      <c r="I27" s="132"/>
      <c r="J27" s="86" t="s">
        <v>64</v>
      </c>
      <c r="K27" s="21"/>
    </row>
    <row r="28" spans="1:11" ht="20.100000000000001" customHeight="1">
      <c r="A28" s="63"/>
      <c r="B28" s="99" t="s">
        <v>65</v>
      </c>
      <c r="C28" s="133">
        <f>C27-C26</f>
        <v>0</v>
      </c>
      <c r="D28" s="134"/>
      <c r="E28" s="134"/>
      <c r="F28" s="134"/>
      <c r="G28" s="134"/>
      <c r="H28" s="134"/>
      <c r="I28" s="135"/>
      <c r="J28" s="86" t="s">
        <v>64</v>
      </c>
      <c r="K28" s="21"/>
    </row>
    <row r="29" spans="1:11" ht="20.100000000000001" customHeight="1" thickBot="1">
      <c r="A29" s="64"/>
      <c r="B29" s="82" t="s">
        <v>66</v>
      </c>
      <c r="C29" s="136"/>
      <c r="D29" s="137"/>
      <c r="E29" s="137"/>
      <c r="F29" s="137"/>
      <c r="G29" s="137"/>
      <c r="H29" s="137"/>
      <c r="I29" s="138"/>
      <c r="J29" s="100" t="str">
        <f>ROUNDUP(C27,-1)*0.1&amp;"円以上必要です。"</f>
        <v>0円以上必要です。</v>
      </c>
      <c r="K29" s="23"/>
    </row>
    <row r="30" spans="1:11" ht="20.100000000000001" customHeight="1" thickBot="1">
      <c r="A30" s="103" t="s">
        <v>33</v>
      </c>
      <c r="B30" s="72" t="s">
        <v>28</v>
      </c>
      <c r="C30" s="139"/>
      <c r="D30" s="140"/>
      <c r="E30" s="140"/>
      <c r="F30" s="140"/>
      <c r="G30" s="140"/>
      <c r="H30" s="140"/>
      <c r="I30" s="141"/>
      <c r="J30" s="87"/>
      <c r="K30" s="22"/>
    </row>
    <row r="31" spans="1:11" ht="48.75" customHeight="1" thickBot="1">
      <c r="A31" s="66" t="s">
        <v>107</v>
      </c>
      <c r="B31" s="101" t="s">
        <v>28</v>
      </c>
      <c r="C31" s="127"/>
      <c r="D31" s="128"/>
      <c r="E31" s="128"/>
      <c r="F31" s="128"/>
      <c r="G31" s="128"/>
      <c r="H31" s="128"/>
      <c r="I31" s="129"/>
      <c r="J31" s="102"/>
      <c r="K31" s="44"/>
    </row>
  </sheetData>
  <sheetProtection algorithmName="SHA-512" hashValue="p2GVPxpHMv3heL+SDWIT3GuZlbRuz9dkpGK4KM8+pUyxmAZiZWr4frhoi25Wg+OU/Ujtynwi+wLubFppwvF0TA==" saltValue="F2jck6PmCcWW4witJN+Qww==" spinCount="100000" sheet="1" formatRows="0" insertRows="0"/>
  <mergeCells count="27">
    <mergeCell ref="C12:I12"/>
    <mergeCell ref="A1:J1"/>
    <mergeCell ref="C9:I9"/>
    <mergeCell ref="C11:I11"/>
    <mergeCell ref="A2:K2"/>
    <mergeCell ref="A3:K3"/>
    <mergeCell ref="A4:K4"/>
    <mergeCell ref="A5:K5"/>
    <mergeCell ref="A6:K6"/>
    <mergeCell ref="A7:K7"/>
    <mergeCell ref="A8:K8"/>
    <mergeCell ref="C26:I26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C31:I31"/>
    <mergeCell ref="C27:I27"/>
    <mergeCell ref="C28:I28"/>
    <mergeCell ref="C29:I29"/>
    <mergeCell ref="C30:I30"/>
  </mergeCells>
  <phoneticPr fontId="8"/>
  <conditionalFormatting sqref="C10:I31">
    <cfRule type="expression" dxfId="5" priority="1">
      <formula>OR(C10="",LEFT($C10,3)="（例）")</formula>
    </cfRule>
  </conditionalFormatting>
  <conditionalFormatting sqref="A10:J31">
    <cfRule type="expression" dxfId="4" priority="2">
      <formula>$K10=""</formula>
    </cfRule>
  </conditionalFormatting>
  <dataValidations count="3">
    <dataValidation type="list" allowBlank="1" showInputMessage="1" showErrorMessage="1" sqref="C20">
      <formula1>"前橋市長,前橋市公営企業管理者"</formula1>
    </dataValidation>
    <dataValidation type="list" allowBlank="1" showInputMessage="1" showErrorMessage="1" sqref="C19">
      <formula1>"工事,業務"</formula1>
    </dataValidation>
    <dataValidation type="list" allowBlank="1" showInputMessage="1" showErrorMessage="1" sqref="K10:K31">
      <formula1>"確認済"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showRowColHeaders="0" zoomScaleNormal="100" workbookViewId="0">
      <selection sqref="A1:D1"/>
    </sheetView>
  </sheetViews>
  <sheetFormatPr defaultRowHeight="17.25"/>
  <cols>
    <col min="1" max="1" width="6.5" style="53" bestFit="1" customWidth="1"/>
    <col min="2" max="2" width="39.125" style="45" customWidth="1"/>
    <col min="3" max="3" width="29.75" style="45" bestFit="1" customWidth="1"/>
    <col min="4" max="4" width="45.375" style="45" customWidth="1"/>
    <col min="5" max="16384" width="9" style="45"/>
  </cols>
  <sheetData>
    <row r="1" spans="1:4">
      <c r="A1" s="169" t="s">
        <v>92</v>
      </c>
      <c r="B1" s="169"/>
      <c r="C1" s="169"/>
      <c r="D1" s="169"/>
    </row>
    <row r="2" spans="1:4">
      <c r="A2" s="170" t="s">
        <v>88</v>
      </c>
      <c r="B2" s="170"/>
      <c r="C2" s="170"/>
      <c r="D2" s="170"/>
    </row>
    <row r="3" spans="1:4" ht="18" thickBot="1">
      <c r="A3" s="46" t="s">
        <v>89</v>
      </c>
      <c r="B3" s="47" t="s">
        <v>90</v>
      </c>
      <c r="C3" s="47" t="s">
        <v>91</v>
      </c>
      <c r="D3" s="47" t="s">
        <v>108</v>
      </c>
    </row>
    <row r="4" spans="1:4" ht="19.5" thickTop="1">
      <c r="A4" s="48" t="s">
        <v>146</v>
      </c>
      <c r="B4" s="49" t="s">
        <v>145</v>
      </c>
      <c r="C4" s="119" t="s">
        <v>94</v>
      </c>
      <c r="D4" s="50"/>
    </row>
    <row r="5" spans="1:4" ht="18.75">
      <c r="A5" s="48" t="s">
        <v>147</v>
      </c>
      <c r="B5" s="51" t="s">
        <v>131</v>
      </c>
      <c r="C5" s="120" t="s">
        <v>132</v>
      </c>
      <c r="D5" s="52"/>
    </row>
    <row r="6" spans="1:4" ht="18.75">
      <c r="A6" s="48" t="s">
        <v>93</v>
      </c>
      <c r="B6" s="51" t="s">
        <v>14</v>
      </c>
      <c r="C6" s="120" t="s">
        <v>149</v>
      </c>
      <c r="D6" s="52"/>
    </row>
    <row r="7" spans="1:4" ht="22.5" customHeight="1">
      <c r="A7" s="48" t="s">
        <v>148</v>
      </c>
      <c r="B7" s="51" t="s">
        <v>0</v>
      </c>
      <c r="C7" s="120" t="s">
        <v>154</v>
      </c>
      <c r="D7" s="52"/>
    </row>
  </sheetData>
  <sheetProtection password="C671" sheet="1" objects="1" scenarios="1"/>
  <mergeCells count="2">
    <mergeCell ref="A1:D1"/>
    <mergeCell ref="A2:D2"/>
  </mergeCells>
  <phoneticPr fontId="1"/>
  <hyperlinks>
    <hyperlink ref="C5" location="E02設計内訳明細書!A1" display="設計内訳明細書"/>
    <hyperlink ref="C7" location="E04施設修繕見積書!A1" display="施設修繕見積書"/>
    <hyperlink ref="C6" location="E03小規模工事完了届!A1" display="小規模工事完了届"/>
    <hyperlink ref="C4" location="E01施行記録写真貼付書!A1" display="施行記録写真貼付書"/>
  </hyperlink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showRowColHeaders="0" zoomScaleNormal="100" zoomScaleSheetLayoutView="100" workbookViewId="0">
      <selection activeCell="B1" sqref="B1"/>
    </sheetView>
  </sheetViews>
  <sheetFormatPr defaultRowHeight="18.75"/>
  <sheetData>
    <row r="1" spans="1:11">
      <c r="A1" s="9" t="s">
        <v>23</v>
      </c>
      <c r="B1" s="9"/>
      <c r="C1" s="9"/>
      <c r="D1" s="9"/>
      <c r="E1" s="9"/>
      <c r="F1" s="9"/>
      <c r="G1" s="9"/>
      <c r="H1" s="9"/>
      <c r="J1" s="174" t="s">
        <v>95</v>
      </c>
      <c r="K1" s="175"/>
    </row>
    <row r="2" spans="1:11">
      <c r="A2" s="9"/>
      <c r="B2" s="9"/>
      <c r="C2" s="9"/>
      <c r="D2" s="9"/>
      <c r="E2" s="9"/>
      <c r="F2" s="9"/>
      <c r="G2" s="9"/>
      <c r="H2" s="9"/>
      <c r="J2" s="176"/>
      <c r="K2" s="177"/>
    </row>
    <row r="3" spans="1:11" ht="19.5" thickBot="1">
      <c r="A3" s="171" t="s">
        <v>24</v>
      </c>
      <c r="B3" s="171"/>
      <c r="C3" s="171"/>
      <c r="D3" s="171"/>
      <c r="E3" s="171"/>
      <c r="F3" s="171"/>
      <c r="G3" s="171"/>
      <c r="H3" s="171"/>
      <c r="J3" s="178"/>
      <c r="K3" s="179"/>
    </row>
    <row r="4" spans="1:11">
      <c r="A4" s="6"/>
      <c r="B4" s="6"/>
      <c r="C4" s="6"/>
      <c r="D4" s="6"/>
      <c r="E4" s="6"/>
      <c r="F4" s="6"/>
      <c r="G4" s="6"/>
      <c r="H4" s="6"/>
    </row>
    <row r="5" spans="1:11">
      <c r="A5" s="6"/>
      <c r="B5" s="6"/>
      <c r="C5" s="6"/>
      <c r="D5" s="6"/>
      <c r="E5" s="10" t="s">
        <v>25</v>
      </c>
      <c r="F5" s="172" t="str">
        <f>IF(入力シート!C15="","「会社名」が未入力です。",入力シート!C15)</f>
        <v>（例）○○工業株式会社</v>
      </c>
      <c r="G5" s="172"/>
      <c r="H5" s="172"/>
    </row>
    <row r="6" spans="1:11">
      <c r="A6" s="6"/>
      <c r="B6" s="6"/>
      <c r="C6" s="6"/>
      <c r="D6" s="6"/>
      <c r="E6" s="11" t="s">
        <v>2</v>
      </c>
      <c r="F6" s="173" t="str">
        <f>IF(入力シート!C21="","「件名」が未入力です。",入力シート!C21)</f>
        <v>（例）本庁管内○○工事</v>
      </c>
      <c r="G6" s="173"/>
      <c r="H6" s="173"/>
    </row>
    <row r="7" spans="1:11">
      <c r="A7" s="6"/>
      <c r="B7" s="6"/>
      <c r="C7" s="6"/>
      <c r="D7" s="6"/>
      <c r="E7" s="6"/>
      <c r="F7" s="6"/>
      <c r="G7" s="6"/>
      <c r="H7" s="6"/>
    </row>
    <row r="8" spans="1:11">
      <c r="A8" s="6"/>
      <c r="B8" s="6"/>
      <c r="C8" s="6"/>
      <c r="D8" s="6"/>
      <c r="E8" s="6"/>
      <c r="F8" s="6"/>
      <c r="G8" s="6"/>
      <c r="H8" s="6"/>
    </row>
    <row r="9" spans="1:11">
      <c r="A9" s="12" t="s">
        <v>26</v>
      </c>
      <c r="B9" s="6"/>
      <c r="C9" s="6"/>
      <c r="D9" s="6"/>
      <c r="E9" s="6"/>
      <c r="F9" s="6"/>
      <c r="G9" s="6"/>
      <c r="H9" s="6"/>
    </row>
    <row r="10" spans="1:11">
      <c r="A10" s="15"/>
      <c r="B10" s="15"/>
      <c r="C10" s="15"/>
      <c r="D10" s="15"/>
      <c r="E10" s="15"/>
      <c r="F10" s="15"/>
      <c r="G10" s="15"/>
      <c r="H10" s="15"/>
    </row>
    <row r="11" spans="1:11">
      <c r="A11" s="15"/>
      <c r="B11" s="15"/>
      <c r="C11" s="15"/>
      <c r="D11" s="15"/>
      <c r="E11" s="15"/>
      <c r="F11" s="15"/>
      <c r="G11" s="15"/>
      <c r="H11" s="15"/>
    </row>
    <row r="12" spans="1:11">
      <c r="A12" s="15"/>
      <c r="B12" s="15"/>
      <c r="C12" s="15"/>
      <c r="D12" s="15"/>
      <c r="E12" s="15"/>
      <c r="F12" s="15"/>
      <c r="G12" s="15"/>
      <c r="H12" s="15"/>
    </row>
    <row r="13" spans="1:11">
      <c r="A13" s="15"/>
      <c r="B13" s="15"/>
      <c r="C13" s="15"/>
      <c r="D13" s="15"/>
      <c r="E13" s="15"/>
      <c r="F13" s="15"/>
      <c r="G13" s="15"/>
      <c r="H13" s="15"/>
    </row>
    <row r="14" spans="1:11">
      <c r="A14" s="15"/>
      <c r="B14" s="15"/>
      <c r="C14" s="15"/>
      <c r="D14" s="15"/>
      <c r="E14" s="15"/>
      <c r="F14" s="15"/>
      <c r="G14" s="15"/>
      <c r="H14" s="15"/>
    </row>
    <row r="15" spans="1:11">
      <c r="A15" s="15"/>
      <c r="B15" s="15"/>
      <c r="C15" s="15"/>
      <c r="D15" s="15"/>
      <c r="E15" s="15"/>
      <c r="F15" s="15"/>
      <c r="G15" s="15"/>
      <c r="H15" s="15"/>
    </row>
    <row r="16" spans="1:11">
      <c r="A16" s="15"/>
      <c r="B16" s="15"/>
      <c r="C16" s="15"/>
      <c r="D16" s="15"/>
      <c r="E16" s="15"/>
      <c r="F16" s="15"/>
      <c r="G16" s="15"/>
      <c r="H16" s="15"/>
    </row>
    <row r="17" spans="1:8">
      <c r="A17" s="15"/>
      <c r="B17" s="15"/>
      <c r="C17" s="15"/>
      <c r="D17" s="15"/>
      <c r="E17" s="15"/>
      <c r="F17" s="15"/>
      <c r="G17" s="15"/>
      <c r="H17" s="15"/>
    </row>
    <row r="18" spans="1:8">
      <c r="A18" s="15"/>
      <c r="B18" s="15"/>
      <c r="C18" s="15"/>
      <c r="D18" s="15"/>
      <c r="E18" s="15"/>
      <c r="F18" s="15"/>
      <c r="G18" s="15"/>
      <c r="H18" s="15"/>
    </row>
    <row r="19" spans="1:8">
      <c r="A19" s="15"/>
      <c r="B19" s="15"/>
      <c r="C19" s="15"/>
      <c r="D19" s="15"/>
      <c r="E19" s="15"/>
      <c r="F19" s="15"/>
      <c r="G19" s="15"/>
      <c r="H19" s="15"/>
    </row>
    <row r="20" spans="1:8">
      <c r="A20" s="15"/>
      <c r="B20" s="15"/>
      <c r="C20" s="15"/>
      <c r="D20" s="15"/>
      <c r="E20" s="15"/>
      <c r="F20" s="15"/>
      <c r="G20" s="15"/>
      <c r="H20" s="15"/>
    </row>
    <row r="21" spans="1:8">
      <c r="A21" s="15"/>
      <c r="B21" s="15"/>
      <c r="C21" s="15"/>
      <c r="D21" s="15"/>
      <c r="E21" s="15"/>
      <c r="F21" s="15"/>
      <c r="G21" s="15"/>
      <c r="H21" s="15"/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>
      <c r="A24" s="12" t="s">
        <v>27</v>
      </c>
      <c r="B24" s="6"/>
      <c r="C24" s="6"/>
      <c r="D24" s="6"/>
      <c r="E24" s="6"/>
      <c r="F24" s="6"/>
      <c r="G24" s="6"/>
      <c r="H24" s="6"/>
    </row>
    <row r="25" spans="1:8">
      <c r="A25" s="15"/>
      <c r="B25" s="15"/>
      <c r="C25" s="15"/>
      <c r="D25" s="15"/>
      <c r="E25" s="15"/>
      <c r="F25" s="15"/>
      <c r="G25" s="15"/>
      <c r="H25" s="15"/>
    </row>
    <row r="26" spans="1:8">
      <c r="A26" s="15"/>
      <c r="B26" s="15"/>
      <c r="C26" s="15"/>
      <c r="D26" s="15"/>
      <c r="E26" s="15"/>
      <c r="F26" s="15"/>
      <c r="G26" s="15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>
      <c r="A28" s="15"/>
      <c r="B28" s="15"/>
      <c r="C28" s="15"/>
      <c r="D28" s="15"/>
      <c r="E28" s="15"/>
      <c r="F28" s="15"/>
      <c r="G28" s="15"/>
      <c r="H28" s="15"/>
    </row>
    <row r="29" spans="1:8">
      <c r="A29" s="15"/>
      <c r="B29" s="15"/>
      <c r="C29" s="15"/>
      <c r="D29" s="15"/>
      <c r="E29" s="15"/>
      <c r="F29" s="15"/>
      <c r="G29" s="15"/>
      <c r="H29" s="15"/>
    </row>
    <row r="30" spans="1:8">
      <c r="A30" s="15"/>
      <c r="B30" s="15"/>
      <c r="C30" s="15"/>
      <c r="D30" s="15"/>
      <c r="E30" s="15"/>
      <c r="F30" s="15"/>
      <c r="G30" s="15"/>
      <c r="H30" s="15"/>
    </row>
    <row r="31" spans="1:8">
      <c r="A31" s="15"/>
      <c r="B31" s="15"/>
      <c r="C31" s="15"/>
      <c r="D31" s="15"/>
      <c r="E31" s="15"/>
      <c r="F31" s="15"/>
      <c r="G31" s="15"/>
      <c r="H31" s="15"/>
    </row>
    <row r="32" spans="1:8">
      <c r="A32" s="15"/>
      <c r="B32" s="15"/>
      <c r="C32" s="15"/>
      <c r="D32" s="15"/>
      <c r="E32" s="15"/>
      <c r="F32" s="15"/>
      <c r="G32" s="15"/>
      <c r="H32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</sheetData>
  <sheetProtection algorithmName="SHA-512" hashValue="MWRecdZnD4aDgyW/aQef8aU3cxli2C88sS6oQItyrVcwOISPJ9JLK784ePGAqknt4iwEPhD9lzcofrz9xmUmBw==" saltValue="smK2rxHGlZLp4nYINXomIA==" spinCount="100000" sheet="1" formatRows="0" insertRows="0"/>
  <mergeCells count="4">
    <mergeCell ref="A3:H3"/>
    <mergeCell ref="F5:H5"/>
    <mergeCell ref="F6:H6"/>
    <mergeCell ref="J1:K3"/>
  </mergeCells>
  <phoneticPr fontId="1"/>
  <conditionalFormatting sqref="F5:H6">
    <cfRule type="expression" dxfId="3" priority="1">
      <formula>OR(F5="",LEFT(F5,3)="（例）",LEFT(F5,1)="「")</formula>
    </cfRule>
  </conditionalFormatting>
  <hyperlinks>
    <hyperlink ref="J1" location="入力シート!A1" display="入力シートへ戻る"/>
  </hyperlinks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showRowColHeaders="0" zoomScaleNormal="100" workbookViewId="0">
      <selection sqref="A1:G1"/>
    </sheetView>
  </sheetViews>
  <sheetFormatPr defaultRowHeight="27.95" customHeight="1"/>
  <cols>
    <col min="1" max="1" width="16.625" style="112" customWidth="1"/>
    <col min="2" max="2" width="12.625" style="117" customWidth="1"/>
    <col min="3" max="3" width="8.625" style="112" customWidth="1"/>
    <col min="4" max="4" width="6.625" style="117" customWidth="1"/>
    <col min="5" max="6" width="10.625" style="118" customWidth="1"/>
    <col min="7" max="7" width="12.625" style="112" customWidth="1"/>
    <col min="8" max="16384" width="9" style="112"/>
  </cols>
  <sheetData>
    <row r="1" spans="1:10" ht="27.95" customHeight="1">
      <c r="A1" s="180" t="s">
        <v>131</v>
      </c>
      <c r="B1" s="180"/>
      <c r="C1" s="180"/>
      <c r="D1" s="180"/>
      <c r="E1" s="180"/>
      <c r="F1" s="180"/>
      <c r="G1" s="180"/>
      <c r="I1" s="174" t="s">
        <v>95</v>
      </c>
      <c r="J1" s="175"/>
    </row>
    <row r="2" spans="1:10" ht="27.95" customHeight="1">
      <c r="A2" s="181" t="s">
        <v>143</v>
      </c>
      <c r="B2" s="181"/>
      <c r="C2" s="181"/>
      <c r="D2" s="181"/>
      <c r="E2" s="181"/>
      <c r="F2" s="181"/>
      <c r="G2" s="181"/>
      <c r="I2" s="176"/>
      <c r="J2" s="177"/>
    </row>
    <row r="3" spans="1:10" s="116" customFormat="1" ht="27.95" customHeight="1" thickBot="1">
      <c r="A3" s="113" t="s">
        <v>133</v>
      </c>
      <c r="B3" s="114" t="s">
        <v>6</v>
      </c>
      <c r="C3" s="113" t="s">
        <v>134</v>
      </c>
      <c r="D3" s="114" t="s">
        <v>135</v>
      </c>
      <c r="E3" s="115" t="s">
        <v>136</v>
      </c>
      <c r="F3" s="115" t="s">
        <v>144</v>
      </c>
      <c r="G3" s="113" t="s">
        <v>137</v>
      </c>
      <c r="I3" s="178"/>
      <c r="J3" s="179"/>
    </row>
    <row r="4" spans="1:10" ht="27.95" customHeight="1">
      <c r="A4" s="121"/>
      <c r="B4" s="122"/>
      <c r="C4" s="121"/>
      <c r="D4" s="122"/>
      <c r="E4" s="123"/>
      <c r="F4" s="123"/>
      <c r="G4" s="121"/>
    </row>
    <row r="5" spans="1:10" ht="27.95" customHeight="1">
      <c r="A5" s="121"/>
      <c r="B5" s="122"/>
      <c r="C5" s="121"/>
      <c r="D5" s="122"/>
      <c r="E5" s="123"/>
      <c r="F5" s="123"/>
      <c r="G5" s="121"/>
    </row>
    <row r="6" spans="1:10" ht="27.95" customHeight="1">
      <c r="A6" s="121"/>
      <c r="B6" s="122"/>
      <c r="C6" s="121"/>
      <c r="D6" s="122"/>
      <c r="E6" s="123"/>
      <c r="F6" s="123"/>
      <c r="G6" s="121"/>
    </row>
    <row r="7" spans="1:10" ht="27.95" customHeight="1">
      <c r="A7" s="121"/>
      <c r="B7" s="122"/>
      <c r="C7" s="121"/>
      <c r="D7" s="122"/>
      <c r="E7" s="123"/>
      <c r="F7" s="123"/>
      <c r="G7" s="121"/>
    </row>
    <row r="8" spans="1:10" ht="27.95" customHeight="1">
      <c r="A8" s="121"/>
      <c r="B8" s="122"/>
      <c r="C8" s="121"/>
      <c r="D8" s="122"/>
      <c r="E8" s="123"/>
      <c r="F8" s="123"/>
      <c r="G8" s="121"/>
    </row>
    <row r="9" spans="1:10" ht="27.95" customHeight="1">
      <c r="A9" s="121"/>
      <c r="B9" s="122"/>
      <c r="C9" s="121"/>
      <c r="D9" s="122"/>
      <c r="E9" s="123"/>
      <c r="F9" s="123"/>
      <c r="G9" s="121"/>
    </row>
    <row r="10" spans="1:10" ht="27.95" customHeight="1">
      <c r="A10" s="121"/>
      <c r="B10" s="122"/>
      <c r="C10" s="121"/>
      <c r="D10" s="122"/>
      <c r="E10" s="123"/>
      <c r="F10" s="123"/>
      <c r="G10" s="121"/>
    </row>
    <row r="11" spans="1:10" ht="27.95" customHeight="1">
      <c r="A11" s="121"/>
      <c r="B11" s="122"/>
      <c r="C11" s="121"/>
      <c r="D11" s="122"/>
      <c r="E11" s="123"/>
      <c r="F11" s="123"/>
      <c r="G11" s="121"/>
    </row>
    <row r="12" spans="1:10" ht="27.95" customHeight="1">
      <c r="A12" s="121"/>
      <c r="B12" s="122"/>
      <c r="C12" s="121"/>
      <c r="D12" s="122"/>
      <c r="E12" s="123"/>
      <c r="F12" s="123"/>
      <c r="G12" s="121"/>
    </row>
    <row r="13" spans="1:10" ht="27.95" customHeight="1">
      <c r="A13" s="121"/>
      <c r="B13" s="122"/>
      <c r="C13" s="121"/>
      <c r="D13" s="122"/>
      <c r="E13" s="123"/>
      <c r="F13" s="123"/>
      <c r="G13" s="121"/>
    </row>
    <row r="14" spans="1:10" ht="27.95" customHeight="1">
      <c r="A14" s="121"/>
      <c r="B14" s="122"/>
      <c r="C14" s="121"/>
      <c r="D14" s="122"/>
      <c r="E14" s="123"/>
      <c r="F14" s="123"/>
      <c r="G14" s="121"/>
    </row>
    <row r="15" spans="1:10" ht="27.95" customHeight="1">
      <c r="A15" s="121"/>
      <c r="B15" s="122"/>
      <c r="C15" s="121"/>
      <c r="D15" s="122"/>
      <c r="E15" s="123"/>
      <c r="F15" s="123"/>
      <c r="G15" s="121"/>
    </row>
    <row r="16" spans="1:10" ht="27.95" customHeight="1">
      <c r="A16" s="121"/>
      <c r="B16" s="122"/>
      <c r="C16" s="121"/>
      <c r="D16" s="122"/>
      <c r="E16" s="123"/>
      <c r="F16" s="123"/>
      <c r="G16" s="121"/>
    </row>
    <row r="17" spans="1:7" ht="27.95" customHeight="1">
      <c r="A17" s="121"/>
      <c r="B17" s="122"/>
      <c r="C17" s="121"/>
      <c r="D17" s="122"/>
      <c r="E17" s="123"/>
      <c r="F17" s="123"/>
      <c r="G17" s="121"/>
    </row>
    <row r="18" spans="1:7" ht="27.95" customHeight="1">
      <c r="A18" s="121"/>
      <c r="B18" s="122"/>
      <c r="C18" s="121"/>
      <c r="D18" s="122"/>
      <c r="E18" s="123"/>
      <c r="F18" s="123"/>
      <c r="G18" s="121"/>
    </row>
    <row r="19" spans="1:7" ht="27.95" customHeight="1">
      <c r="A19" s="121"/>
      <c r="B19" s="122"/>
      <c r="C19" s="121"/>
      <c r="D19" s="122"/>
      <c r="E19" s="123"/>
      <c r="F19" s="123"/>
      <c r="G19" s="121"/>
    </row>
    <row r="20" spans="1:7" ht="27.95" customHeight="1">
      <c r="A20" s="121"/>
      <c r="B20" s="122"/>
      <c r="C20" s="121"/>
      <c r="D20" s="122"/>
      <c r="E20" s="123"/>
      <c r="F20" s="123"/>
      <c r="G20" s="121"/>
    </row>
    <row r="21" spans="1:7" ht="27.95" customHeight="1">
      <c r="A21" s="121"/>
      <c r="B21" s="122"/>
      <c r="C21" s="121"/>
      <c r="D21" s="122"/>
      <c r="E21" s="123"/>
      <c r="F21" s="123"/>
      <c r="G21" s="121"/>
    </row>
    <row r="22" spans="1:7" ht="27.95" customHeight="1">
      <c r="A22" s="113" t="s">
        <v>138</v>
      </c>
      <c r="B22" s="122"/>
      <c r="C22" s="121"/>
      <c r="D22" s="122"/>
      <c r="E22" s="123"/>
      <c r="F22" s="123"/>
      <c r="G22" s="121"/>
    </row>
    <row r="23" spans="1:7" ht="27.95" customHeight="1">
      <c r="A23" s="113" t="s">
        <v>139</v>
      </c>
      <c r="B23" s="122"/>
      <c r="C23" s="121"/>
      <c r="D23" s="122"/>
      <c r="E23" s="123"/>
      <c r="F23" s="123"/>
      <c r="G23" s="121"/>
    </row>
    <row r="24" spans="1:7" ht="27.95" customHeight="1">
      <c r="A24" s="113" t="s">
        <v>140</v>
      </c>
      <c r="B24" s="122"/>
      <c r="C24" s="121"/>
      <c r="D24" s="122"/>
      <c r="E24" s="123"/>
      <c r="F24" s="123"/>
      <c r="G24" s="121"/>
    </row>
    <row r="25" spans="1:7" ht="27.95" customHeight="1">
      <c r="A25" s="124" t="s">
        <v>141</v>
      </c>
      <c r="B25" s="122"/>
      <c r="C25" s="121"/>
      <c r="D25" s="122"/>
      <c r="E25" s="123"/>
      <c r="F25" s="123"/>
      <c r="G25" s="121"/>
    </row>
    <row r="26" spans="1:7" ht="27.95" customHeight="1">
      <c r="A26" s="113" t="s">
        <v>142</v>
      </c>
      <c r="B26" s="122"/>
      <c r="C26" s="121"/>
      <c r="D26" s="122"/>
      <c r="E26" s="123"/>
      <c r="F26" s="123"/>
      <c r="G26" s="121"/>
    </row>
  </sheetData>
  <sheetProtection algorithmName="SHA-512" hashValue="ap69D85Itm+7AM/eYOk4EieWqJm3eoUD+gSW35I/rxFdTqvrYdM/7ytpCUHy15lRflCssOnQ4Q55gah4iP75aA==" saltValue="j2fb8Gruode2PSaPfMjU1w==" spinCount="100000" sheet="1" objects="1" scenarios="1"/>
  <mergeCells count="3">
    <mergeCell ref="A1:G1"/>
    <mergeCell ref="A2:G2"/>
    <mergeCell ref="I1:J3"/>
  </mergeCells>
  <phoneticPr fontId="1"/>
  <hyperlinks>
    <hyperlink ref="I1" location="入力シート!A1" display="入力シートへ戻る"/>
  </hyperlinks>
  <pageMargins left="0.78740157480314965" right="0.78740157480314965" top="0.78740157480314965" bottom="0.78740157480314965" header="0.51181102362204722" footer="0.5118110236220472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showRowColHeaders="0" zoomScaleNormal="100" zoomScaleSheetLayoutView="100" workbookViewId="0">
      <selection activeCell="A9" sqref="A9:P9"/>
    </sheetView>
  </sheetViews>
  <sheetFormatPr defaultRowHeight="19.5"/>
  <cols>
    <col min="1" max="2" width="3.625" style="26" customWidth="1"/>
    <col min="3" max="3" width="6.625" style="26" customWidth="1"/>
    <col min="4" max="5" width="5.625" style="26" customWidth="1"/>
    <col min="6" max="6" width="2.625" style="26" customWidth="1"/>
    <col min="7" max="7" width="1.625" style="26" customWidth="1"/>
    <col min="8" max="8" width="2.625" style="26" customWidth="1"/>
    <col min="9" max="9" width="7.625" style="26" customWidth="1"/>
    <col min="10" max="10" width="3.625" style="26" customWidth="1"/>
    <col min="11" max="11" width="9" style="26"/>
    <col min="12" max="12" width="3.625" style="26" customWidth="1"/>
    <col min="13" max="13" width="5.625" style="26" customWidth="1"/>
    <col min="14" max="14" width="3.625" style="26" customWidth="1"/>
    <col min="15" max="15" width="5.625" style="26" customWidth="1"/>
    <col min="16" max="16" width="7.25" style="26" customWidth="1"/>
    <col min="17" max="16384" width="9" style="26"/>
  </cols>
  <sheetData>
    <row r="1" spans="1:19">
      <c r="A1" s="25" t="s">
        <v>14</v>
      </c>
      <c r="B1" s="25"/>
      <c r="L1" s="27"/>
      <c r="M1" s="27"/>
      <c r="N1" s="27"/>
      <c r="O1" s="27"/>
      <c r="P1" s="28"/>
      <c r="R1" s="182" t="s">
        <v>95</v>
      </c>
      <c r="S1" s="183"/>
    </row>
    <row r="2" spans="1:19" ht="18.75" customHeight="1">
      <c r="A2" s="240" t="s">
        <v>15</v>
      </c>
      <c r="B2" s="241"/>
      <c r="C2" s="219" t="s">
        <v>96</v>
      </c>
      <c r="D2" s="220"/>
      <c r="E2" s="221"/>
      <c r="F2" s="219" t="s">
        <v>97</v>
      </c>
      <c r="G2" s="220"/>
      <c r="H2" s="220"/>
      <c r="I2" s="220"/>
      <c r="J2" s="221"/>
      <c r="K2" s="219" t="s">
        <v>16</v>
      </c>
      <c r="L2" s="220"/>
      <c r="M2" s="220"/>
      <c r="N2" s="220"/>
      <c r="O2" s="220"/>
      <c r="P2" s="221"/>
      <c r="R2" s="184"/>
      <c r="S2" s="185"/>
    </row>
    <row r="3" spans="1:19" ht="20.25" thickBot="1">
      <c r="A3" s="242"/>
      <c r="B3" s="243"/>
      <c r="C3" s="213"/>
      <c r="D3" s="214"/>
      <c r="E3" s="215"/>
      <c r="F3" s="213"/>
      <c r="G3" s="214"/>
      <c r="H3" s="214"/>
      <c r="I3" s="214"/>
      <c r="J3" s="215"/>
      <c r="K3" s="213"/>
      <c r="L3" s="214"/>
      <c r="M3" s="214"/>
      <c r="N3" s="214"/>
      <c r="O3" s="214"/>
      <c r="P3" s="215"/>
      <c r="R3" s="186"/>
      <c r="S3" s="187"/>
    </row>
    <row r="4" spans="1:19">
      <c r="A4" s="244"/>
      <c r="B4" s="245"/>
      <c r="C4" s="216"/>
      <c r="D4" s="217"/>
      <c r="E4" s="218"/>
      <c r="F4" s="216"/>
      <c r="G4" s="217"/>
      <c r="H4" s="217"/>
      <c r="I4" s="217"/>
      <c r="J4" s="218"/>
      <c r="K4" s="216"/>
      <c r="L4" s="217"/>
      <c r="M4" s="217"/>
      <c r="N4" s="217"/>
      <c r="O4" s="217"/>
      <c r="P4" s="218"/>
    </row>
    <row r="5" spans="1:19" ht="18.75" customHeight="1">
      <c r="A5" s="250" t="s">
        <v>98</v>
      </c>
      <c r="B5" s="250"/>
      <c r="C5" s="251" t="s">
        <v>104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</row>
    <row r="6" spans="1:19" ht="18.75" customHeight="1">
      <c r="A6" s="29"/>
      <c r="B6" s="29"/>
      <c r="C6" s="212" t="s">
        <v>99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</row>
    <row r="7" spans="1:19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 t="s">
        <v>100</v>
      </c>
    </row>
    <row r="8" spans="1:19">
      <c r="K8" s="31" t="s">
        <v>17</v>
      </c>
      <c r="L8" s="210"/>
      <c r="M8" s="210"/>
      <c r="N8" s="210"/>
      <c r="O8" s="210"/>
      <c r="P8" s="211"/>
    </row>
    <row r="9" spans="1:19">
      <c r="A9" s="207" t="s">
        <v>130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9"/>
    </row>
    <row r="10" spans="1:19">
      <c r="A10" s="226" t="str">
        <f>IFERROR(IF(OR(入力シート!D10="",入力シート!F10="",入力シート!H10=""),"年　　月　　日",TEXT(DATE(入力シート!D10,入力シート!F10,入力シート!H10),"ggge年M月ｄ日")),"年　　月　　日")</f>
        <v>年　　月　　日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8"/>
    </row>
    <row r="11" spans="1:19">
      <c r="A11" s="188" t="str">
        <f>IF(入力シート!C20="前橋市長","（宛先）前橋市長",IF(入力シート!C20="前橋市公営企業管理者","（宛先）前橋市公営企業管理者","「発注者」が未入力です。"))</f>
        <v>「発注者」が未入力です。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90"/>
    </row>
    <row r="12" spans="1:19">
      <c r="A12" s="32"/>
      <c r="B12" s="27"/>
      <c r="C12" s="27"/>
      <c r="D12" s="27"/>
      <c r="F12" s="33"/>
      <c r="G12" s="33"/>
      <c r="H12" s="222" t="s">
        <v>34</v>
      </c>
      <c r="I12" s="222"/>
      <c r="J12" s="222"/>
      <c r="K12" s="246" t="str">
        <f>IF(入力シート!C18="","「住所」が未入力です。",入力シート!C18)</f>
        <v>（例）群馬県前橋市表町１－１－１</v>
      </c>
      <c r="L12" s="246"/>
      <c r="M12" s="246"/>
      <c r="N12" s="246"/>
      <c r="O12" s="246"/>
      <c r="P12" s="247"/>
    </row>
    <row r="13" spans="1:19">
      <c r="A13" s="32"/>
      <c r="B13" s="27"/>
      <c r="C13" s="27"/>
      <c r="D13" s="27"/>
      <c r="E13" s="222" t="s">
        <v>38</v>
      </c>
      <c r="F13" s="222"/>
      <c r="G13" s="34"/>
      <c r="H13" s="225" t="s">
        <v>35</v>
      </c>
      <c r="I13" s="225"/>
      <c r="J13" s="225"/>
      <c r="K13" s="248" t="str">
        <f>IF(入力シート!C15="","「会社名」が未入力です。",入力シート!C15)</f>
        <v>（例）○○工業株式会社</v>
      </c>
      <c r="L13" s="248"/>
      <c r="M13" s="248"/>
      <c r="N13" s="248"/>
      <c r="O13" s="248"/>
      <c r="P13" s="249"/>
    </row>
    <row r="14" spans="1:19">
      <c r="A14" s="32"/>
      <c r="B14" s="27"/>
      <c r="C14" s="27"/>
      <c r="D14" s="27"/>
      <c r="E14" s="27"/>
      <c r="F14" s="27"/>
      <c r="G14" s="27"/>
      <c r="H14" s="225" t="s">
        <v>37</v>
      </c>
      <c r="I14" s="225"/>
      <c r="J14" s="225"/>
      <c r="K14" s="248" t="str">
        <f>IF(入力シート!C17="","「代表者（氏名）」が未入力です。",入力シート!C16&amp;"　"&amp;入力シート!C17)</f>
        <v>（例）代表取締役　（例）前橋　太朗</v>
      </c>
      <c r="L14" s="248"/>
      <c r="M14" s="248"/>
      <c r="N14" s="248"/>
      <c r="O14" s="248"/>
      <c r="P14" s="249"/>
      <c r="R14" s="54" t="s">
        <v>109</v>
      </c>
    </row>
    <row r="15" spans="1:19">
      <c r="A15" s="32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5"/>
      <c r="R15" s="55" t="s">
        <v>110</v>
      </c>
    </row>
    <row r="16" spans="1:19">
      <c r="A16" s="236" t="s">
        <v>106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8"/>
    </row>
    <row r="17" spans="1:18">
      <c r="A17" s="32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35"/>
    </row>
    <row r="18" spans="1:18" ht="27" customHeight="1">
      <c r="A18" s="201" t="s">
        <v>2</v>
      </c>
      <c r="B18" s="202"/>
      <c r="C18" s="203"/>
      <c r="D18" s="230" t="str">
        <f>IF(入力シート!C21="","「件名」が未入力です。",入力シート!C21)</f>
        <v>（例）本庁管内○○工事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2"/>
    </row>
    <row r="19" spans="1:18" ht="27" customHeight="1">
      <c r="A19" s="204" t="s">
        <v>18</v>
      </c>
      <c r="B19" s="205"/>
      <c r="C19" s="206"/>
      <c r="D19" s="233" t="str">
        <f>IF(入力シート!C22="","「履行場所」が未入力です。",入力シート!C22)</f>
        <v>（例）群馬県前橋市表町２－２－２</v>
      </c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5"/>
    </row>
    <row r="20" spans="1:18" ht="27" customHeight="1">
      <c r="A20" s="204" t="s">
        <v>19</v>
      </c>
      <c r="B20" s="205"/>
      <c r="C20" s="206"/>
      <c r="D20" s="233" t="s">
        <v>124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5"/>
    </row>
    <row r="21" spans="1:18" ht="16.5" customHeight="1">
      <c r="A21" s="191" t="s">
        <v>20</v>
      </c>
      <c r="B21" s="192"/>
      <c r="C21" s="193"/>
      <c r="D21" s="200" t="str">
        <f>IFERROR(IF(入力シート!C26="","「見積金額(税抜)」が未入力です。",入力シート!C27),"「見積金額(税抜)」が未入力です。")</f>
        <v>「見積金額(税抜)」が未入力です。</v>
      </c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36" t="s">
        <v>71</v>
      </c>
    </row>
    <row r="22" spans="1:18" ht="14.25" customHeight="1">
      <c r="A22" s="194"/>
      <c r="B22" s="195"/>
      <c r="C22" s="196"/>
      <c r="D22" s="197" t="s">
        <v>76</v>
      </c>
      <c r="E22" s="198"/>
      <c r="F22" s="198"/>
      <c r="G22" s="198"/>
      <c r="H22" s="198"/>
      <c r="I22" s="198"/>
      <c r="J22" s="198"/>
      <c r="K22" s="198"/>
      <c r="L22" s="199">
        <f>入力シート!C28</f>
        <v>0</v>
      </c>
      <c r="M22" s="199"/>
      <c r="N22" s="199"/>
      <c r="O22" s="199"/>
      <c r="P22" s="37" t="s">
        <v>73</v>
      </c>
    </row>
    <row r="23" spans="1:18" ht="27" customHeight="1">
      <c r="A23" s="204" t="s">
        <v>3</v>
      </c>
      <c r="B23" s="205"/>
      <c r="C23" s="206"/>
      <c r="D23" s="223" t="str">
        <f>IFERROR(IF(OR(入力シート!D24="",入力シート!F24="",入力シート!H24=""),"令和　　年　　月　　日",TEXT(DATE(入力シート!D24,入力シート!F24,入力シート!H24),"ggge年M月ｄ日")),"令和　　年　　月　　日")</f>
        <v>令和　　年　　月　　日</v>
      </c>
      <c r="E23" s="224"/>
      <c r="F23" s="224"/>
      <c r="G23" s="224"/>
      <c r="H23" s="224"/>
      <c r="I23" s="229" t="s">
        <v>41</v>
      </c>
      <c r="J23" s="229"/>
      <c r="K23" s="224" t="str">
        <f>IFERROR(IF(OR(入力シート!D25="",入力シート!F25="",入力シート!H25=""),"令和　　年　　月　　日",TEXT(DATE(入力シート!D25,入力シート!F25,入力シート!H25),"ggge年M月ｄ日")),"令和　　年　　月　　日")</f>
        <v>令和　　年　　月　　日</v>
      </c>
      <c r="L23" s="224"/>
      <c r="M23" s="224"/>
      <c r="N23" s="224"/>
      <c r="O23" s="198" t="s">
        <v>42</v>
      </c>
      <c r="P23" s="239"/>
    </row>
    <row r="24" spans="1:18" ht="27" customHeight="1">
      <c r="A24" s="204" t="s">
        <v>21</v>
      </c>
      <c r="B24" s="205"/>
      <c r="C24" s="206"/>
      <c r="D24" s="256" t="s">
        <v>123</v>
      </c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8"/>
    </row>
    <row r="25" spans="1:18" ht="27" customHeight="1">
      <c r="A25" s="273" t="s">
        <v>22</v>
      </c>
      <c r="B25" s="274"/>
      <c r="C25" s="275"/>
      <c r="D25" s="276" t="str">
        <f>IFERROR(IF(OR(入力シート!D23="",入力シート!F23="",入力シート!H23=""),"「契約日」が未入力です。",TEXT(DATE(入力シート!D23,入力シート!F23,入力シート!H23),"ggge年M月ｄ日")),"「契約日」が未入力です。")</f>
        <v>「契約日」が未入力です。</v>
      </c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8"/>
    </row>
    <row r="27" spans="1:18">
      <c r="A27" s="38" t="s">
        <v>67</v>
      </c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8">
      <c r="A28" s="252" t="s">
        <v>103</v>
      </c>
      <c r="B28" s="253"/>
      <c r="C28" s="253"/>
      <c r="D28" s="248" t="str">
        <f>入力シート!C11&amp;""</f>
        <v/>
      </c>
      <c r="E28" s="248"/>
      <c r="F28" s="248"/>
      <c r="G28" s="248"/>
      <c r="H28" s="248"/>
      <c r="I28" s="248"/>
      <c r="J28" s="270" t="s">
        <v>77</v>
      </c>
      <c r="K28" s="270"/>
      <c r="L28" s="248" t="str">
        <f>入力シート!C12&amp;""</f>
        <v/>
      </c>
      <c r="M28" s="248"/>
      <c r="N28" s="248"/>
      <c r="O28" s="248"/>
      <c r="P28" s="249"/>
      <c r="R28" s="54" t="s">
        <v>111</v>
      </c>
    </row>
    <row r="29" spans="1:18">
      <c r="A29" s="254" t="s">
        <v>69</v>
      </c>
      <c r="B29" s="255"/>
      <c r="C29" s="255"/>
      <c r="D29" s="269" t="str">
        <f>入力シート!C13&amp;""</f>
        <v/>
      </c>
      <c r="E29" s="269"/>
      <c r="F29" s="269"/>
      <c r="G29" s="269"/>
      <c r="H29" s="269"/>
      <c r="I29" s="269"/>
      <c r="J29" s="271" t="s">
        <v>77</v>
      </c>
      <c r="K29" s="271"/>
      <c r="L29" s="269" t="str">
        <f>入力シート!C14&amp;""</f>
        <v/>
      </c>
      <c r="M29" s="269"/>
      <c r="N29" s="269"/>
      <c r="O29" s="269"/>
      <c r="P29" s="272"/>
      <c r="R29" s="57" t="s">
        <v>112</v>
      </c>
    </row>
    <row r="30" spans="1:18">
      <c r="R30" s="57" t="s">
        <v>113</v>
      </c>
    </row>
    <row r="31" spans="1:18">
      <c r="A31" s="262" t="s">
        <v>102</v>
      </c>
      <c r="B31" s="263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5"/>
      <c r="R31" s="57" t="s">
        <v>114</v>
      </c>
    </row>
    <row r="32" spans="1:18">
      <c r="A32" s="266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8"/>
      <c r="R32" s="54" t="s">
        <v>115</v>
      </c>
    </row>
    <row r="33" spans="1:18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8"/>
      <c r="R33" s="56"/>
    </row>
    <row r="34" spans="1:18">
      <c r="A34" s="3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5"/>
    </row>
    <row r="35" spans="1:18">
      <c r="A35" s="259" t="s">
        <v>105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35"/>
    </row>
    <row r="36" spans="1:18">
      <c r="A36" s="42"/>
      <c r="B36" s="28"/>
      <c r="C36" s="28"/>
      <c r="D36" s="28"/>
      <c r="E36" s="28"/>
      <c r="F36" s="28"/>
      <c r="G36" s="28"/>
      <c r="H36" s="28"/>
      <c r="I36" s="28" t="s">
        <v>78</v>
      </c>
      <c r="J36" s="28"/>
      <c r="K36" s="261"/>
      <c r="L36" s="261"/>
      <c r="M36" s="261"/>
      <c r="N36" s="261"/>
      <c r="O36" s="261"/>
      <c r="P36" s="43" t="s">
        <v>101</v>
      </c>
    </row>
  </sheetData>
  <sheetProtection algorithmName="SHA-512" hashValue="UAC+pwHQrd1Azw34DcpREE8oAjl36BOaUa8HHtgCYutcgha29r57Y+9gwkHddu12O88r/Jsw3IGGFSyeAX/hBg==" saltValue="dgQV1Kg/IpEX92EHnYbzNw==" spinCount="100000" sheet="1" formatRows="0" insertRows="0"/>
  <mergeCells count="53">
    <mergeCell ref="A28:C28"/>
    <mergeCell ref="A29:C29"/>
    <mergeCell ref="D24:P24"/>
    <mergeCell ref="A35:O35"/>
    <mergeCell ref="K36:O36"/>
    <mergeCell ref="A31:P33"/>
    <mergeCell ref="D28:I28"/>
    <mergeCell ref="D29:I29"/>
    <mergeCell ref="J28:K28"/>
    <mergeCell ref="J29:K29"/>
    <mergeCell ref="L28:P28"/>
    <mergeCell ref="L29:P29"/>
    <mergeCell ref="A25:C25"/>
    <mergeCell ref="D25:P25"/>
    <mergeCell ref="A24:C24"/>
    <mergeCell ref="K12:P12"/>
    <mergeCell ref="K13:P13"/>
    <mergeCell ref="K14:P14"/>
    <mergeCell ref="A5:B5"/>
    <mergeCell ref="C5:P5"/>
    <mergeCell ref="E13:F13"/>
    <mergeCell ref="D23:H23"/>
    <mergeCell ref="H13:J13"/>
    <mergeCell ref="H14:J14"/>
    <mergeCell ref="A10:P10"/>
    <mergeCell ref="C2:E2"/>
    <mergeCell ref="C3:E4"/>
    <mergeCell ref="F2:J2"/>
    <mergeCell ref="A23:C23"/>
    <mergeCell ref="I23:J23"/>
    <mergeCell ref="D18:P18"/>
    <mergeCell ref="D19:P19"/>
    <mergeCell ref="D20:P20"/>
    <mergeCell ref="A16:P16"/>
    <mergeCell ref="K23:N23"/>
    <mergeCell ref="O23:P23"/>
    <mergeCell ref="A2:B4"/>
    <mergeCell ref="R1:S3"/>
    <mergeCell ref="A11:P11"/>
    <mergeCell ref="A21:C22"/>
    <mergeCell ref="D22:K22"/>
    <mergeCell ref="L22:O22"/>
    <mergeCell ref="D21:O21"/>
    <mergeCell ref="A18:C18"/>
    <mergeCell ref="A19:C19"/>
    <mergeCell ref="A20:C20"/>
    <mergeCell ref="A9:P9"/>
    <mergeCell ref="L8:P8"/>
    <mergeCell ref="C6:P6"/>
    <mergeCell ref="F3:J4"/>
    <mergeCell ref="K2:P2"/>
    <mergeCell ref="K3:P4"/>
    <mergeCell ref="H12:J12"/>
  </mergeCells>
  <phoneticPr fontId="1"/>
  <conditionalFormatting sqref="A10:P11 K12:P14 D18:P20 D21 L22 D23 K23 D24:P25">
    <cfRule type="expression" dxfId="2" priority="1">
      <formula>OR(A10="",LEFT(A10,3)="（例）",LEFT(A10,1)="「")</formula>
    </cfRule>
  </conditionalFormatting>
  <hyperlinks>
    <hyperlink ref="R1" location="入力シート!A1" display="入力シートへ戻る"/>
  </hyperlink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showRowColHeaders="0" zoomScaleNormal="100" zoomScaleSheetLayoutView="100" workbookViewId="0">
      <selection activeCell="N1" sqref="N1:O3"/>
    </sheetView>
  </sheetViews>
  <sheetFormatPr defaultRowHeight="18.75"/>
  <cols>
    <col min="5" max="6" width="6.625" customWidth="1"/>
    <col min="7" max="10" width="3.625" customWidth="1"/>
    <col min="11" max="11" width="4.625" customWidth="1"/>
    <col min="12" max="12" width="7.75" customWidth="1"/>
  </cols>
  <sheetData>
    <row r="1" spans="1:15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N1" s="174" t="s">
        <v>95</v>
      </c>
      <c r="O1" s="175"/>
    </row>
    <row r="2" spans="1:15">
      <c r="A2" s="288" t="s">
        <v>152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289"/>
      <c r="N2" s="176"/>
      <c r="O2" s="177"/>
    </row>
    <row r="3" spans="1:15" ht="19.5" thickBot="1">
      <c r="A3" s="288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289"/>
      <c r="N3" s="178"/>
      <c r="O3" s="179"/>
    </row>
    <row r="4" spans="1: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5">
      <c r="A5" s="315" t="str">
        <f>IFERROR(IF(OR(入力シート!D10="",入力シート!F10="",入力シート!H10=""),"年　　月　　日",TEXT(DATE(入力シート!D10,入力シート!F10,入力シート!H10),"ggge年M月ｄ日")),"年　　月　　日")</f>
        <v>年　　月　　日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7"/>
    </row>
    <row r="6" spans="1:15">
      <c r="A6" s="308" t="str">
        <f>IF(入力シート!C20="前橋市長","（宛先）前橋市長",IF(入力シート!C20="前橋市公営企業管理者","（宛先）前橋市公営企業管理者","「発注者」が未入力です。"))</f>
        <v>「発注者」が未入力です。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10"/>
    </row>
    <row r="7" spans="1:15">
      <c r="A7" s="3"/>
      <c r="B7" s="4"/>
      <c r="C7" s="4"/>
      <c r="D7" s="9"/>
      <c r="E7" s="313" t="s">
        <v>34</v>
      </c>
      <c r="F7" s="313"/>
      <c r="G7" s="311" t="str">
        <f>IF(入力シート!C18="","「住所」が未入力です。",入力シート!C18)</f>
        <v>（例）群馬県前橋市表町１－１－１</v>
      </c>
      <c r="H7" s="311"/>
      <c r="I7" s="311"/>
      <c r="J7" s="311"/>
      <c r="K7" s="311"/>
      <c r="L7" s="312"/>
    </row>
    <row r="8" spans="1:15">
      <c r="A8" s="3"/>
      <c r="B8" s="4"/>
      <c r="C8" s="4"/>
      <c r="D8" s="14" t="s">
        <v>36</v>
      </c>
      <c r="E8" s="314" t="s">
        <v>35</v>
      </c>
      <c r="F8" s="314"/>
      <c r="G8" s="311" t="str">
        <f>IF(入力シート!C15="","「会社名」が未入力です。",入力シート!C15)</f>
        <v>（例）○○工業株式会社</v>
      </c>
      <c r="H8" s="311"/>
      <c r="I8" s="311"/>
      <c r="J8" s="311"/>
      <c r="K8" s="311"/>
      <c r="L8" s="312"/>
    </row>
    <row r="9" spans="1:15">
      <c r="A9" s="3"/>
      <c r="B9" s="4"/>
      <c r="C9" s="4"/>
      <c r="D9" s="9"/>
      <c r="E9" s="314" t="s">
        <v>37</v>
      </c>
      <c r="F9" s="314"/>
      <c r="G9" s="311" t="str">
        <f>IF(入力シート!C17="","「代表者（氏名）」が未入力です。",入力シート!C16&amp;"　"&amp;入力シート!C17)</f>
        <v>（例）代表取締役　（例）前橋　太朗</v>
      </c>
      <c r="H9" s="311"/>
      <c r="I9" s="311"/>
      <c r="J9" s="311"/>
      <c r="K9" s="311"/>
      <c r="L9" s="312"/>
      <c r="N9" s="54" t="s">
        <v>109</v>
      </c>
    </row>
    <row r="10" spans="1:15">
      <c r="A10" s="3"/>
      <c r="B10" s="4"/>
      <c r="C10" s="4"/>
      <c r="D10" s="4"/>
      <c r="E10" s="4"/>
      <c r="F10" s="4"/>
      <c r="G10" s="58"/>
      <c r="H10" s="58"/>
      <c r="I10" s="58"/>
      <c r="J10" s="58"/>
      <c r="K10" s="58"/>
      <c r="L10" s="59"/>
      <c r="N10" s="55" t="s">
        <v>110</v>
      </c>
    </row>
    <row r="11" spans="1:15">
      <c r="A11" s="8" t="s">
        <v>153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1:1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5" ht="15" customHeight="1">
      <c r="A13" s="290" t="s">
        <v>1</v>
      </c>
      <c r="B13" s="291"/>
      <c r="C13" s="342" t="str">
        <f>IFERROR(IF(入力シート!C26="","「金額(税抜)」が未入力です。",入力シート!C27),"「金額(税抜)」が未入力です。")</f>
        <v>「金額(税抜)」が未入力です。</v>
      </c>
      <c r="D13" s="343"/>
      <c r="E13" s="343"/>
      <c r="F13" s="343"/>
      <c r="G13" s="343"/>
      <c r="H13" s="343"/>
      <c r="I13" s="343"/>
      <c r="J13" s="343"/>
      <c r="K13" s="343"/>
      <c r="L13" s="104" t="s">
        <v>71</v>
      </c>
    </row>
    <row r="14" spans="1:15" ht="15" customHeight="1">
      <c r="A14" s="292"/>
      <c r="B14" s="293"/>
      <c r="C14" s="344" t="s">
        <v>72</v>
      </c>
      <c r="D14" s="345"/>
      <c r="E14" s="345"/>
      <c r="F14" s="345"/>
      <c r="G14" s="346">
        <f>入力シート!C28</f>
        <v>0</v>
      </c>
      <c r="H14" s="346"/>
      <c r="I14" s="346"/>
      <c r="J14" s="346"/>
      <c r="K14" s="346"/>
      <c r="L14" s="105" t="s">
        <v>74</v>
      </c>
    </row>
    <row r="15" spans="1:15" ht="9.9499999999999993" customHeight="1">
      <c r="A15" s="294" t="s">
        <v>4</v>
      </c>
      <c r="B15" s="295"/>
      <c r="C15" s="300" t="str">
        <f>IF(入力シート!C21="","「件名」が未入力です。",入力シート!C21)</f>
        <v>（例）本庁管内○○工事</v>
      </c>
      <c r="D15" s="301"/>
      <c r="E15" s="301"/>
      <c r="F15" s="301"/>
      <c r="G15" s="301"/>
      <c r="H15" s="301"/>
      <c r="I15" s="301"/>
      <c r="J15" s="301"/>
      <c r="K15" s="301"/>
      <c r="L15" s="302"/>
    </row>
    <row r="16" spans="1:15" ht="9.9499999999999993" customHeight="1">
      <c r="A16" s="296"/>
      <c r="B16" s="297"/>
      <c r="C16" s="303"/>
      <c r="D16" s="304"/>
      <c r="E16" s="304"/>
      <c r="F16" s="304"/>
      <c r="G16" s="304"/>
      <c r="H16" s="304"/>
      <c r="I16" s="304"/>
      <c r="J16" s="304"/>
      <c r="K16" s="304"/>
      <c r="L16" s="305"/>
    </row>
    <row r="17" spans="1:12" ht="9.9499999999999993" customHeight="1">
      <c r="A17" s="292" t="s">
        <v>3</v>
      </c>
      <c r="B17" s="293"/>
      <c r="C17" s="318" t="str">
        <f>IFERROR(IF(OR(入力シート!D24="",入力シート!F24="",入力シート!H24=""),"令和　　年　　月　　日",TEXT(DATE(入力シート!D24,入力シート!F24,入力シート!H24),"ggge年M月ｄ日")),"令和　　年　　月　　日")</f>
        <v>令和　　年　　月　　日</v>
      </c>
      <c r="D17" s="319"/>
      <c r="E17" s="306" t="s">
        <v>39</v>
      </c>
      <c r="F17" s="319" t="str">
        <f>IFERROR(IF(OR(入力シート!D25="",入力シート!F25="",入力シート!H25=""),"令和　　年　　月　　日",TEXT(DATE(入力シート!D25,入力シート!F25,入力シート!H25),"ggge年M月ｄ日")),"令和　　年　　月　　日")</f>
        <v>令和　　年　　月　　日</v>
      </c>
      <c r="G17" s="319"/>
      <c r="H17" s="319"/>
      <c r="I17" s="319"/>
      <c r="J17" s="319"/>
      <c r="K17" s="319"/>
      <c r="L17" s="350" t="s">
        <v>40</v>
      </c>
    </row>
    <row r="18" spans="1:12" ht="9.9499999999999993" customHeight="1">
      <c r="A18" s="298"/>
      <c r="B18" s="299"/>
      <c r="C18" s="320"/>
      <c r="D18" s="321"/>
      <c r="E18" s="307"/>
      <c r="F18" s="321"/>
      <c r="G18" s="321"/>
      <c r="H18" s="321"/>
      <c r="I18" s="321"/>
      <c r="J18" s="321"/>
      <c r="K18" s="321"/>
      <c r="L18" s="351"/>
    </row>
    <row r="19" spans="1:12">
      <c r="A19" s="106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9"/>
    </row>
    <row r="20" spans="1:12">
      <c r="A20" s="281" t="s">
        <v>5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3"/>
    </row>
    <row r="21" spans="1:12">
      <c r="A21" s="286" t="s">
        <v>13</v>
      </c>
      <c r="B21" s="287"/>
      <c r="C21" s="107" t="s">
        <v>6</v>
      </c>
      <c r="D21" s="107" t="s">
        <v>9</v>
      </c>
      <c r="E21" s="107" t="s">
        <v>10</v>
      </c>
      <c r="F21" s="347" t="s">
        <v>11</v>
      </c>
      <c r="G21" s="348"/>
      <c r="H21" s="347" t="s">
        <v>75</v>
      </c>
      <c r="I21" s="349"/>
      <c r="J21" s="348"/>
      <c r="K21" s="347" t="s">
        <v>12</v>
      </c>
      <c r="L21" s="348"/>
    </row>
    <row r="22" spans="1:12" ht="22.7" customHeight="1">
      <c r="A22" s="279"/>
      <c r="B22" s="280"/>
      <c r="C22" s="108"/>
      <c r="D22" s="108"/>
      <c r="E22" s="108"/>
      <c r="F22" s="284"/>
      <c r="G22" s="285"/>
      <c r="H22" s="284"/>
      <c r="I22" s="334"/>
      <c r="J22" s="285"/>
      <c r="K22" s="279"/>
      <c r="L22" s="280"/>
    </row>
    <row r="23" spans="1:12" ht="22.7" customHeight="1">
      <c r="A23" s="279"/>
      <c r="B23" s="280"/>
      <c r="C23" s="108"/>
      <c r="D23" s="108"/>
      <c r="E23" s="108"/>
      <c r="F23" s="284"/>
      <c r="G23" s="285"/>
      <c r="H23" s="284"/>
      <c r="I23" s="334"/>
      <c r="J23" s="285"/>
      <c r="K23" s="279"/>
      <c r="L23" s="280"/>
    </row>
    <row r="24" spans="1:12" ht="22.7" customHeight="1">
      <c r="A24" s="279"/>
      <c r="B24" s="280"/>
      <c r="C24" s="108"/>
      <c r="D24" s="108"/>
      <c r="E24" s="108"/>
      <c r="F24" s="284"/>
      <c r="G24" s="285"/>
      <c r="H24" s="284"/>
      <c r="I24" s="334"/>
      <c r="J24" s="285"/>
      <c r="K24" s="279"/>
      <c r="L24" s="280"/>
    </row>
    <row r="25" spans="1:12" ht="22.7" customHeight="1">
      <c r="A25" s="279"/>
      <c r="B25" s="280"/>
      <c r="C25" s="108"/>
      <c r="D25" s="108"/>
      <c r="E25" s="108"/>
      <c r="F25" s="284"/>
      <c r="G25" s="285"/>
      <c r="H25" s="284"/>
      <c r="I25" s="334"/>
      <c r="J25" s="285"/>
      <c r="K25" s="279"/>
      <c r="L25" s="280"/>
    </row>
    <row r="26" spans="1:12" ht="22.7" customHeight="1">
      <c r="A26" s="279"/>
      <c r="B26" s="280"/>
      <c r="C26" s="108"/>
      <c r="D26" s="108"/>
      <c r="E26" s="108"/>
      <c r="F26" s="284"/>
      <c r="G26" s="285"/>
      <c r="H26" s="284"/>
      <c r="I26" s="334"/>
      <c r="J26" s="285"/>
      <c r="K26" s="279"/>
      <c r="L26" s="280"/>
    </row>
    <row r="27" spans="1:12" ht="22.7" customHeight="1">
      <c r="A27" s="279"/>
      <c r="B27" s="280"/>
      <c r="C27" s="108"/>
      <c r="D27" s="108"/>
      <c r="E27" s="108"/>
      <c r="F27" s="284"/>
      <c r="G27" s="285"/>
      <c r="H27" s="284"/>
      <c r="I27" s="334"/>
      <c r="J27" s="285"/>
      <c r="K27" s="279"/>
      <c r="L27" s="280"/>
    </row>
    <row r="28" spans="1:12" ht="22.7" customHeight="1">
      <c r="A28" s="279"/>
      <c r="B28" s="280"/>
      <c r="C28" s="108"/>
      <c r="D28" s="108"/>
      <c r="E28" s="108"/>
      <c r="F28" s="284"/>
      <c r="G28" s="285"/>
      <c r="H28" s="284"/>
      <c r="I28" s="334"/>
      <c r="J28" s="285"/>
      <c r="K28" s="279"/>
      <c r="L28" s="280"/>
    </row>
    <row r="29" spans="1:12" ht="22.7" customHeight="1">
      <c r="A29" s="279"/>
      <c r="B29" s="280"/>
      <c r="C29" s="108"/>
      <c r="D29" s="108"/>
      <c r="E29" s="108"/>
      <c r="F29" s="284"/>
      <c r="G29" s="285"/>
      <c r="H29" s="284"/>
      <c r="I29" s="334"/>
      <c r="J29" s="285"/>
      <c r="K29" s="279"/>
      <c r="L29" s="280"/>
    </row>
    <row r="30" spans="1:12" ht="22.7" customHeight="1">
      <c r="A30" s="279"/>
      <c r="B30" s="280"/>
      <c r="C30" s="108"/>
      <c r="D30" s="108"/>
      <c r="E30" s="108"/>
      <c r="F30" s="284"/>
      <c r="G30" s="285"/>
      <c r="H30" s="284"/>
      <c r="I30" s="334"/>
      <c r="J30" s="285"/>
      <c r="K30" s="279"/>
      <c r="L30" s="280"/>
    </row>
    <row r="31" spans="1:12" ht="22.7" customHeight="1">
      <c r="A31" s="279"/>
      <c r="B31" s="280"/>
      <c r="C31" s="108"/>
      <c r="D31" s="108"/>
      <c r="E31" s="108"/>
      <c r="F31" s="284"/>
      <c r="G31" s="285"/>
      <c r="H31" s="284"/>
      <c r="I31" s="334"/>
      <c r="J31" s="285"/>
      <c r="K31" s="279"/>
      <c r="L31" s="280"/>
    </row>
    <row r="32" spans="1:12" ht="22.7" customHeight="1">
      <c r="A32" s="332" t="s">
        <v>7</v>
      </c>
      <c r="B32" s="333"/>
      <c r="C32" s="108"/>
      <c r="D32" s="108"/>
      <c r="E32" s="108"/>
      <c r="F32" s="284"/>
      <c r="G32" s="285"/>
      <c r="H32" s="284"/>
      <c r="I32" s="334"/>
      <c r="J32" s="285"/>
      <c r="K32" s="279"/>
      <c r="L32" s="280"/>
    </row>
    <row r="33" spans="1:14" ht="22.7" customHeight="1">
      <c r="A33" s="340" t="s">
        <v>125</v>
      </c>
      <c r="B33" s="341"/>
      <c r="C33" s="108"/>
      <c r="D33" s="108"/>
      <c r="E33" s="108"/>
      <c r="F33" s="284"/>
      <c r="G33" s="285"/>
      <c r="H33" s="284"/>
      <c r="I33" s="334"/>
      <c r="J33" s="285"/>
      <c r="K33" s="279"/>
      <c r="L33" s="280"/>
    </row>
    <row r="34" spans="1:14" ht="22.7" customHeight="1">
      <c r="A34" s="335" t="s">
        <v>8</v>
      </c>
      <c r="B34" s="336"/>
      <c r="C34" s="109"/>
      <c r="D34" s="109"/>
      <c r="E34" s="109"/>
      <c r="F34" s="329"/>
      <c r="G34" s="330"/>
      <c r="H34" s="329"/>
      <c r="I34" s="352"/>
      <c r="J34" s="330"/>
      <c r="K34" s="353"/>
      <c r="L34" s="354"/>
    </row>
    <row r="35" spans="1:14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</row>
    <row r="36" spans="1:14">
      <c r="A36" s="337" t="s">
        <v>67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9"/>
    </row>
    <row r="37" spans="1:14">
      <c r="A37" s="325" t="s">
        <v>68</v>
      </c>
      <c r="B37" s="326"/>
      <c r="C37" s="311" t="str">
        <f>入力シート!C11&amp;""</f>
        <v/>
      </c>
      <c r="D37" s="311"/>
      <c r="E37" s="323" t="s">
        <v>70</v>
      </c>
      <c r="F37" s="323"/>
      <c r="G37" s="311" t="str">
        <f>入力シート!C12&amp;""</f>
        <v/>
      </c>
      <c r="H37" s="311"/>
      <c r="I37" s="311"/>
      <c r="J37" s="311"/>
      <c r="K37" s="311"/>
      <c r="L37" s="312"/>
      <c r="N37" s="54" t="s">
        <v>111</v>
      </c>
    </row>
    <row r="38" spans="1:14">
      <c r="A38" s="327" t="s">
        <v>69</v>
      </c>
      <c r="B38" s="328"/>
      <c r="C38" s="322" t="str">
        <f>入力シート!C13&amp;""</f>
        <v/>
      </c>
      <c r="D38" s="322"/>
      <c r="E38" s="324" t="s">
        <v>70</v>
      </c>
      <c r="F38" s="324"/>
      <c r="G38" s="322" t="str">
        <f>入力シート!C14&amp;""</f>
        <v/>
      </c>
      <c r="H38" s="322"/>
      <c r="I38" s="322"/>
      <c r="J38" s="322"/>
      <c r="K38" s="322"/>
      <c r="L38" s="331"/>
      <c r="N38" s="57" t="s">
        <v>112</v>
      </c>
    </row>
    <row r="39" spans="1:14">
      <c r="N39" s="57" t="s">
        <v>113</v>
      </c>
    </row>
    <row r="40" spans="1:14">
      <c r="N40" s="57" t="s">
        <v>114</v>
      </c>
    </row>
    <row r="41" spans="1:14">
      <c r="N41" s="54" t="s">
        <v>115</v>
      </c>
    </row>
    <row r="42" spans="1:14">
      <c r="N42" s="56"/>
    </row>
  </sheetData>
  <sheetProtection password="C671" sheet="1" formatRows="0" insertRows="0"/>
  <mergeCells count="87">
    <mergeCell ref="A28:B28"/>
    <mergeCell ref="A29:B29"/>
    <mergeCell ref="A30:B30"/>
    <mergeCell ref="H32:J32"/>
    <mergeCell ref="H33:J33"/>
    <mergeCell ref="C37:D37"/>
    <mergeCell ref="H34:J34"/>
    <mergeCell ref="F29:G29"/>
    <mergeCell ref="K24:L24"/>
    <mergeCell ref="K25:L25"/>
    <mergeCell ref="K26:L26"/>
    <mergeCell ref="K27:L27"/>
    <mergeCell ref="K28:L28"/>
    <mergeCell ref="F28:G28"/>
    <mergeCell ref="H27:J27"/>
    <mergeCell ref="H28:J28"/>
    <mergeCell ref="F30:G30"/>
    <mergeCell ref="F33:G33"/>
    <mergeCell ref="K34:L34"/>
    <mergeCell ref="K29:L29"/>
    <mergeCell ref="K30:L30"/>
    <mergeCell ref="K31:L31"/>
    <mergeCell ref="K32:L32"/>
    <mergeCell ref="K33:L33"/>
    <mergeCell ref="H29:J29"/>
    <mergeCell ref="H30:J30"/>
    <mergeCell ref="H22:J22"/>
    <mergeCell ref="H23:J23"/>
    <mergeCell ref="H24:J24"/>
    <mergeCell ref="H25:J25"/>
    <mergeCell ref="H26:J26"/>
    <mergeCell ref="C13:K13"/>
    <mergeCell ref="C14:F14"/>
    <mergeCell ref="G14:K14"/>
    <mergeCell ref="F21:G21"/>
    <mergeCell ref="H21:J21"/>
    <mergeCell ref="K21:L21"/>
    <mergeCell ref="F17:K18"/>
    <mergeCell ref="L17:L18"/>
    <mergeCell ref="C38:D38"/>
    <mergeCell ref="E37:F37"/>
    <mergeCell ref="E38:F38"/>
    <mergeCell ref="A31:B31"/>
    <mergeCell ref="A37:B37"/>
    <mergeCell ref="A38:B38"/>
    <mergeCell ref="F34:G34"/>
    <mergeCell ref="G38:L38"/>
    <mergeCell ref="A32:B32"/>
    <mergeCell ref="F31:G31"/>
    <mergeCell ref="F32:G32"/>
    <mergeCell ref="H31:J31"/>
    <mergeCell ref="A34:B34"/>
    <mergeCell ref="G37:L37"/>
    <mergeCell ref="A36:L36"/>
    <mergeCell ref="A33:B33"/>
    <mergeCell ref="N1:O3"/>
    <mergeCell ref="A2:L3"/>
    <mergeCell ref="A13:B14"/>
    <mergeCell ref="A15:B16"/>
    <mergeCell ref="A17:B18"/>
    <mergeCell ref="C15:L16"/>
    <mergeCell ref="E17:E18"/>
    <mergeCell ref="A6:L6"/>
    <mergeCell ref="G7:L7"/>
    <mergeCell ref="G8:L8"/>
    <mergeCell ref="G9:L9"/>
    <mergeCell ref="E7:F7"/>
    <mergeCell ref="E8:F8"/>
    <mergeCell ref="E9:F9"/>
    <mergeCell ref="A5:L5"/>
    <mergeCell ref="C17:D18"/>
    <mergeCell ref="A25:B25"/>
    <mergeCell ref="A20:L20"/>
    <mergeCell ref="A26:B26"/>
    <mergeCell ref="A27:B27"/>
    <mergeCell ref="F22:G22"/>
    <mergeCell ref="F23:G23"/>
    <mergeCell ref="A21:B21"/>
    <mergeCell ref="A22:B22"/>
    <mergeCell ref="A23:B23"/>
    <mergeCell ref="A24:B24"/>
    <mergeCell ref="K22:L22"/>
    <mergeCell ref="K23:L23"/>
    <mergeCell ref="F24:G24"/>
    <mergeCell ref="F25:G25"/>
    <mergeCell ref="F26:G26"/>
    <mergeCell ref="F27:G27"/>
  </mergeCells>
  <phoneticPr fontId="1"/>
  <conditionalFormatting sqref="C13:K13">
    <cfRule type="expression" dxfId="1" priority="2">
      <formula>$C$13=""</formula>
    </cfRule>
  </conditionalFormatting>
  <conditionalFormatting sqref="A5:L6 G7:L9 C13 G14 C15 C17 F17 A22:L22">
    <cfRule type="expression" dxfId="0" priority="1">
      <formula>OR(A5="",LEFT(A5,3)="（例）",LEFT(A5,1)="「")</formula>
    </cfRule>
  </conditionalFormatting>
  <hyperlinks>
    <hyperlink ref="N1" location="入力シート!A1" display="入力シートへ戻る"/>
  </hyperlink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入力シート</vt:lpstr>
      <vt:lpstr>目次</vt:lpstr>
      <vt:lpstr>E01施行記録写真貼付書</vt:lpstr>
      <vt:lpstr>E02設計内訳明細書</vt:lpstr>
      <vt:lpstr>E03小規模工事完了届</vt:lpstr>
      <vt:lpstr>E04施設修繕見積書</vt:lpstr>
      <vt:lpstr>E01施行記録写真貼付書!Print_Area</vt:lpstr>
      <vt:lpstr>E02設計内訳明細書!Print_Area</vt:lpstr>
      <vt:lpstr>E03小規模工事完了届!Print_Area</vt:lpstr>
      <vt:lpstr>E04施設修繕見積書!Print_Area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2026-04-08T01:33:01Z</cp:lastPrinted>
  <dcterms:created xsi:type="dcterms:W3CDTF">2026-01-16T06:56:48Z</dcterms:created>
  <dcterms:modified xsi:type="dcterms:W3CDTF">2026-04-14T06:45:04Z</dcterms:modified>
</cp:coreProperties>
</file>