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H:\gyomu\03審査契約室\04契約庶務事業\12入札契約制度・制度変更関係業務\☆工事等関係要綱集\HP掲載用（最新版）\契約関係様式集\"/>
    </mc:Choice>
  </mc:AlternateContent>
  <xr:revisionPtr revIDLastSave="0" documentId="13_ncr:1_{49D86B1F-0E6D-49EA-AA90-EAFB9783899D}" xr6:coauthVersionLast="47" xr6:coauthVersionMax="47" xr10:uidLastSave="{00000000-0000-0000-0000-000000000000}"/>
  <bookViews>
    <workbookView xWindow="-110" yWindow="-110" windowWidth="19420" windowHeight="10300" xr2:uid="{00000000-000D-0000-FFFF-FFFF00000000}"/>
  </bookViews>
  <sheets>
    <sheet name="入力シート" sheetId="31" r:id="rId1"/>
    <sheet name="目次" sheetId="34" r:id="rId2"/>
    <sheet name="変更履歴" sheetId="39" r:id="rId3"/>
    <sheet name="A01入札参加申請書兼誓約書" sheetId="1" r:id="rId4"/>
    <sheet name="A02紙入札参加申出書" sheetId="7" r:id="rId5"/>
    <sheet name="A03入札書" sheetId="3" r:id="rId6"/>
    <sheet name="A04辞退届" sheetId="8" r:id="rId7"/>
    <sheet name="A05見積書" sheetId="6" r:id="rId8"/>
    <sheet name="A05-2緊急工事見積書" sheetId="40" r:id="rId9"/>
    <sheet name="A06委任状（参考）" sheetId="5" r:id="rId10"/>
    <sheet name="A07入札参加資格確認申請書（工事用）" sheetId="12" r:id="rId11"/>
    <sheet name="A08入札参加資格確認申請書（業務用）" sheetId="32" r:id="rId12"/>
    <sheet name="A09実務経験証明書（工事用）" sheetId="13" r:id="rId13"/>
    <sheet name="A10実務経験証明書（業務用）" sheetId="35" r:id="rId14"/>
    <sheet name="A11関連業者報告書" sheetId="14" r:id="rId15"/>
  </sheets>
  <definedNames>
    <definedName name="_xlnm.Print_Area" localSheetId="3">A01入札参加申請書兼誓約書!$A$1:$I$35</definedName>
    <definedName name="_xlnm.Print_Area" localSheetId="4">A02紙入札参加申出書!$A$1:$I$28</definedName>
    <definedName name="_xlnm.Print_Area" localSheetId="5">A03入札書!$A$1:$I$26</definedName>
    <definedName name="_xlnm.Print_Area" localSheetId="6">A04辞退届!$A$1:$J$31</definedName>
    <definedName name="_xlnm.Print_Area" localSheetId="8">'A05-2緊急工事見積書'!$A$1:$I$84</definedName>
    <definedName name="_xlnm.Print_Area" localSheetId="7">A05見積書!$A$1:$I$29</definedName>
    <definedName name="_xlnm.Print_Area" localSheetId="9">'A06委任状（参考）'!$A$1:$J$21</definedName>
    <definedName name="_xlnm.Print_Area" localSheetId="10">'A07入札参加資格確認申請書（工事用）'!$A$1:$O$49</definedName>
    <definedName name="_xlnm.Print_Area" localSheetId="11">'A08入札参加資格確認申請書（業務用）'!$A$1:$P$28</definedName>
    <definedName name="_xlnm.Print_Area" localSheetId="12">'A09実務経験証明書（工事用）'!$A$1:$T$32</definedName>
    <definedName name="_xlnm.Print_Area" localSheetId="13">'A10実務経験証明書（業務用）'!$A$1:$Z$34</definedName>
    <definedName name="_xlnm.Print_Area" localSheetId="14">A11関連業者報告書!$A$1:$J$43</definedName>
    <definedName name="_xlnm.Print_Area" localSheetId="2">変更履歴!$A$1:$C$5</definedName>
    <definedName name="_xlnm.Print_Titles" localSheetId="8">'A05-2緊急工事見積書'!$18:$19</definedName>
    <definedName name="Z_1A32DCAA_758B_493F_8647_202013861FA3_.wvu.PrintArea" localSheetId="3" hidden="1">A01入札参加申請書兼誓約書!$A$1:$Q$36</definedName>
    <definedName name="Z_1A32DCAA_758B_493F_8647_202013861FA3_.wvu.PrintArea" localSheetId="4" hidden="1">A02紙入札参加申出書!$A$1:$O$32</definedName>
    <definedName name="Z_1A32DCAA_758B_493F_8647_202013861FA3_.wvu.PrintArea" localSheetId="5" hidden="1">A03入札書!$A$1:$I$37</definedName>
    <definedName name="Z_1A32DCAA_758B_493F_8647_202013861FA3_.wvu.PrintArea" localSheetId="6" hidden="1">A04辞退届!$A$1:$P$37</definedName>
    <definedName name="Z_1A32DCAA_758B_493F_8647_202013861FA3_.wvu.PrintArea" localSheetId="8" hidden="1">'A05-2緊急工事見積書'!$A$1:$I$95</definedName>
    <definedName name="Z_1A32DCAA_758B_493F_8647_202013861FA3_.wvu.PrintArea" localSheetId="7" hidden="1">A05見積書!$A$1:$I$40</definedName>
    <definedName name="Z_1A32DCAA_758B_493F_8647_202013861FA3_.wvu.PrintArea" localSheetId="9" hidden="1">'A06委任状（参考）'!$A$13:$P$45</definedName>
    <definedName name="Z_1A32DCAA_758B_493F_8647_202013861FA3_.wvu.PrintArea" localSheetId="10" hidden="1">'A07入札参加資格確認申請書（工事用）'!$A$1:$U$40</definedName>
    <definedName name="Z_1A32DCAA_758B_493F_8647_202013861FA3_.wvu.PrintArea" localSheetId="11" hidden="1">'A08入札参加資格確認申請書（業務用）'!$A$1:$V$16</definedName>
    <definedName name="Z_1A32DCAA_758B_493F_8647_202013861FA3_.wvu.PrintArea" localSheetId="12" hidden="1">'A09実務経験証明書（工事用）'!$A$1:$X$39</definedName>
    <definedName name="Z_1A32DCAA_758B_493F_8647_202013861FA3_.wvu.PrintArea" localSheetId="13" hidden="1">'A10実務経験証明書（業務用）'!$A$1:$AD$41</definedName>
    <definedName name="Z_1A32DCAA_758B_493F_8647_202013861FA3_.wvu.PrintArea" localSheetId="14" hidden="1">A11関連業者報告書!$A$1:$P$50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13" l="1"/>
  <c r="E5" i="5"/>
  <c r="C20" i="6"/>
  <c r="G10" i="3"/>
  <c r="G9" i="3"/>
  <c r="E7" i="3"/>
  <c r="E5" i="1"/>
  <c r="A3" i="7"/>
  <c r="A2" i="7"/>
  <c r="G7" i="7"/>
  <c r="E5" i="7"/>
  <c r="D30" i="12"/>
  <c r="D15" i="12"/>
  <c r="E6" i="14"/>
  <c r="I5" i="32"/>
  <c r="I5" i="12"/>
  <c r="E5" i="40"/>
  <c r="E7" i="6"/>
  <c r="E15" i="8"/>
  <c r="A14" i="3"/>
  <c r="G7" i="1"/>
  <c r="G7" i="40"/>
  <c r="C16" i="40"/>
  <c r="C14" i="40"/>
  <c r="A4" i="40"/>
  <c r="A3" i="40"/>
  <c r="H84" i="40"/>
  <c r="D84" i="40"/>
  <c r="H83" i="40"/>
  <c r="D83" i="40"/>
  <c r="G8" i="40"/>
  <c r="G6" i="40"/>
  <c r="C29" i="31"/>
  <c r="L12" i="32"/>
  <c r="L12" i="12"/>
  <c r="C12" i="32"/>
  <c r="C12" i="12"/>
  <c r="A3" i="14"/>
  <c r="A2" i="35"/>
  <c r="A3" i="32"/>
  <c r="A3" i="12"/>
  <c r="A3" i="5"/>
  <c r="A4" i="6"/>
  <c r="B7" i="8"/>
  <c r="A4" i="3"/>
  <c r="A3" i="1"/>
  <c r="A14" i="6" l="1"/>
  <c r="A6" i="3" l="1"/>
  <c r="D42" i="14" l="1"/>
  <c r="D33" i="35"/>
  <c r="C31" i="13"/>
  <c r="C11" i="13"/>
  <c r="I5" i="13"/>
  <c r="D20" i="5"/>
  <c r="G6" i="5"/>
  <c r="R14" i="13" l="1"/>
  <c r="Q9" i="13"/>
  <c r="W9" i="35"/>
  <c r="F13" i="35"/>
  <c r="K13" i="35"/>
  <c r="M13" i="35"/>
  <c r="D34" i="35"/>
  <c r="P7" i="35"/>
  <c r="I7" i="13"/>
  <c r="P6" i="35"/>
  <c r="I6" i="13"/>
  <c r="P5" i="35"/>
  <c r="O34" i="35"/>
  <c r="O33" i="35"/>
  <c r="G16" i="8"/>
  <c r="C4" i="8"/>
  <c r="H22" i="8"/>
  <c r="H21" i="8"/>
  <c r="B14" i="8"/>
  <c r="D15" i="5"/>
  <c r="K7" i="32"/>
  <c r="C21" i="3" l="1"/>
  <c r="A4" i="1"/>
  <c r="B19" i="7"/>
  <c r="G6" i="7"/>
  <c r="L14" i="13" l="1"/>
  <c r="A4" i="32" l="1"/>
  <c r="M48" i="12"/>
  <c r="D48" i="12"/>
  <c r="C10" i="12"/>
  <c r="D27" i="7"/>
  <c r="D34" i="1"/>
  <c r="D15" i="1"/>
  <c r="G6" i="1"/>
  <c r="I43" i="14" l="1"/>
  <c r="I42" i="14"/>
  <c r="D43" i="14"/>
  <c r="M28" i="32"/>
  <c r="D28" i="32"/>
  <c r="M27" i="32"/>
  <c r="D27" i="32"/>
  <c r="C10" i="32"/>
  <c r="K8" i="32"/>
  <c r="K6" i="32"/>
  <c r="G9" i="14"/>
  <c r="G8" i="14"/>
  <c r="G7" i="14"/>
  <c r="I32" i="13"/>
  <c r="I31" i="13"/>
  <c r="C32" i="13"/>
  <c r="M49" i="12"/>
  <c r="D49" i="12"/>
  <c r="K8" i="12"/>
  <c r="K7" i="12"/>
  <c r="K6" i="12"/>
  <c r="D22" i="8"/>
  <c r="D21" i="8"/>
  <c r="G18" i="8"/>
  <c r="G17" i="8"/>
  <c r="G8" i="7"/>
  <c r="G7" i="5"/>
  <c r="A4" i="14"/>
  <c r="A4" i="12"/>
  <c r="H28" i="7"/>
  <c r="H27" i="7"/>
  <c r="D28" i="7"/>
  <c r="H21" i="5"/>
  <c r="H20" i="5"/>
  <c r="D21" i="5"/>
  <c r="A4" i="5"/>
  <c r="A6" i="6"/>
  <c r="G8" i="5"/>
  <c r="H29" i="6"/>
  <c r="H28" i="6"/>
  <c r="D29" i="6"/>
  <c r="D28" i="6"/>
  <c r="G10" i="6"/>
  <c r="G8" i="6"/>
  <c r="G9" i="6"/>
  <c r="H26" i="3"/>
  <c r="H35" i="1"/>
  <c r="H25" i="3"/>
  <c r="H34" i="1"/>
  <c r="D26" i="3"/>
  <c r="D35" i="1"/>
  <c r="D25" i="3"/>
  <c r="G8" i="1"/>
  <c r="G8" i="3"/>
  <c r="C30" i="31" l="1"/>
  <c r="J31" i="31"/>
</calcChain>
</file>

<file path=xl/sharedStrings.xml><?xml version="1.0" encoding="utf-8"?>
<sst xmlns="http://schemas.openxmlformats.org/spreadsheetml/2006/main" count="832" uniqueCount="421">
  <si>
    <t>様式第１号（第７条関係）</t>
    <rPh sb="0" eb="2">
      <t>ヨウシキ</t>
    </rPh>
    <rPh sb="2" eb="3">
      <t>ダイ</t>
    </rPh>
    <rPh sb="4" eb="5">
      <t>ゴウ</t>
    </rPh>
    <rPh sb="6" eb="7">
      <t>ダイ</t>
    </rPh>
    <rPh sb="8" eb="9">
      <t>ジョウ</t>
    </rPh>
    <rPh sb="9" eb="11">
      <t>カンケイ</t>
    </rPh>
    <phoneticPr fontId="3"/>
  </si>
  <si>
    <t>入札参加申請書兼誓約書</t>
    <rPh sb="0" eb="2">
      <t>ニュウサツ</t>
    </rPh>
    <rPh sb="2" eb="4">
      <t>サンカ</t>
    </rPh>
    <rPh sb="4" eb="7">
      <t>シンセイショ</t>
    </rPh>
    <rPh sb="7" eb="8">
      <t>ケン</t>
    </rPh>
    <rPh sb="8" eb="11">
      <t>セイヤクショ</t>
    </rPh>
    <phoneticPr fontId="3"/>
  </si>
  <si>
    <t>記</t>
    <rPh sb="0" eb="1">
      <t>キ</t>
    </rPh>
    <phoneticPr fontId="3"/>
  </si>
  <si>
    <t>案件名称</t>
    <rPh sb="0" eb="2">
      <t>アンケン</t>
    </rPh>
    <rPh sb="2" eb="4">
      <t>メイショウ</t>
    </rPh>
    <phoneticPr fontId="3"/>
  </si>
  <si>
    <t>件名</t>
    <rPh sb="0" eb="2">
      <t>ケンメイ</t>
    </rPh>
    <phoneticPr fontId="3"/>
  </si>
  <si>
    <t>誓約事項</t>
    <rPh sb="0" eb="2">
      <t>セイヤク</t>
    </rPh>
    <rPh sb="2" eb="4">
      <t>ジコウ</t>
    </rPh>
    <phoneticPr fontId="3"/>
  </si>
  <si>
    <t>１</t>
    <phoneticPr fontId="3"/>
  </si>
  <si>
    <t>２</t>
    <phoneticPr fontId="3"/>
  </si>
  <si>
    <t>(1)</t>
    <phoneticPr fontId="3"/>
  </si>
  <si>
    <t>本件の競争入札に関し、刑法（明治４０年法律第４５号）、私的独占の禁止及び公正取引の確保に関する法律（昭和２２年法律第５４号）等の規定に抵触する行為をしません。</t>
    <rPh sb="0" eb="2">
      <t>ホンケン</t>
    </rPh>
    <rPh sb="3" eb="5">
      <t>キョウソウ</t>
    </rPh>
    <rPh sb="5" eb="7">
      <t>ニュウサツ</t>
    </rPh>
    <rPh sb="8" eb="9">
      <t>カン</t>
    </rPh>
    <rPh sb="11" eb="13">
      <t>ケイホウ</t>
    </rPh>
    <rPh sb="14" eb="16">
      <t>メイジ</t>
    </rPh>
    <rPh sb="18" eb="19">
      <t>ネン</t>
    </rPh>
    <rPh sb="19" eb="21">
      <t>ホウリツ</t>
    </rPh>
    <rPh sb="21" eb="22">
      <t>ダイ</t>
    </rPh>
    <rPh sb="24" eb="25">
      <t>ゴウ</t>
    </rPh>
    <rPh sb="27" eb="29">
      <t>シテキ</t>
    </rPh>
    <rPh sb="29" eb="31">
      <t>ドクセン</t>
    </rPh>
    <rPh sb="32" eb="34">
      <t>キンシ</t>
    </rPh>
    <rPh sb="34" eb="35">
      <t>オヨ</t>
    </rPh>
    <rPh sb="36" eb="38">
      <t>コウセイ</t>
    </rPh>
    <rPh sb="38" eb="40">
      <t>トリヒキ</t>
    </rPh>
    <rPh sb="41" eb="43">
      <t>カクホ</t>
    </rPh>
    <rPh sb="44" eb="45">
      <t>カン</t>
    </rPh>
    <rPh sb="47" eb="49">
      <t>ホウリツ</t>
    </rPh>
    <rPh sb="50" eb="52">
      <t>ショウワ</t>
    </rPh>
    <rPh sb="54" eb="55">
      <t>ネン</t>
    </rPh>
    <rPh sb="55" eb="57">
      <t>ホウリツ</t>
    </rPh>
    <rPh sb="57" eb="58">
      <t>ダイ</t>
    </rPh>
    <rPh sb="60" eb="61">
      <t>ゴウ</t>
    </rPh>
    <rPh sb="62" eb="63">
      <t>トウ</t>
    </rPh>
    <rPh sb="64" eb="66">
      <t>キテイ</t>
    </rPh>
    <rPh sb="67" eb="69">
      <t>テイショク</t>
    </rPh>
    <rPh sb="71" eb="73">
      <t>コウイ</t>
    </rPh>
    <phoneticPr fontId="3"/>
  </si>
  <si>
    <t>(2)</t>
    <phoneticPr fontId="3"/>
  </si>
  <si>
    <t>この誓約が虚偽であることが発覚した場合は、前橋市が行う指名停止、契約の解除、違約金の請求、損害賠償の請求その他いかなる処置に対しても、異議は一切申立てません。</t>
    <rPh sb="2" eb="4">
      <t>セイヤク</t>
    </rPh>
    <rPh sb="5" eb="7">
      <t>キョギ</t>
    </rPh>
    <rPh sb="13" eb="15">
      <t>ハッカク</t>
    </rPh>
    <rPh sb="17" eb="19">
      <t>バアイ</t>
    </rPh>
    <rPh sb="21" eb="24">
      <t>マエバシシ</t>
    </rPh>
    <rPh sb="25" eb="26">
      <t>オコナ</t>
    </rPh>
    <rPh sb="27" eb="29">
      <t>シメイ</t>
    </rPh>
    <rPh sb="29" eb="31">
      <t>テイシ</t>
    </rPh>
    <rPh sb="32" eb="34">
      <t>ケイヤク</t>
    </rPh>
    <rPh sb="35" eb="37">
      <t>カイジョ</t>
    </rPh>
    <rPh sb="38" eb="41">
      <t>イヤクキン</t>
    </rPh>
    <rPh sb="42" eb="44">
      <t>セイキュウ</t>
    </rPh>
    <rPh sb="45" eb="47">
      <t>ソンガイ</t>
    </rPh>
    <rPh sb="47" eb="49">
      <t>バイショウ</t>
    </rPh>
    <rPh sb="50" eb="52">
      <t>セイキュウ</t>
    </rPh>
    <rPh sb="54" eb="55">
      <t>ホカ</t>
    </rPh>
    <rPh sb="59" eb="61">
      <t>ショチ</t>
    </rPh>
    <rPh sb="62" eb="63">
      <t>タイ</t>
    </rPh>
    <rPh sb="67" eb="69">
      <t>イギ</t>
    </rPh>
    <rPh sb="70" eb="72">
      <t>イッサイ</t>
    </rPh>
    <rPh sb="72" eb="74">
      <t>モウシタ</t>
    </rPh>
    <phoneticPr fontId="3"/>
  </si>
  <si>
    <t>(3)</t>
    <phoneticPr fontId="3"/>
  </si>
  <si>
    <t>この申請書兼誓約書の写しが公正取引委員会、建設業許可権者及び警察等捜査機関に提供されても、異議はありません。</t>
    <rPh sb="2" eb="5">
      <t>シンセイショ</t>
    </rPh>
    <rPh sb="5" eb="6">
      <t>ケン</t>
    </rPh>
    <rPh sb="6" eb="9">
      <t>セイヤクショ</t>
    </rPh>
    <rPh sb="10" eb="11">
      <t>ウツ</t>
    </rPh>
    <rPh sb="13" eb="15">
      <t>コウセイ</t>
    </rPh>
    <rPh sb="15" eb="17">
      <t>トリヒキ</t>
    </rPh>
    <rPh sb="17" eb="20">
      <t>イインカイ</t>
    </rPh>
    <rPh sb="21" eb="24">
      <t>ケンセツギョウ</t>
    </rPh>
    <rPh sb="24" eb="26">
      <t>キョカ</t>
    </rPh>
    <rPh sb="26" eb="27">
      <t>ケン</t>
    </rPh>
    <rPh sb="27" eb="28">
      <t>シャ</t>
    </rPh>
    <rPh sb="28" eb="29">
      <t>オヨ</t>
    </rPh>
    <rPh sb="30" eb="33">
      <t>ケイサツナド</t>
    </rPh>
    <rPh sb="33" eb="35">
      <t>ソウサ</t>
    </rPh>
    <rPh sb="35" eb="37">
      <t>キカン</t>
    </rPh>
    <rPh sb="38" eb="40">
      <t>テイキョウ</t>
    </rPh>
    <rPh sb="45" eb="47">
      <t>イギ</t>
    </rPh>
    <phoneticPr fontId="3"/>
  </si>
  <si>
    <t>発行責任者及び担当者</t>
    <rPh sb="0" eb="2">
      <t>ハッコウ</t>
    </rPh>
    <rPh sb="2" eb="5">
      <t>セキニンシャ</t>
    </rPh>
    <rPh sb="5" eb="6">
      <t>オヨ</t>
    </rPh>
    <rPh sb="7" eb="10">
      <t>タントウシャ</t>
    </rPh>
    <phoneticPr fontId="3"/>
  </si>
  <si>
    <t>発行責任者</t>
    <rPh sb="0" eb="2">
      <t>ハッコウ</t>
    </rPh>
    <rPh sb="2" eb="5">
      <t>セキニンシャ</t>
    </rPh>
    <phoneticPr fontId="3"/>
  </si>
  <si>
    <t>・</t>
    <phoneticPr fontId="3"/>
  </si>
  <si>
    <t>・</t>
    <phoneticPr fontId="3"/>
  </si>
  <si>
    <t>担当者</t>
    <rPh sb="0" eb="3">
      <t>タントウシャ</t>
    </rPh>
    <phoneticPr fontId="3"/>
  </si>
  <si>
    <t>（電話番号）</t>
    <rPh sb="1" eb="3">
      <t>デンワ</t>
    </rPh>
    <rPh sb="3" eb="5">
      <t>バンゴウ</t>
    </rPh>
    <phoneticPr fontId="3"/>
  </si>
  <si>
    <t>所在地</t>
    <phoneticPr fontId="3"/>
  </si>
  <si>
    <t>商号又は名称</t>
    <phoneticPr fontId="3"/>
  </si>
  <si>
    <t>代表者の氏名</t>
    <phoneticPr fontId="3"/>
  </si>
  <si>
    <t>（電話番号）</t>
    <phoneticPr fontId="3"/>
  </si>
  <si>
    <t>入札書</t>
    <rPh sb="0" eb="2">
      <t>ニュウサツ</t>
    </rPh>
    <rPh sb="2" eb="3">
      <t>ショ</t>
    </rPh>
    <phoneticPr fontId="3"/>
  </si>
  <si>
    <t>代理人</t>
    <rPh sb="0" eb="3">
      <t>ダイリニン</t>
    </rPh>
    <phoneticPr fontId="3"/>
  </si>
  <si>
    <t>氏名</t>
    <rPh sb="0" eb="2">
      <t>シメイ</t>
    </rPh>
    <phoneticPr fontId="3"/>
  </si>
  <si>
    <t>入札金額</t>
    <rPh sb="0" eb="2">
      <t>ニュウサツ</t>
    </rPh>
    <rPh sb="2" eb="4">
      <t>キンガク</t>
    </rPh>
    <phoneticPr fontId="3"/>
  </si>
  <si>
    <t>見積書</t>
    <rPh sb="0" eb="3">
      <t>ミツモリショ</t>
    </rPh>
    <phoneticPr fontId="3"/>
  </si>
  <si>
    <t>見積金額</t>
    <rPh sb="0" eb="2">
      <t>ミツモリ</t>
    </rPh>
    <rPh sb="2" eb="4">
      <t>キンガク</t>
    </rPh>
    <phoneticPr fontId="3"/>
  </si>
  <si>
    <t>受任者</t>
    <rPh sb="0" eb="2">
      <t>ジュニン</t>
    </rPh>
    <rPh sb="2" eb="3">
      <t>シャ</t>
    </rPh>
    <phoneticPr fontId="3"/>
  </si>
  <si>
    <t>受任者の氏名</t>
    <rPh sb="0" eb="2">
      <t>ジュニン</t>
    </rPh>
    <rPh sb="2" eb="3">
      <t>シャ</t>
    </rPh>
    <rPh sb="4" eb="6">
      <t>シメイ</t>
    </rPh>
    <phoneticPr fontId="3"/>
  </si>
  <si>
    <t>　上記の受任者を代理人と定め、次の工事の入札及び見積りに関する一切の権限を委任します。</t>
    <rPh sb="1" eb="3">
      <t>ジョウキ</t>
    </rPh>
    <rPh sb="4" eb="6">
      <t>ジュニン</t>
    </rPh>
    <rPh sb="6" eb="7">
      <t>シャ</t>
    </rPh>
    <rPh sb="8" eb="11">
      <t>ダイリニン</t>
    </rPh>
    <rPh sb="12" eb="13">
      <t>サダ</t>
    </rPh>
    <rPh sb="15" eb="16">
      <t>ツギ</t>
    </rPh>
    <rPh sb="17" eb="19">
      <t>コウジ</t>
    </rPh>
    <rPh sb="20" eb="22">
      <t>ニュウサツ</t>
    </rPh>
    <rPh sb="22" eb="23">
      <t>オヨ</t>
    </rPh>
    <rPh sb="24" eb="26">
      <t>ミツモリ</t>
    </rPh>
    <rPh sb="28" eb="29">
      <t>カン</t>
    </rPh>
    <rPh sb="31" eb="33">
      <t>イッサイ</t>
    </rPh>
    <rPh sb="34" eb="36">
      <t>ケンゲン</t>
    </rPh>
    <rPh sb="37" eb="39">
      <t>イニン</t>
    </rPh>
    <phoneticPr fontId="3"/>
  </si>
  <si>
    <t>１</t>
    <phoneticPr fontId="3"/>
  </si>
  <si>
    <t>工事名</t>
    <rPh sb="0" eb="3">
      <t>コウジメイ</t>
    </rPh>
    <phoneticPr fontId="3"/>
  </si>
  <si>
    <t>２</t>
    <phoneticPr fontId="3"/>
  </si>
  <si>
    <t>入札日</t>
    <rPh sb="0" eb="3">
      <t>ニュウサツビ</t>
    </rPh>
    <phoneticPr fontId="3"/>
  </si>
  <si>
    <t>委　任　状</t>
    <rPh sb="0" eb="1">
      <t>イ</t>
    </rPh>
    <rPh sb="2" eb="3">
      <t>ニン</t>
    </rPh>
    <rPh sb="4" eb="5">
      <t>ジョウ</t>
    </rPh>
    <phoneticPr fontId="3"/>
  </si>
  <si>
    <t>様式１号</t>
    <rPh sb="0" eb="2">
      <t>ヨウシキ</t>
    </rPh>
    <rPh sb="3" eb="4">
      <t>ゴウ</t>
    </rPh>
    <phoneticPr fontId="3"/>
  </si>
  <si>
    <t>所在地</t>
    <rPh sb="0" eb="3">
      <t>ショザイチ</t>
    </rPh>
    <phoneticPr fontId="3"/>
  </si>
  <si>
    <t>商号又は名称</t>
    <rPh sb="0" eb="2">
      <t>ショウゴウ</t>
    </rPh>
    <rPh sb="2" eb="3">
      <t>マタ</t>
    </rPh>
    <rPh sb="4" eb="6">
      <t>メイショウ</t>
    </rPh>
    <phoneticPr fontId="3"/>
  </si>
  <si>
    <t>代表者の氏名</t>
    <rPh sb="0" eb="3">
      <t>ダイヒョウシャ</t>
    </rPh>
    <rPh sb="4" eb="6">
      <t>シメイ</t>
    </rPh>
    <phoneticPr fontId="3"/>
  </si>
  <si>
    <t>紙入札参加申出書</t>
    <rPh sb="0" eb="1">
      <t>カミ</t>
    </rPh>
    <rPh sb="1" eb="3">
      <t>ニュウサツ</t>
    </rPh>
    <rPh sb="3" eb="5">
      <t>サンカ</t>
    </rPh>
    <rPh sb="5" eb="8">
      <t>モウシデショ</t>
    </rPh>
    <phoneticPr fontId="3"/>
  </si>
  <si>
    <t>記</t>
    <rPh sb="0" eb="1">
      <t>キ</t>
    </rPh>
    <phoneticPr fontId="3"/>
  </si>
  <si>
    <t>１</t>
    <phoneticPr fontId="3"/>
  </si>
  <si>
    <t>案件番号及び案件名称</t>
    <rPh sb="0" eb="2">
      <t>アンケン</t>
    </rPh>
    <rPh sb="2" eb="4">
      <t>バンゴウ</t>
    </rPh>
    <rPh sb="4" eb="5">
      <t>オヨ</t>
    </rPh>
    <rPh sb="6" eb="8">
      <t>アンケン</t>
    </rPh>
    <rPh sb="8" eb="10">
      <t>メイショウ</t>
    </rPh>
    <phoneticPr fontId="3"/>
  </si>
  <si>
    <t>２</t>
    <phoneticPr fontId="3"/>
  </si>
  <si>
    <t>電子入札システムを利用できない理由</t>
    <rPh sb="0" eb="2">
      <t>デンシ</t>
    </rPh>
    <rPh sb="2" eb="4">
      <t>ニュウサツ</t>
    </rPh>
    <rPh sb="9" eb="11">
      <t>リヨウ</t>
    </rPh>
    <rPh sb="15" eb="17">
      <t>リユウ</t>
    </rPh>
    <phoneticPr fontId="3"/>
  </si>
  <si>
    <t>　下記案件については電子入札対象案件となっていますが、電子入札システムを利用しての参加ができないため、紙入札での参加を申し出ます。</t>
    <rPh sb="1" eb="3">
      <t>カキ</t>
    </rPh>
    <rPh sb="3" eb="5">
      <t>アンケン</t>
    </rPh>
    <rPh sb="10" eb="12">
      <t>デンシ</t>
    </rPh>
    <rPh sb="12" eb="14">
      <t>ニュウサツ</t>
    </rPh>
    <rPh sb="14" eb="16">
      <t>タイショウ</t>
    </rPh>
    <rPh sb="16" eb="18">
      <t>アンケン</t>
    </rPh>
    <rPh sb="27" eb="31">
      <t>デンシニュウサツ</t>
    </rPh>
    <rPh sb="36" eb="38">
      <t>リヨウ</t>
    </rPh>
    <rPh sb="41" eb="43">
      <t>サンカ</t>
    </rPh>
    <rPh sb="51" eb="52">
      <t>カミ</t>
    </rPh>
    <rPh sb="52" eb="54">
      <t>ニュウサツ</t>
    </rPh>
    <rPh sb="56" eb="58">
      <t>サンカ</t>
    </rPh>
    <rPh sb="59" eb="60">
      <t>モウ</t>
    </rPh>
    <rPh sb="61" eb="62">
      <t>デ</t>
    </rPh>
    <phoneticPr fontId="3"/>
  </si>
  <si>
    <t>辞退届</t>
    <rPh sb="0" eb="2">
      <t>ジタイ</t>
    </rPh>
    <rPh sb="2" eb="3">
      <t>トドケ</t>
    </rPh>
    <phoneticPr fontId="3"/>
  </si>
  <si>
    <t>件名</t>
    <rPh sb="0" eb="2">
      <t>ケンメイ</t>
    </rPh>
    <phoneticPr fontId="3"/>
  </si>
  <si>
    <t>）</t>
    <phoneticPr fontId="3"/>
  </si>
  <si>
    <t>様式第３号（第１４条関係：建設工事用）</t>
    <rPh sb="0" eb="2">
      <t>ヨウシキ</t>
    </rPh>
    <rPh sb="2" eb="3">
      <t>ダイ</t>
    </rPh>
    <rPh sb="4" eb="5">
      <t>ゴウ</t>
    </rPh>
    <rPh sb="6" eb="7">
      <t>ダイ</t>
    </rPh>
    <rPh sb="9" eb="10">
      <t>ジョウ</t>
    </rPh>
    <rPh sb="10" eb="12">
      <t>カンケイ</t>
    </rPh>
    <rPh sb="13" eb="15">
      <t>ケンセツ</t>
    </rPh>
    <rPh sb="15" eb="18">
      <t>コウジヨウ</t>
    </rPh>
    <phoneticPr fontId="3"/>
  </si>
  <si>
    <t>入札参加資格確認申請書</t>
    <rPh sb="0" eb="2">
      <t>ニュウサツ</t>
    </rPh>
    <rPh sb="2" eb="4">
      <t>サンカ</t>
    </rPh>
    <rPh sb="4" eb="6">
      <t>シカク</t>
    </rPh>
    <rPh sb="6" eb="8">
      <t>カクニン</t>
    </rPh>
    <rPh sb="8" eb="11">
      <t>シンセイショ</t>
    </rPh>
    <phoneticPr fontId="3"/>
  </si>
  <si>
    <t>契約事務案件番号</t>
    <rPh sb="0" eb="2">
      <t>ケイヤク</t>
    </rPh>
    <rPh sb="2" eb="4">
      <t>ジム</t>
    </rPh>
    <rPh sb="4" eb="6">
      <t>アンケン</t>
    </rPh>
    <rPh sb="6" eb="8">
      <t>バンゴウ</t>
    </rPh>
    <phoneticPr fontId="3"/>
  </si>
  <si>
    <t>フレックス工期</t>
    <rPh sb="5" eb="7">
      <t>コウキ</t>
    </rPh>
    <phoneticPr fontId="3"/>
  </si>
  <si>
    <t>非該当</t>
    <rPh sb="0" eb="3">
      <t>ヒガイトウ</t>
    </rPh>
    <phoneticPr fontId="3"/>
  </si>
  <si>
    <t>□</t>
    <phoneticPr fontId="3"/>
  </si>
  <si>
    <t>から</t>
    <phoneticPr fontId="3"/>
  </si>
  <si>
    <t>配置予定技術者等</t>
    <rPh sb="0" eb="2">
      <t>ハイチ</t>
    </rPh>
    <rPh sb="2" eb="4">
      <t>ヨテイ</t>
    </rPh>
    <rPh sb="4" eb="7">
      <t>ギジュツシャ</t>
    </rPh>
    <rPh sb="7" eb="8">
      <t>トウ</t>
    </rPh>
    <phoneticPr fontId="3"/>
  </si>
  <si>
    <t>現場代理人</t>
    <rPh sb="0" eb="2">
      <t>ゲンバ</t>
    </rPh>
    <rPh sb="2" eb="5">
      <t>ダイリニン</t>
    </rPh>
    <phoneticPr fontId="3"/>
  </si>
  <si>
    <t>上記の者が該当するものにチェックしてください。</t>
    <rPh sb="0" eb="2">
      <t>ジョウキ</t>
    </rPh>
    <rPh sb="3" eb="4">
      <t>モノ</t>
    </rPh>
    <rPh sb="5" eb="7">
      <t>ガイトウ</t>
    </rPh>
    <phoneticPr fontId="3"/>
  </si>
  <si>
    <t>１．「他の工事の専任技術者」ではない</t>
    <rPh sb="3" eb="4">
      <t>ホカ</t>
    </rPh>
    <rPh sb="5" eb="7">
      <t>コウジ</t>
    </rPh>
    <rPh sb="8" eb="10">
      <t>センニン</t>
    </rPh>
    <rPh sb="10" eb="13">
      <t>ギジュツシャ</t>
    </rPh>
    <phoneticPr fontId="3"/>
  </si>
  <si>
    <t>履行場所</t>
    <rPh sb="0" eb="2">
      <t>リコウ</t>
    </rPh>
    <rPh sb="2" eb="4">
      <t>バショ</t>
    </rPh>
    <phoneticPr fontId="3"/>
  </si>
  <si>
    <t>発注者</t>
    <rPh sb="0" eb="3">
      <t>ハッチュウシャ</t>
    </rPh>
    <phoneticPr fontId="3"/>
  </si>
  <si>
    <t>履行期間</t>
    <rPh sb="0" eb="2">
      <t>リコウ</t>
    </rPh>
    <rPh sb="2" eb="4">
      <t>キカン</t>
    </rPh>
    <phoneticPr fontId="3"/>
  </si>
  <si>
    <t>役職</t>
    <rPh sb="0" eb="2">
      <t>ヤクショク</t>
    </rPh>
    <phoneticPr fontId="3"/>
  </si>
  <si>
    <t>主任技術者（監理技術者）</t>
    <rPh sb="0" eb="2">
      <t>シュニン</t>
    </rPh>
    <rPh sb="2" eb="5">
      <t>ギジュツシャ</t>
    </rPh>
    <rPh sb="6" eb="8">
      <t>カンリ</t>
    </rPh>
    <rPh sb="8" eb="11">
      <t>ギジュツシャ</t>
    </rPh>
    <phoneticPr fontId="3"/>
  </si>
  <si>
    <t>申請時において従事又は従事予定の工事</t>
    <rPh sb="0" eb="3">
      <t>シンセイジ</t>
    </rPh>
    <rPh sb="7" eb="9">
      <t>ジュウジ</t>
    </rPh>
    <rPh sb="9" eb="10">
      <t>マタ</t>
    </rPh>
    <rPh sb="11" eb="13">
      <t>ジュウジ</t>
    </rPh>
    <rPh sb="13" eb="15">
      <t>ヨテイ</t>
    </rPh>
    <rPh sb="16" eb="18">
      <t>コウジ</t>
    </rPh>
    <phoneticPr fontId="3"/>
  </si>
  <si>
    <t>監理技術者補佐（配置する場合は以下に氏名を記入）</t>
    <rPh sb="0" eb="2">
      <t>カンリ</t>
    </rPh>
    <rPh sb="2" eb="5">
      <t>ギジュツシャ</t>
    </rPh>
    <rPh sb="5" eb="7">
      <t>ホサ</t>
    </rPh>
    <rPh sb="8" eb="10">
      <t>ハイチ</t>
    </rPh>
    <rPh sb="12" eb="14">
      <t>バアイ</t>
    </rPh>
    <rPh sb="15" eb="17">
      <t>イカ</t>
    </rPh>
    <rPh sb="18" eb="20">
      <t>シメイ</t>
    </rPh>
    <rPh sb="21" eb="23">
      <t>キニュウ</t>
    </rPh>
    <phoneticPr fontId="3"/>
  </si>
  <si>
    <t>注１</t>
    <rPh sb="0" eb="1">
      <t>チュウ</t>
    </rPh>
    <phoneticPr fontId="3"/>
  </si>
  <si>
    <t>資格証明書類（資格証、監理技術者証等の写し）、3か月以上の継続的雇用の確認書類、及びその他入札公告で定めるものを添付すること。</t>
    <rPh sb="0" eb="2">
      <t>シカク</t>
    </rPh>
    <rPh sb="2" eb="4">
      <t>ショウメイ</t>
    </rPh>
    <rPh sb="4" eb="6">
      <t>ショルイ</t>
    </rPh>
    <rPh sb="7" eb="9">
      <t>シカク</t>
    </rPh>
    <rPh sb="9" eb="10">
      <t>ショウ</t>
    </rPh>
    <rPh sb="11" eb="13">
      <t>カンリ</t>
    </rPh>
    <rPh sb="13" eb="16">
      <t>ギジュツシャ</t>
    </rPh>
    <rPh sb="16" eb="17">
      <t>アカシ</t>
    </rPh>
    <rPh sb="17" eb="18">
      <t>トウ</t>
    </rPh>
    <rPh sb="19" eb="20">
      <t>ウツ</t>
    </rPh>
    <rPh sb="25" eb="28">
      <t>ゲツイジョウ</t>
    </rPh>
    <rPh sb="29" eb="32">
      <t>ケイゾクテキ</t>
    </rPh>
    <rPh sb="32" eb="34">
      <t>コヨウ</t>
    </rPh>
    <rPh sb="35" eb="37">
      <t>カクニン</t>
    </rPh>
    <rPh sb="37" eb="39">
      <t>ショルイ</t>
    </rPh>
    <rPh sb="40" eb="41">
      <t>オヨ</t>
    </rPh>
    <rPh sb="44" eb="45">
      <t>タ</t>
    </rPh>
    <rPh sb="45" eb="47">
      <t>ニュウサツ</t>
    </rPh>
    <rPh sb="47" eb="49">
      <t>コウコク</t>
    </rPh>
    <rPh sb="50" eb="51">
      <t>サダ</t>
    </rPh>
    <rPh sb="56" eb="58">
      <t>テンプ</t>
    </rPh>
    <phoneticPr fontId="3"/>
  </si>
  <si>
    <t>注２</t>
    <rPh sb="0" eb="1">
      <t>チュウ</t>
    </rPh>
    <phoneticPr fontId="3"/>
  </si>
  <si>
    <t>入札参加資格審査のため、工事経歴が確認できる書類（竣工時コリンズカルテ、契約書等写し）を求める場合があります。</t>
    <rPh sb="0" eb="2">
      <t>ニュウサツ</t>
    </rPh>
    <rPh sb="2" eb="4">
      <t>サンカ</t>
    </rPh>
    <rPh sb="4" eb="6">
      <t>シカク</t>
    </rPh>
    <rPh sb="6" eb="8">
      <t>シンサ</t>
    </rPh>
    <rPh sb="12" eb="14">
      <t>コウジ</t>
    </rPh>
    <rPh sb="14" eb="16">
      <t>ケイレキ</t>
    </rPh>
    <rPh sb="17" eb="19">
      <t>カクニン</t>
    </rPh>
    <rPh sb="22" eb="24">
      <t>ショルイ</t>
    </rPh>
    <rPh sb="25" eb="27">
      <t>シュンコウ</t>
    </rPh>
    <rPh sb="27" eb="28">
      <t>ジ</t>
    </rPh>
    <rPh sb="36" eb="39">
      <t>ケイヤクショ</t>
    </rPh>
    <rPh sb="39" eb="40">
      <t>トウ</t>
    </rPh>
    <rPh sb="40" eb="41">
      <t>ウツ</t>
    </rPh>
    <rPh sb="44" eb="45">
      <t>モト</t>
    </rPh>
    <rPh sb="47" eb="49">
      <t>バアイ</t>
    </rPh>
    <phoneticPr fontId="3"/>
  </si>
  <si>
    <t>注３</t>
    <rPh sb="0" eb="1">
      <t>チュウ</t>
    </rPh>
    <phoneticPr fontId="3"/>
  </si>
  <si>
    <t>申請書類に虚偽の記載をし、又は重要な記載をしなかった場合は、指名停止措置をすることがあります。</t>
    <rPh sb="0" eb="2">
      <t>シンセイ</t>
    </rPh>
    <rPh sb="2" eb="4">
      <t>ショルイ</t>
    </rPh>
    <rPh sb="5" eb="7">
      <t>キョギ</t>
    </rPh>
    <rPh sb="8" eb="10">
      <t>キサイ</t>
    </rPh>
    <rPh sb="13" eb="14">
      <t>マタ</t>
    </rPh>
    <rPh sb="15" eb="17">
      <t>ジュウヨウ</t>
    </rPh>
    <rPh sb="18" eb="20">
      <t>キサイ</t>
    </rPh>
    <rPh sb="26" eb="28">
      <t>バアイ</t>
    </rPh>
    <rPh sb="30" eb="32">
      <t>シメイ</t>
    </rPh>
    <rPh sb="32" eb="34">
      <t>テイシ</t>
    </rPh>
    <rPh sb="34" eb="36">
      <t>ソチ</t>
    </rPh>
    <phoneticPr fontId="3"/>
  </si>
  <si>
    <t>※所在地が本市以外の場合は兼任できません。</t>
    <rPh sb="1" eb="4">
      <t>ショザイチ</t>
    </rPh>
    <rPh sb="5" eb="7">
      <t>ホンシ</t>
    </rPh>
    <rPh sb="7" eb="9">
      <t>イガイ</t>
    </rPh>
    <rPh sb="10" eb="12">
      <t>バアイ</t>
    </rPh>
    <rPh sb="13" eb="15">
      <t>ケンニン</t>
    </rPh>
    <phoneticPr fontId="3"/>
  </si>
  <si>
    <t>請負金額</t>
    <rPh sb="0" eb="2">
      <t>ウケオイ</t>
    </rPh>
    <rPh sb="2" eb="4">
      <t>キンガク</t>
    </rPh>
    <phoneticPr fontId="3"/>
  </si>
  <si>
    <t>主任技術者</t>
    <rPh sb="0" eb="2">
      <t>シュニン</t>
    </rPh>
    <rPh sb="2" eb="5">
      <t>ギジュツシャ</t>
    </rPh>
    <phoneticPr fontId="3"/>
  </si>
  <si>
    <t>監理技術者</t>
    <rPh sb="0" eb="2">
      <t>カンリ</t>
    </rPh>
    <rPh sb="2" eb="5">
      <t>ギジュツシャ</t>
    </rPh>
    <phoneticPr fontId="3"/>
  </si>
  <si>
    <t>監理技術者補佐</t>
    <rPh sb="0" eb="2">
      <t>カンリ</t>
    </rPh>
    <rPh sb="2" eb="5">
      <t>ギジュツシャ</t>
    </rPh>
    <rPh sb="5" eb="7">
      <t>ホサ</t>
    </rPh>
    <phoneticPr fontId="3"/>
  </si>
  <si>
    <t>※同一工事で現場代理人と主任技術者の兼任をしている場合は含めない。</t>
    <rPh sb="1" eb="3">
      <t>ドウイツ</t>
    </rPh>
    <rPh sb="3" eb="5">
      <t>コウジ</t>
    </rPh>
    <rPh sb="6" eb="8">
      <t>ゲンバ</t>
    </rPh>
    <rPh sb="8" eb="11">
      <t>ダイリニン</t>
    </rPh>
    <rPh sb="12" eb="14">
      <t>シュニン</t>
    </rPh>
    <rPh sb="14" eb="17">
      <t>ギジュツシャ</t>
    </rPh>
    <rPh sb="18" eb="20">
      <t>ケンニン</t>
    </rPh>
    <rPh sb="25" eb="27">
      <t>バアイ</t>
    </rPh>
    <rPh sb="28" eb="29">
      <t>フク</t>
    </rPh>
    <phoneticPr fontId="3"/>
  </si>
  <si>
    <t>※本工事と重複する履行期間のものに限る。</t>
    <rPh sb="1" eb="4">
      <t>ホンコウジ</t>
    </rPh>
    <rPh sb="5" eb="7">
      <t>チョウフク</t>
    </rPh>
    <rPh sb="9" eb="11">
      <t>リコウ</t>
    </rPh>
    <rPh sb="11" eb="13">
      <t>キカン</t>
    </rPh>
    <rPh sb="17" eb="18">
      <t>カギ</t>
    </rPh>
    <phoneticPr fontId="3"/>
  </si>
  <si>
    <t>有・</t>
    <rPh sb="0" eb="1">
      <t>アリ</t>
    </rPh>
    <phoneticPr fontId="3"/>
  </si>
  <si>
    <t>無</t>
    <rPh sb="0" eb="1">
      <t>ナシ</t>
    </rPh>
    <phoneticPr fontId="3"/>
  </si>
  <si>
    <t>※有にチェックした場合は下記もチェックする。</t>
    <rPh sb="1" eb="2">
      <t>アリ</t>
    </rPh>
    <rPh sb="9" eb="11">
      <t>バアイ</t>
    </rPh>
    <rPh sb="12" eb="14">
      <t>カキ</t>
    </rPh>
    <phoneticPr fontId="3"/>
  </si>
  <si>
    <t>１.「他の工事の専任技術者」ではない</t>
    <rPh sb="3" eb="4">
      <t>ホカ</t>
    </rPh>
    <rPh sb="5" eb="7">
      <t>コウジ</t>
    </rPh>
    <rPh sb="8" eb="10">
      <t>センニン</t>
    </rPh>
    <rPh sb="10" eb="13">
      <t>ギジュツシャ</t>
    </rPh>
    <phoneticPr fontId="3"/>
  </si>
  <si>
    <t>２.「他の工事の現場代理人」ではない</t>
    <rPh sb="3" eb="4">
      <t>ホカ</t>
    </rPh>
    <rPh sb="5" eb="7">
      <t>コウジ</t>
    </rPh>
    <rPh sb="8" eb="10">
      <t>ゲンバ</t>
    </rPh>
    <rPh sb="10" eb="13">
      <t>ダイリニン</t>
    </rPh>
    <phoneticPr fontId="3"/>
  </si>
  <si>
    <t>実務経験証明書</t>
    <rPh sb="0" eb="2">
      <t>ジツム</t>
    </rPh>
    <rPh sb="2" eb="4">
      <t>ケイケン</t>
    </rPh>
    <rPh sb="4" eb="7">
      <t>ショウメイショ</t>
    </rPh>
    <phoneticPr fontId="3"/>
  </si>
  <si>
    <t>技術者の氏名</t>
    <rPh sb="0" eb="3">
      <t>ギジュツシャ</t>
    </rPh>
    <rPh sb="4" eb="6">
      <t>シメイ</t>
    </rPh>
    <phoneticPr fontId="3"/>
  </si>
  <si>
    <t>職名</t>
    <rPh sb="0" eb="2">
      <t>ショクメイ</t>
    </rPh>
    <phoneticPr fontId="3"/>
  </si>
  <si>
    <t>記載要領</t>
    <rPh sb="0" eb="2">
      <t>キサイ</t>
    </rPh>
    <rPh sb="2" eb="4">
      <t>ヨウリョウ</t>
    </rPh>
    <phoneticPr fontId="3"/>
  </si>
  <si>
    <t>１</t>
    <phoneticPr fontId="3"/>
  </si>
  <si>
    <t>この証明書は、申請する建設工事の種類ごとに、技術者１人について、証明者別に作成すること。</t>
    <rPh sb="2" eb="5">
      <t>ショウメイショ</t>
    </rPh>
    <rPh sb="7" eb="9">
      <t>シンセイ</t>
    </rPh>
    <rPh sb="11" eb="13">
      <t>ケンセツ</t>
    </rPh>
    <rPh sb="13" eb="15">
      <t>コウジ</t>
    </rPh>
    <rPh sb="16" eb="18">
      <t>シュルイ</t>
    </rPh>
    <rPh sb="22" eb="25">
      <t>ギジュツシャ</t>
    </rPh>
    <rPh sb="26" eb="27">
      <t>ニン</t>
    </rPh>
    <rPh sb="32" eb="34">
      <t>ショウメイ</t>
    </rPh>
    <rPh sb="34" eb="35">
      <t>シャ</t>
    </rPh>
    <rPh sb="35" eb="36">
      <t>ベツ</t>
    </rPh>
    <rPh sb="37" eb="39">
      <t>サクセイ</t>
    </rPh>
    <phoneticPr fontId="3"/>
  </si>
  <si>
    <t>２</t>
    <phoneticPr fontId="3"/>
  </si>
  <si>
    <t>「実務経験の内容」の欄は、従事した主な工事名等を具体的に記載すること。</t>
    <rPh sb="1" eb="3">
      <t>ジツム</t>
    </rPh>
    <rPh sb="3" eb="5">
      <t>ケイケン</t>
    </rPh>
    <rPh sb="6" eb="8">
      <t>ナイヨウ</t>
    </rPh>
    <rPh sb="10" eb="11">
      <t>ラン</t>
    </rPh>
    <rPh sb="13" eb="15">
      <t>ジュウジ</t>
    </rPh>
    <rPh sb="17" eb="18">
      <t>オモ</t>
    </rPh>
    <rPh sb="19" eb="21">
      <t>コウジ</t>
    </rPh>
    <rPh sb="21" eb="22">
      <t>メイ</t>
    </rPh>
    <rPh sb="22" eb="23">
      <t>トウ</t>
    </rPh>
    <rPh sb="24" eb="27">
      <t>グタイテキ</t>
    </rPh>
    <rPh sb="28" eb="30">
      <t>キサイ</t>
    </rPh>
    <phoneticPr fontId="3"/>
  </si>
  <si>
    <t>発行責任者及び担当者</t>
    <rPh sb="0" eb="6">
      <t>ハッコウセキニンシャオヨ</t>
    </rPh>
    <rPh sb="7" eb="10">
      <t>タントウシャ</t>
    </rPh>
    <phoneticPr fontId="3"/>
  </si>
  <si>
    <t>・</t>
    <phoneticPr fontId="3"/>
  </si>
  <si>
    <t>発行責任者</t>
    <rPh sb="0" eb="2">
      <t>ハッコウ</t>
    </rPh>
    <rPh sb="2" eb="5">
      <t>セキニンシャ</t>
    </rPh>
    <phoneticPr fontId="3"/>
  </si>
  <si>
    <t>・</t>
    <phoneticPr fontId="3"/>
  </si>
  <si>
    <t>担当者</t>
    <rPh sb="0" eb="3">
      <t>タントウシャ</t>
    </rPh>
    <phoneticPr fontId="3"/>
  </si>
  <si>
    <t>生年月日</t>
    <rPh sb="0" eb="4">
      <t>セイネンガッピ</t>
    </rPh>
    <phoneticPr fontId="3"/>
  </si>
  <si>
    <t>年</t>
    <rPh sb="0" eb="1">
      <t>トシ</t>
    </rPh>
    <phoneticPr fontId="3"/>
  </si>
  <si>
    <t>月</t>
    <rPh sb="0" eb="1">
      <t>ガツ</t>
    </rPh>
    <phoneticPr fontId="3"/>
  </si>
  <si>
    <t>から</t>
    <phoneticPr fontId="3"/>
  </si>
  <si>
    <t>月</t>
    <rPh sb="0" eb="1">
      <t>ツキ</t>
    </rPh>
    <phoneticPr fontId="3"/>
  </si>
  <si>
    <t>まで</t>
    <phoneticPr fontId="3"/>
  </si>
  <si>
    <t>実務経験の内容</t>
    <rPh sb="0" eb="2">
      <t>ジツム</t>
    </rPh>
    <rPh sb="2" eb="4">
      <t>ケイケン</t>
    </rPh>
    <rPh sb="5" eb="7">
      <t>ナイヨウ</t>
    </rPh>
    <phoneticPr fontId="3"/>
  </si>
  <si>
    <t>年</t>
    <rPh sb="0" eb="1">
      <t>ネン</t>
    </rPh>
    <phoneticPr fontId="3"/>
  </si>
  <si>
    <t>まで</t>
    <phoneticPr fontId="3"/>
  </si>
  <si>
    <t>使用された
期間</t>
    <rPh sb="0" eb="2">
      <t>シヨウ</t>
    </rPh>
    <rPh sb="6" eb="8">
      <t>キカン</t>
    </rPh>
    <phoneticPr fontId="3"/>
  </si>
  <si>
    <t>使用者の商号
又は名称</t>
    <rPh sb="0" eb="3">
      <t>シヨウシャ</t>
    </rPh>
    <rPh sb="4" eb="6">
      <t>ショウゴウ</t>
    </rPh>
    <rPh sb="7" eb="8">
      <t>マタ</t>
    </rPh>
    <rPh sb="9" eb="11">
      <t>メイショウ</t>
    </rPh>
    <phoneticPr fontId="3"/>
  </si>
  <si>
    <t>合計</t>
    <rPh sb="0" eb="2">
      <t>ゴウケイ</t>
    </rPh>
    <phoneticPr fontId="3"/>
  </si>
  <si>
    <t>満</t>
    <rPh sb="0" eb="1">
      <t>マン</t>
    </rPh>
    <phoneticPr fontId="3"/>
  </si>
  <si>
    <t>証明者と被証
明者との関係</t>
    <rPh sb="0" eb="2">
      <t>ショウメイ</t>
    </rPh>
    <rPh sb="2" eb="3">
      <t>シャ</t>
    </rPh>
    <rPh sb="4" eb="5">
      <t>ヒ</t>
    </rPh>
    <rPh sb="5" eb="6">
      <t>ショウ</t>
    </rPh>
    <rPh sb="7" eb="8">
      <t>アキラ</t>
    </rPh>
    <rPh sb="8" eb="9">
      <t>シャ</t>
    </rPh>
    <rPh sb="11" eb="13">
      <t>カンケイ</t>
    </rPh>
    <phoneticPr fontId="3"/>
  </si>
  <si>
    <t>その理由</t>
    <rPh sb="2" eb="4">
      <t>リユウ</t>
    </rPh>
    <phoneticPr fontId="3"/>
  </si>
  <si>
    <t>使用者の証明を得ることができない場合</t>
    <rPh sb="0" eb="3">
      <t>シヨウシャ</t>
    </rPh>
    <rPh sb="4" eb="6">
      <t>ショウメイ</t>
    </rPh>
    <rPh sb="7" eb="8">
      <t>エ</t>
    </rPh>
    <rPh sb="16" eb="18">
      <t>バアイ</t>
    </rPh>
    <phoneticPr fontId="3"/>
  </si>
  <si>
    <t>（電話番号）</t>
    <rPh sb="1" eb="3">
      <t>デンワ</t>
    </rPh>
    <rPh sb="3" eb="5">
      <t>バンゴウ</t>
    </rPh>
    <phoneticPr fontId="3"/>
  </si>
  <si>
    <t>実務経験年数</t>
    <phoneticPr fontId="3"/>
  </si>
  <si>
    <t>様式第３号の３（第１４条関係）</t>
    <rPh sb="0" eb="2">
      <t>ヨウシキ</t>
    </rPh>
    <rPh sb="2" eb="3">
      <t>ダイ</t>
    </rPh>
    <rPh sb="4" eb="5">
      <t>ゴウ</t>
    </rPh>
    <rPh sb="8" eb="9">
      <t>ダイ</t>
    </rPh>
    <rPh sb="11" eb="12">
      <t>ジョウ</t>
    </rPh>
    <rPh sb="12" eb="14">
      <t>カンケイ</t>
    </rPh>
    <phoneticPr fontId="3"/>
  </si>
  <si>
    <t>関連業者報告書</t>
    <rPh sb="0" eb="2">
      <t>カンレン</t>
    </rPh>
    <rPh sb="2" eb="4">
      <t>ギョウシャ</t>
    </rPh>
    <rPh sb="4" eb="7">
      <t>ホウコクショ</t>
    </rPh>
    <phoneticPr fontId="3"/>
  </si>
  <si>
    <t>１　該当有り</t>
    <rPh sb="2" eb="4">
      <t>ガイトウ</t>
    </rPh>
    <rPh sb="4" eb="5">
      <t>アリ</t>
    </rPh>
    <phoneticPr fontId="3"/>
  </si>
  <si>
    <t>関連業者との関係</t>
    <rPh sb="0" eb="2">
      <t>カンレン</t>
    </rPh>
    <rPh sb="2" eb="4">
      <t>ギョウシャ</t>
    </rPh>
    <rPh sb="6" eb="8">
      <t>カンケイ</t>
    </rPh>
    <phoneticPr fontId="3"/>
  </si>
  <si>
    <t>資本との関連</t>
    <rPh sb="0" eb="2">
      <t>シホン</t>
    </rPh>
    <rPh sb="4" eb="6">
      <t>カンレン</t>
    </rPh>
    <phoneticPr fontId="3"/>
  </si>
  <si>
    <t>業者名</t>
    <rPh sb="0" eb="2">
      <t>ギョウシャ</t>
    </rPh>
    <rPh sb="2" eb="3">
      <t>メイ</t>
    </rPh>
    <phoneticPr fontId="3"/>
  </si>
  <si>
    <t>割合</t>
    <rPh sb="0" eb="2">
      <t>ワリアイ</t>
    </rPh>
    <phoneticPr fontId="3"/>
  </si>
  <si>
    <t>株式総数・
出資総額</t>
    <rPh sb="0" eb="2">
      <t>カブシキ</t>
    </rPh>
    <rPh sb="2" eb="4">
      <t>ソウスウ</t>
    </rPh>
    <rPh sb="6" eb="8">
      <t>シュッシ</t>
    </rPh>
    <rPh sb="8" eb="10">
      <t>ソウガク</t>
    </rPh>
    <phoneticPr fontId="3"/>
  </si>
  <si>
    <t>所有株数・
出資額</t>
    <rPh sb="0" eb="2">
      <t>ショユウ</t>
    </rPh>
    <rPh sb="2" eb="4">
      <t>カブスウ</t>
    </rPh>
    <rPh sb="6" eb="8">
      <t>シュッシ</t>
    </rPh>
    <rPh sb="8" eb="9">
      <t>ガク</t>
    </rPh>
    <phoneticPr fontId="3"/>
  </si>
  <si>
    <t>株式（総数に
対する割合）</t>
    <rPh sb="0" eb="2">
      <t>カブシキ</t>
    </rPh>
    <rPh sb="3" eb="5">
      <t>ソウスウ</t>
    </rPh>
    <rPh sb="7" eb="8">
      <t>タイ</t>
    </rPh>
    <rPh sb="10" eb="12">
      <t>ワリアイ</t>
    </rPh>
    <phoneticPr fontId="3"/>
  </si>
  <si>
    <t>出資（総額に
対する割合）</t>
    <rPh sb="0" eb="2">
      <t>シュッシ</t>
    </rPh>
    <rPh sb="3" eb="5">
      <t>ソウガク</t>
    </rPh>
    <rPh sb="7" eb="8">
      <t>タイ</t>
    </rPh>
    <rPh sb="10" eb="12">
      <t>ワリアイ</t>
    </rPh>
    <phoneticPr fontId="3"/>
  </si>
  <si>
    <t>関係内容</t>
    <rPh sb="0" eb="2">
      <t>カンケイ</t>
    </rPh>
    <rPh sb="2" eb="4">
      <t>ナイヨウ</t>
    </rPh>
    <phoneticPr fontId="3"/>
  </si>
  <si>
    <t>記載内容</t>
    <phoneticPr fontId="3"/>
  </si>
  <si>
    <t>人事面の関連
役員の兼務
状況</t>
    <rPh sb="0" eb="3">
      <t>ジンジメン</t>
    </rPh>
    <rPh sb="4" eb="6">
      <t>カンレン</t>
    </rPh>
    <rPh sb="7" eb="9">
      <t>ヤクイン</t>
    </rPh>
    <rPh sb="10" eb="12">
      <t>ケンム</t>
    </rPh>
    <rPh sb="13" eb="15">
      <t>ジョウキョウ</t>
    </rPh>
    <phoneticPr fontId="3"/>
  </si>
  <si>
    <t>その他
特別な提携
関係</t>
    <rPh sb="2" eb="3">
      <t>ホカ</t>
    </rPh>
    <rPh sb="4" eb="6">
      <t>トクベツ</t>
    </rPh>
    <rPh sb="7" eb="9">
      <t>テイケイ</t>
    </rPh>
    <rPh sb="10" eb="12">
      <t>カンケイ</t>
    </rPh>
    <phoneticPr fontId="3"/>
  </si>
  <si>
    <t>２　該当なし</t>
    <rPh sb="2" eb="4">
      <t>ガイトウ</t>
    </rPh>
    <phoneticPr fontId="3"/>
  </si>
  <si>
    <t>基本情報入力シート</t>
    <rPh sb="0" eb="4">
      <t>キホンジョウホウ</t>
    </rPh>
    <rPh sb="4" eb="6">
      <t>ニュウリョク</t>
    </rPh>
    <phoneticPr fontId="9"/>
  </si>
  <si>
    <t>・入力欄（着色部）の項目に入力すると各様式に反映されます（誤りのないようにご注意下さい）</t>
    <rPh sb="18" eb="19">
      <t>カク</t>
    </rPh>
    <phoneticPr fontId="3"/>
  </si>
  <si>
    <t>入力欄</t>
    <rPh sb="0" eb="2">
      <t>ニュウリョク</t>
    </rPh>
    <rPh sb="2" eb="3">
      <t>ラン</t>
    </rPh>
    <phoneticPr fontId="9"/>
  </si>
  <si>
    <t>備考欄</t>
    <rPh sb="0" eb="2">
      <t>ビコウ</t>
    </rPh>
    <rPh sb="2" eb="3">
      <t>ラン</t>
    </rPh>
    <phoneticPr fontId="9"/>
  </si>
  <si>
    <t>・様式で個別に記入が必要な項目については、直接入力または手書きによりご記入下さい。</t>
    <phoneticPr fontId="3"/>
  </si>
  <si>
    <t>項目</t>
    <rPh sb="0" eb="2">
      <t>コウモク</t>
    </rPh>
    <phoneticPr fontId="3"/>
  </si>
  <si>
    <t>小項目</t>
    <rPh sb="0" eb="3">
      <t>ショウコウモク</t>
    </rPh>
    <phoneticPr fontId="3"/>
  </si>
  <si>
    <t>作成書類</t>
    <rPh sb="0" eb="2">
      <t>サクセイ</t>
    </rPh>
    <rPh sb="2" eb="4">
      <t>ショルイ</t>
    </rPh>
    <phoneticPr fontId="9"/>
  </si>
  <si>
    <t>提出予定日</t>
    <rPh sb="0" eb="2">
      <t>テイシュツ</t>
    </rPh>
    <rPh sb="2" eb="4">
      <t>ヨテイ</t>
    </rPh>
    <rPh sb="4" eb="5">
      <t>ヒ</t>
    </rPh>
    <phoneticPr fontId="3"/>
  </si>
  <si>
    <t>西暦</t>
    <rPh sb="0" eb="2">
      <t>セイレキ</t>
    </rPh>
    <phoneticPr fontId="3"/>
  </si>
  <si>
    <t>日</t>
    <rPh sb="0" eb="1">
      <t>ニチ</t>
    </rPh>
    <phoneticPr fontId="3"/>
  </si>
  <si>
    <t>西暦で入力してください。</t>
    <rPh sb="0" eb="2">
      <t>セイレキ</t>
    </rPh>
    <rPh sb="3" eb="5">
      <t>ニュウリョク</t>
    </rPh>
    <phoneticPr fontId="9"/>
  </si>
  <si>
    <t>会社名</t>
    <rPh sb="0" eb="3">
      <t>カイシャメイ</t>
    </rPh>
    <phoneticPr fontId="3"/>
  </si>
  <si>
    <t>代表者（役職名）</t>
    <rPh sb="0" eb="3">
      <t>ダイヒョウシャ</t>
    </rPh>
    <rPh sb="4" eb="6">
      <t>ヤクショク</t>
    </rPh>
    <rPh sb="6" eb="7">
      <t>メイ</t>
    </rPh>
    <phoneticPr fontId="3"/>
  </si>
  <si>
    <t>代表者（氏名）</t>
    <rPh sb="0" eb="3">
      <t>ダイヒョウシャ</t>
    </rPh>
    <rPh sb="4" eb="6">
      <t>シメイ</t>
    </rPh>
    <phoneticPr fontId="3"/>
  </si>
  <si>
    <t>住所</t>
    <rPh sb="0" eb="2">
      <t>ジュウショ</t>
    </rPh>
    <phoneticPr fontId="3"/>
  </si>
  <si>
    <t>契約内容</t>
    <rPh sb="0" eb="2">
      <t>ケイヤク</t>
    </rPh>
    <rPh sb="2" eb="4">
      <t>ナイヨウ</t>
    </rPh>
    <phoneticPr fontId="3"/>
  </si>
  <si>
    <t>工事・業務の別</t>
    <rPh sb="0" eb="2">
      <t>コウジ</t>
    </rPh>
    <rPh sb="3" eb="5">
      <t>ギョウム</t>
    </rPh>
    <rPh sb="6" eb="7">
      <t>ベツ</t>
    </rPh>
    <phoneticPr fontId="3"/>
  </si>
  <si>
    <t>工事箇所</t>
    <rPh sb="0" eb="2">
      <t>コウジ</t>
    </rPh>
    <rPh sb="2" eb="4">
      <t>カショ</t>
    </rPh>
    <phoneticPr fontId="3"/>
  </si>
  <si>
    <t>契約日</t>
    <rPh sb="0" eb="3">
      <t>ケイヤクビ</t>
    </rPh>
    <phoneticPr fontId="3"/>
  </si>
  <si>
    <t>西暦で入力してください。</t>
  </si>
  <si>
    <t>着工日</t>
    <rPh sb="0" eb="2">
      <t>チャッコウ</t>
    </rPh>
    <rPh sb="2" eb="3">
      <t>ビ</t>
    </rPh>
    <phoneticPr fontId="3"/>
  </si>
  <si>
    <t>完成予定日</t>
    <rPh sb="0" eb="2">
      <t>カンセイ</t>
    </rPh>
    <rPh sb="2" eb="4">
      <t>ヨテイ</t>
    </rPh>
    <rPh sb="4" eb="5">
      <t>ビ</t>
    </rPh>
    <phoneticPr fontId="3"/>
  </si>
  <si>
    <t>契約金額（税抜）</t>
    <rPh sb="0" eb="2">
      <t>ケイヤク</t>
    </rPh>
    <rPh sb="2" eb="4">
      <t>キンガク</t>
    </rPh>
    <rPh sb="5" eb="6">
      <t>ゼイ</t>
    </rPh>
    <rPh sb="6" eb="7">
      <t>ヌ</t>
    </rPh>
    <phoneticPr fontId="3"/>
  </si>
  <si>
    <t>（税込）</t>
    <rPh sb="1" eb="3">
      <t>ゼイコ</t>
    </rPh>
    <phoneticPr fontId="3"/>
  </si>
  <si>
    <t>自動計算ですが、確認してください。</t>
    <rPh sb="0" eb="2">
      <t>ジドウ</t>
    </rPh>
    <rPh sb="2" eb="4">
      <t>ケイサン</t>
    </rPh>
    <rPh sb="8" eb="10">
      <t>カクニン</t>
    </rPh>
    <phoneticPr fontId="9"/>
  </si>
  <si>
    <t>（消費税）</t>
    <rPh sb="1" eb="4">
      <t>ショウヒゼイ</t>
    </rPh>
    <phoneticPr fontId="3"/>
  </si>
  <si>
    <t>契約保証金</t>
    <rPh sb="0" eb="2">
      <t>ケイヤク</t>
    </rPh>
    <rPh sb="2" eb="4">
      <t>ホショウ</t>
    </rPh>
    <rPh sb="4" eb="5">
      <t>キン</t>
    </rPh>
    <phoneticPr fontId="9"/>
  </si>
  <si>
    <t>電話番号</t>
    <rPh sb="0" eb="2">
      <t>デンワ</t>
    </rPh>
    <rPh sb="2" eb="4">
      <t>バンゴウ</t>
    </rPh>
    <phoneticPr fontId="3"/>
  </si>
  <si>
    <t>押印の場合は入力不要</t>
  </si>
  <si>
    <t>押印の場合は入力不要</t>
    <rPh sb="0" eb="2">
      <t>オウイン</t>
    </rPh>
    <rPh sb="3" eb="5">
      <t>バアイ</t>
    </rPh>
    <rPh sb="6" eb="8">
      <t>ニュウリョク</t>
    </rPh>
    <rPh sb="8" eb="10">
      <t>フヨウ</t>
    </rPh>
    <phoneticPr fontId="9"/>
  </si>
  <si>
    <t>作成担当者</t>
    <rPh sb="0" eb="2">
      <t>サクセイ</t>
    </rPh>
    <rPh sb="2" eb="5">
      <t>タントウシャ</t>
    </rPh>
    <phoneticPr fontId="3"/>
  </si>
  <si>
    <t>　下記の案件の入札に関し、下記の誓約事項を誓約し、競争入札に参加します。</t>
    <phoneticPr fontId="3"/>
  </si>
  <si>
    <t>確認欄</t>
    <rPh sb="0" eb="2">
      <t>カクニン</t>
    </rPh>
    <rPh sb="2" eb="3">
      <t>ラン</t>
    </rPh>
    <phoneticPr fontId="9"/>
  </si>
  <si>
    <t>円</t>
    <rPh sb="0" eb="1">
      <t>エン</t>
    </rPh>
    <phoneticPr fontId="3"/>
  </si>
  <si>
    <t>年</t>
    <rPh sb="0" eb="1">
      <t>ネン</t>
    </rPh>
    <phoneticPr fontId="3"/>
  </si>
  <si>
    <t>月</t>
    <rPh sb="0" eb="1">
      <t>ガツ</t>
    </rPh>
    <phoneticPr fontId="3"/>
  </si>
  <si>
    <t>日</t>
    <rPh sb="0" eb="1">
      <t>ニチ</t>
    </rPh>
    <phoneticPr fontId="3"/>
  </si>
  <si>
    <t>□</t>
  </si>
  <si>
    <t>□</t>
    <phoneticPr fontId="3"/>
  </si>
  <si>
    <t>件名</t>
    <phoneticPr fontId="3"/>
  </si>
  <si>
    <t>氏　名</t>
    <rPh sb="0" eb="1">
      <t>シ</t>
    </rPh>
    <rPh sb="2" eb="3">
      <t>ナ</t>
    </rPh>
    <phoneticPr fontId="3"/>
  </si>
  <si>
    <t>照査技術者</t>
    <phoneticPr fontId="3"/>
  </si>
  <si>
    <t>担当技術者（</t>
    <rPh sb="0" eb="2">
      <t>タントウ</t>
    </rPh>
    <rPh sb="2" eb="5">
      <t>ギジュツシャ</t>
    </rPh>
    <phoneticPr fontId="3"/>
  </si>
  <si>
    <t>)</t>
    <phoneticPr fontId="3"/>
  </si>
  <si>
    <t>担当技術者（</t>
    <rPh sb="0" eb="2">
      <t>タントウ</t>
    </rPh>
    <phoneticPr fontId="3"/>
  </si>
  <si>
    <t>（書類名をクリックすると各シートへ移動します）</t>
    <rPh sb="1" eb="3">
      <t>ショルイ</t>
    </rPh>
    <rPh sb="3" eb="4">
      <t>メイ</t>
    </rPh>
    <rPh sb="12" eb="13">
      <t>カク</t>
    </rPh>
    <rPh sb="17" eb="19">
      <t>イドウ</t>
    </rPh>
    <phoneticPr fontId="3"/>
  </si>
  <si>
    <t>様式No.</t>
    <rPh sb="0" eb="2">
      <t>ヨウシキ</t>
    </rPh>
    <phoneticPr fontId="3"/>
  </si>
  <si>
    <t>書類名称</t>
    <rPh sb="0" eb="2">
      <t>ショルイ</t>
    </rPh>
    <rPh sb="2" eb="4">
      <t>メイショウ</t>
    </rPh>
    <phoneticPr fontId="3"/>
  </si>
  <si>
    <t>番号</t>
    <rPh sb="0" eb="2">
      <t>バンゴウ</t>
    </rPh>
    <phoneticPr fontId="3"/>
  </si>
  <si>
    <t>様式第１号（第７条関係）</t>
    <phoneticPr fontId="3"/>
  </si>
  <si>
    <t>入札参加申請書兼誓約書</t>
    <phoneticPr fontId="3"/>
  </si>
  <si>
    <t>入札書</t>
    <phoneticPr fontId="3"/>
  </si>
  <si>
    <t>入札参加申請時に使用します。</t>
    <rPh sb="0" eb="2">
      <t>ニュウサツ</t>
    </rPh>
    <rPh sb="2" eb="4">
      <t>サンカ</t>
    </rPh>
    <rPh sb="4" eb="7">
      <t>シンセイジ</t>
    </rPh>
    <rPh sb="8" eb="10">
      <t>シヨウ</t>
    </rPh>
    <phoneticPr fontId="3"/>
  </si>
  <si>
    <t>ー</t>
    <phoneticPr fontId="3"/>
  </si>
  <si>
    <t>ー</t>
    <phoneticPr fontId="3"/>
  </si>
  <si>
    <t>紙入札参加申出書</t>
    <phoneticPr fontId="3"/>
  </si>
  <si>
    <t>様式第１号（第７条関係）</t>
    <phoneticPr fontId="3"/>
  </si>
  <si>
    <t>入札参加資格確認申請書（工事用）</t>
    <rPh sb="12" eb="14">
      <t>コウジ</t>
    </rPh>
    <rPh sb="14" eb="15">
      <t>ヨウ</t>
    </rPh>
    <phoneticPr fontId="3"/>
  </si>
  <si>
    <t>入札参加資格確認申請書（業務用）</t>
    <rPh sb="12" eb="14">
      <t>ギョウム</t>
    </rPh>
    <phoneticPr fontId="3"/>
  </si>
  <si>
    <t>様式第３号（第１４条関係：建設工事用）</t>
    <phoneticPr fontId="3"/>
  </si>
  <si>
    <t>様式第３号の２（第１４条関係：測量、建設コンサルタント業務等用）</t>
    <phoneticPr fontId="3"/>
  </si>
  <si>
    <t>様式第３号の２（第１４条関係：測量、建設コンサルタント業務等用）</t>
    <rPh sb="0" eb="2">
      <t>ヨウシキ</t>
    </rPh>
    <rPh sb="2" eb="3">
      <t>ダイ</t>
    </rPh>
    <rPh sb="4" eb="5">
      <t>ゴウ</t>
    </rPh>
    <rPh sb="8" eb="9">
      <t>ダイ</t>
    </rPh>
    <rPh sb="11" eb="12">
      <t>ジョウ</t>
    </rPh>
    <rPh sb="12" eb="14">
      <t>カンケイ</t>
    </rPh>
    <rPh sb="15" eb="17">
      <t>ソクリョウ</t>
    </rPh>
    <rPh sb="18" eb="20">
      <t>ケンセツ</t>
    </rPh>
    <rPh sb="27" eb="29">
      <t>ギョウム</t>
    </rPh>
    <rPh sb="29" eb="30">
      <t>トウ</t>
    </rPh>
    <rPh sb="30" eb="31">
      <t>ヨウ</t>
    </rPh>
    <phoneticPr fontId="3"/>
  </si>
  <si>
    <t>ー</t>
    <phoneticPr fontId="3"/>
  </si>
  <si>
    <t>様式第３号の３（第１４条関係）</t>
    <phoneticPr fontId="3"/>
  </si>
  <si>
    <t>関連業者報告書</t>
    <phoneticPr fontId="3"/>
  </si>
  <si>
    <t>A01</t>
    <phoneticPr fontId="3"/>
  </si>
  <si>
    <t>A02</t>
    <phoneticPr fontId="3"/>
  </si>
  <si>
    <t>A03</t>
    <phoneticPr fontId="3"/>
  </si>
  <si>
    <t>A04</t>
  </si>
  <si>
    <t>A05</t>
  </si>
  <si>
    <t>A06</t>
  </si>
  <si>
    <t>A07</t>
  </si>
  <si>
    <t>A08</t>
  </si>
  <si>
    <t>A09</t>
  </si>
  <si>
    <t>様式１号</t>
    <phoneticPr fontId="3"/>
  </si>
  <si>
    <t>見積時に使用します。</t>
    <rPh sb="0" eb="2">
      <t>ミツモリ</t>
    </rPh>
    <rPh sb="2" eb="3">
      <t>ジ</t>
    </rPh>
    <rPh sb="4" eb="6">
      <t>シヨウ</t>
    </rPh>
    <phoneticPr fontId="3"/>
  </si>
  <si>
    <t>入力シートへ戻る</t>
    <rPh sb="0" eb="2">
      <t>ニュウリョク</t>
    </rPh>
    <rPh sb="6" eb="7">
      <t>モド</t>
    </rPh>
    <phoneticPr fontId="3"/>
  </si>
  <si>
    <t>該当</t>
    <rPh sb="0" eb="2">
      <t>ガイトウ</t>
    </rPh>
    <phoneticPr fontId="3"/>
  </si>
  <si>
    <t>（該当の場合は以下に設定する履行期間を記入）・</t>
    <phoneticPr fontId="3"/>
  </si>
  <si>
    <t>　当社と関連のある建設工事及び測量、建設コンサルタント業務等業者について次のとおり報告します。（該当する項目に■を記入してください。）</t>
    <rPh sb="1" eb="3">
      <t>トウシャ</t>
    </rPh>
    <rPh sb="4" eb="6">
      <t>カンレン</t>
    </rPh>
    <rPh sb="9" eb="11">
      <t>ケンセツ</t>
    </rPh>
    <rPh sb="11" eb="13">
      <t>コウジ</t>
    </rPh>
    <rPh sb="13" eb="14">
      <t>オヨ</t>
    </rPh>
    <rPh sb="15" eb="17">
      <t>ソクリョウ</t>
    </rPh>
    <rPh sb="18" eb="20">
      <t>ケンセツ</t>
    </rPh>
    <rPh sb="27" eb="29">
      <t>ギョウム</t>
    </rPh>
    <rPh sb="29" eb="30">
      <t>トウ</t>
    </rPh>
    <rPh sb="30" eb="32">
      <t>ギョウシャ</t>
    </rPh>
    <rPh sb="36" eb="37">
      <t>ツギ</t>
    </rPh>
    <rPh sb="41" eb="43">
      <t>ホウコク</t>
    </rPh>
    <rPh sb="48" eb="50">
      <t>ガイトウ</t>
    </rPh>
    <rPh sb="52" eb="54">
      <t>コウモク</t>
    </rPh>
    <rPh sb="57" eb="59">
      <t>キニュウ</t>
    </rPh>
    <phoneticPr fontId="3"/>
  </si>
  <si>
    <t>下記の者は、</t>
    <phoneticPr fontId="3"/>
  </si>
  <si>
    <t>に関し、下記のとおり実務の経験を有することに相違ないことを証明します。</t>
    <phoneticPr fontId="3"/>
  </si>
  <si>
    <t>月から</t>
    <rPh sb="0" eb="1">
      <t>ガツ</t>
    </rPh>
    <phoneticPr fontId="3"/>
  </si>
  <si>
    <t>件名</t>
    <rPh sb="0" eb="2">
      <t>ケンメイ</t>
    </rPh>
    <phoneticPr fontId="3"/>
  </si>
  <si>
    <t>入札日</t>
    <rPh sb="0" eb="3">
      <t>ニュウサツビ</t>
    </rPh>
    <phoneticPr fontId="3"/>
  </si>
  <si>
    <t>月</t>
    <rPh sb="0" eb="1">
      <t>ガツ</t>
    </rPh>
    <phoneticPr fontId="3"/>
  </si>
  <si>
    <t>日</t>
    <rPh sb="0" eb="1">
      <t>ニチ</t>
    </rPh>
    <phoneticPr fontId="3"/>
  </si>
  <si>
    <t>見積合わせ日</t>
    <rPh sb="0" eb="2">
      <t>ミツモリ</t>
    </rPh>
    <rPh sb="2" eb="3">
      <t>ア</t>
    </rPh>
    <rPh sb="5" eb="6">
      <t>ヒ</t>
    </rPh>
    <phoneticPr fontId="3"/>
  </si>
  <si>
    <t>年</t>
    <rPh sb="0" eb="1">
      <t>トシ</t>
    </rPh>
    <phoneticPr fontId="3"/>
  </si>
  <si>
    <t>月</t>
    <rPh sb="0" eb="1">
      <t>ツキ</t>
    </rPh>
    <phoneticPr fontId="3"/>
  </si>
  <si>
    <t>日</t>
    <rPh sb="0" eb="1">
      <t>ニチ</t>
    </rPh>
    <phoneticPr fontId="3"/>
  </si>
  <si>
    <t>備考</t>
    <rPh sb="0" eb="2">
      <t>ビコウ</t>
    </rPh>
    <phoneticPr fontId="3"/>
  </si>
  <si>
    <t>（例）会社名称の変更により、現在電子証明書を再取得中であるため。</t>
    <rPh sb="1" eb="2">
      <t>レイ</t>
    </rPh>
    <rPh sb="3" eb="5">
      <t>カイシャ</t>
    </rPh>
    <rPh sb="5" eb="7">
      <t>メイショウ</t>
    </rPh>
    <rPh sb="8" eb="10">
      <t>ヘンコウ</t>
    </rPh>
    <rPh sb="14" eb="16">
      <t>ゲンザイ</t>
    </rPh>
    <rPh sb="16" eb="18">
      <t>デンシ</t>
    </rPh>
    <rPh sb="18" eb="21">
      <t>ショウメイショ</t>
    </rPh>
    <rPh sb="22" eb="25">
      <t>サイシュトク</t>
    </rPh>
    <rPh sb="25" eb="26">
      <t>チュウ</t>
    </rPh>
    <phoneticPr fontId="3"/>
  </si>
  <si>
    <t>（例）代表取締役</t>
    <rPh sb="1" eb="2">
      <t>レイ</t>
    </rPh>
    <rPh sb="3" eb="8">
      <t>ダイヒョウトリシマリヤク</t>
    </rPh>
    <phoneticPr fontId="9"/>
  </si>
  <si>
    <t>（例）前橋　太朗</t>
    <rPh sb="1" eb="2">
      <t>レイ</t>
    </rPh>
    <rPh sb="3" eb="5">
      <t>マエバシ</t>
    </rPh>
    <rPh sb="6" eb="8">
      <t>タロウ</t>
    </rPh>
    <phoneticPr fontId="9"/>
  </si>
  <si>
    <t>（例）5071009999　※入札公告１(1)契約事務案件番号を入力してください。</t>
    <phoneticPr fontId="3"/>
  </si>
  <si>
    <t>押印の場合は入力不要</t>
    <phoneticPr fontId="9"/>
  </si>
  <si>
    <t>工事または業務を選択</t>
    <rPh sb="0" eb="2">
      <t>コウジ</t>
    </rPh>
    <rPh sb="5" eb="7">
      <t>ギョウム</t>
    </rPh>
    <rPh sb="8" eb="10">
      <t>センタク</t>
    </rPh>
    <phoneticPr fontId="9"/>
  </si>
  <si>
    <t>前橋市長または前橋市公営企業管理者を選択</t>
    <rPh sb="0" eb="3">
      <t>マエバシシ</t>
    </rPh>
    <rPh sb="3" eb="4">
      <t>チョウ</t>
    </rPh>
    <rPh sb="18" eb="20">
      <t>センタク</t>
    </rPh>
    <phoneticPr fontId="9"/>
  </si>
  <si>
    <t>（例）\5,000,000</t>
    <rPh sb="1" eb="2">
      <t>レイ</t>
    </rPh>
    <phoneticPr fontId="3"/>
  </si>
  <si>
    <t>（例）人員を確保できなくなったため。</t>
    <rPh sb="1" eb="2">
      <t>レイ</t>
    </rPh>
    <rPh sb="3" eb="5">
      <t>ジンイン</t>
    </rPh>
    <rPh sb="6" eb="8">
      <t>カクホ</t>
    </rPh>
    <phoneticPr fontId="3"/>
  </si>
  <si>
    <t>（例）\1,500,000</t>
    <phoneticPr fontId="3"/>
  </si>
  <si>
    <t>　代表者印の押印が必要です。</t>
    <rPh sb="1" eb="4">
      <t>ダイヒョウシャ</t>
    </rPh>
    <rPh sb="4" eb="5">
      <t>イン</t>
    </rPh>
    <rPh sb="6" eb="8">
      <t>オウイン</t>
    </rPh>
    <rPh sb="9" eb="11">
      <t>ヒツヨウ</t>
    </rPh>
    <phoneticPr fontId="3"/>
  </si>
  <si>
    <t>←発行責任者とは、代表取締役又は支店長や営業所長等といった</t>
    <rPh sb="1" eb="3">
      <t>ハッコウ</t>
    </rPh>
    <rPh sb="3" eb="6">
      <t>セキニンシャ</t>
    </rPh>
    <rPh sb="9" eb="11">
      <t>ダイヒョウ</t>
    </rPh>
    <rPh sb="11" eb="14">
      <t>トリシマリヤク</t>
    </rPh>
    <rPh sb="14" eb="15">
      <t>マタ</t>
    </rPh>
    <rPh sb="16" eb="19">
      <t>シテンチョウ</t>
    </rPh>
    <rPh sb="20" eb="23">
      <t>エイギョウショ</t>
    </rPh>
    <rPh sb="23" eb="24">
      <t>チョウ</t>
    </rPh>
    <rPh sb="24" eb="25">
      <t>ナド</t>
    </rPh>
    <phoneticPr fontId="3"/>
  </si>
  <si>
    <t>　社内において権限の委任を受けた役職者です。</t>
    <rPh sb="1" eb="3">
      <t>シャナイ</t>
    </rPh>
    <rPh sb="7" eb="9">
      <t>ケンゲン</t>
    </rPh>
    <rPh sb="10" eb="12">
      <t>イニン</t>
    </rPh>
    <rPh sb="13" eb="14">
      <t>ウ</t>
    </rPh>
    <rPh sb="16" eb="19">
      <t>ヤクショクシャ</t>
    </rPh>
    <phoneticPr fontId="3"/>
  </si>
  <si>
    <t>　また、担当者とは、本件に関する事務を担当する者です。</t>
    <rPh sb="4" eb="7">
      <t>タントウシャ</t>
    </rPh>
    <rPh sb="10" eb="12">
      <t>ホンケン</t>
    </rPh>
    <rPh sb="13" eb="14">
      <t>カン</t>
    </rPh>
    <rPh sb="16" eb="18">
      <t>ジム</t>
    </rPh>
    <rPh sb="19" eb="21">
      <t>タントウ</t>
    </rPh>
    <rPh sb="23" eb="24">
      <t>モノ</t>
    </rPh>
    <phoneticPr fontId="3"/>
  </si>
  <si>
    <t>　※代表者印を押印する場合は、この欄は入力不要です。</t>
    <rPh sb="2" eb="5">
      <t>ダイヒョウシャ</t>
    </rPh>
    <rPh sb="5" eb="6">
      <t>イン</t>
    </rPh>
    <rPh sb="7" eb="9">
      <t>オウイン</t>
    </rPh>
    <rPh sb="11" eb="13">
      <t>バアイ</t>
    </rPh>
    <rPh sb="17" eb="18">
      <t>ラン</t>
    </rPh>
    <rPh sb="19" eb="21">
      <t>ニュウリョク</t>
    </rPh>
    <rPh sb="21" eb="23">
      <t>フヨウ</t>
    </rPh>
    <phoneticPr fontId="3"/>
  </si>
  <si>
    <t>　なお、発行責任者及び担当者は同一人物でも問題ありません。</t>
    <rPh sb="4" eb="6">
      <t>ハッコウ</t>
    </rPh>
    <rPh sb="6" eb="9">
      <t>セキニンシャ</t>
    </rPh>
    <rPh sb="9" eb="10">
      <t>オヨ</t>
    </rPh>
    <rPh sb="11" eb="14">
      <t>タントウシャ</t>
    </rPh>
    <rPh sb="15" eb="17">
      <t>ドウイツ</t>
    </rPh>
    <rPh sb="17" eb="19">
      <t>ジンブツ</t>
    </rPh>
    <rPh sb="21" eb="23">
      <t>モンダイ</t>
    </rPh>
    <phoneticPr fontId="3"/>
  </si>
  <si>
    <t>（例）5071009999　※入札公告１(1)契約事務案件番号を入力してください。</t>
    <phoneticPr fontId="3"/>
  </si>
  <si>
    <t>（例）群馬　次郎</t>
    <rPh sb="1" eb="2">
      <t>レイ</t>
    </rPh>
    <rPh sb="3" eb="5">
      <t>グンマ</t>
    </rPh>
    <rPh sb="6" eb="8">
      <t>ジロウ</t>
    </rPh>
    <phoneticPr fontId="3"/>
  </si>
  <si>
    <t>（例）昭和45年1月1日</t>
    <rPh sb="1" eb="2">
      <t>レイ</t>
    </rPh>
    <rPh sb="3" eb="5">
      <t>ショウワ</t>
    </rPh>
    <rPh sb="7" eb="8">
      <t>ネン</t>
    </rPh>
    <rPh sb="9" eb="10">
      <t>ガツ</t>
    </rPh>
    <rPh sb="11" eb="12">
      <t>ニチ</t>
    </rPh>
    <phoneticPr fontId="3"/>
  </si>
  <si>
    <t>（例）機械器具設置</t>
    <rPh sb="1" eb="2">
      <t>レイ</t>
    </rPh>
    <phoneticPr fontId="3"/>
  </si>
  <si>
    <t>（例）工事主任</t>
    <rPh sb="1" eb="2">
      <t>レイ</t>
    </rPh>
    <rPh sb="3" eb="5">
      <t>コウジ</t>
    </rPh>
    <rPh sb="5" eb="7">
      <t>シュニン</t>
    </rPh>
    <phoneticPr fontId="3"/>
  </si>
  <si>
    <t>（例）前橋リゾートマンション外構植栽工事　他３件</t>
    <rPh sb="1" eb="2">
      <t>レイ</t>
    </rPh>
    <rPh sb="3" eb="5">
      <t>マエバシ</t>
    </rPh>
    <rPh sb="14" eb="16">
      <t>ガイコウ</t>
    </rPh>
    <rPh sb="16" eb="18">
      <t>ショクサイ</t>
    </rPh>
    <rPh sb="18" eb="20">
      <t>コウジ</t>
    </rPh>
    <rPh sb="21" eb="22">
      <t>ホカ</t>
    </rPh>
    <rPh sb="23" eb="24">
      <t>ケン</t>
    </rPh>
    <phoneticPr fontId="3"/>
  </si>
  <si>
    <t>←実務経験年数の合計を記入してください。</t>
    <rPh sb="1" eb="3">
      <t>ジツム</t>
    </rPh>
    <rPh sb="3" eb="5">
      <t>ケイケン</t>
    </rPh>
    <rPh sb="5" eb="7">
      <t>ネンスウ</t>
    </rPh>
    <rPh sb="8" eb="10">
      <t>ゴウケイ</t>
    </rPh>
    <rPh sb="11" eb="13">
      <t>キニュウ</t>
    </rPh>
    <phoneticPr fontId="3"/>
  </si>
  <si>
    <t>（例）社員</t>
    <rPh sb="1" eb="2">
      <t>レイ</t>
    </rPh>
    <rPh sb="3" eb="5">
      <t>シャイン</t>
    </rPh>
    <phoneticPr fontId="3"/>
  </si>
  <si>
    <t>←証明者の立場からみた被証明者との関係を記入してください。</t>
    <rPh sb="1" eb="3">
      <t>ショウメイ</t>
    </rPh>
    <rPh sb="3" eb="4">
      <t>シャ</t>
    </rPh>
    <rPh sb="5" eb="7">
      <t>タチバ</t>
    </rPh>
    <rPh sb="11" eb="12">
      <t>ヒ</t>
    </rPh>
    <rPh sb="12" eb="14">
      <t>ショウメイ</t>
    </rPh>
    <rPh sb="14" eb="15">
      <t>シャ</t>
    </rPh>
    <rPh sb="17" eb="19">
      <t>カンケイ</t>
    </rPh>
    <rPh sb="20" eb="22">
      <t>キニュウ</t>
    </rPh>
    <phoneticPr fontId="3"/>
  </si>
  <si>
    <t>　代表者印および代理人印の押印が必要です。</t>
    <rPh sb="1" eb="4">
      <t>ダイヒョウシャ</t>
    </rPh>
    <rPh sb="4" eb="5">
      <t>イン</t>
    </rPh>
    <rPh sb="8" eb="11">
      <t>ダイリニン</t>
    </rPh>
    <rPh sb="11" eb="12">
      <t>イン</t>
    </rPh>
    <rPh sb="13" eb="15">
      <t>オウイン</t>
    </rPh>
    <rPh sb="16" eb="18">
      <t>ヒツヨウ</t>
    </rPh>
    <phoneticPr fontId="3"/>
  </si>
  <si>
    <t>　※押印、[発行責任者及び担当者]の記載のどちらも無い場合、</t>
    <rPh sb="2" eb="4">
      <t>オウイン</t>
    </rPh>
    <rPh sb="6" eb="8">
      <t>ハッコウ</t>
    </rPh>
    <rPh sb="8" eb="10">
      <t>セキニン</t>
    </rPh>
    <rPh sb="10" eb="11">
      <t>シャ</t>
    </rPh>
    <rPh sb="11" eb="12">
      <t>オヨ</t>
    </rPh>
    <rPh sb="13" eb="16">
      <t>タントウシャ</t>
    </rPh>
    <rPh sb="18" eb="20">
      <t>キサイ</t>
    </rPh>
    <rPh sb="25" eb="26">
      <t>ナ</t>
    </rPh>
    <rPh sb="27" eb="29">
      <t>バアイ</t>
    </rPh>
    <phoneticPr fontId="3"/>
  </si>
  <si>
    <t>　　入札書は無効となります。</t>
    <rPh sb="2" eb="4">
      <t>ニュウサツ</t>
    </rPh>
    <rPh sb="4" eb="5">
      <t>ショ</t>
    </rPh>
    <rPh sb="6" eb="8">
      <t>ムコウ</t>
    </rPh>
    <phoneticPr fontId="3"/>
  </si>
  <si>
    <t>←下欄[発行責任者及び担当者]を入力しない場合は、</t>
    <rPh sb="1" eb="2">
      <t>シタ</t>
    </rPh>
    <rPh sb="2" eb="3">
      <t>ラン</t>
    </rPh>
    <rPh sb="4" eb="6">
      <t>ハッコウ</t>
    </rPh>
    <rPh sb="6" eb="9">
      <t>セキニンシャ</t>
    </rPh>
    <rPh sb="9" eb="10">
      <t>オヨ</t>
    </rPh>
    <rPh sb="11" eb="14">
      <t>タントウシャ</t>
    </rPh>
    <rPh sb="16" eb="18">
      <t>ニュウリョク</t>
    </rPh>
    <rPh sb="21" eb="23">
      <t>バアイ</t>
    </rPh>
    <phoneticPr fontId="3"/>
  </si>
  <si>
    <t>　また、代理人を設定する場合は代理人の押印もしてください。</t>
    <rPh sb="4" eb="7">
      <t>ダイリニン</t>
    </rPh>
    <rPh sb="8" eb="10">
      <t>セッテイ</t>
    </rPh>
    <rPh sb="12" eb="14">
      <t>バアイ</t>
    </rPh>
    <rPh sb="15" eb="18">
      <t>ダイリニン</t>
    </rPh>
    <rPh sb="19" eb="21">
      <t>オウイン</t>
    </rPh>
    <phoneticPr fontId="3"/>
  </si>
  <si>
    <t>　※代表者印および代理人印を押印する場合は、この欄は入力不要です。</t>
    <rPh sb="2" eb="5">
      <t>ダイヒョウシャ</t>
    </rPh>
    <rPh sb="5" eb="6">
      <t>イン</t>
    </rPh>
    <rPh sb="9" eb="12">
      <t>ダイリニン</t>
    </rPh>
    <rPh sb="12" eb="13">
      <t>イン</t>
    </rPh>
    <rPh sb="14" eb="16">
      <t>オウイン</t>
    </rPh>
    <rPh sb="18" eb="20">
      <t>バアイ</t>
    </rPh>
    <rPh sb="24" eb="25">
      <t>ラン</t>
    </rPh>
    <rPh sb="26" eb="28">
      <t>ニュウリョク</t>
    </rPh>
    <rPh sb="28" eb="30">
      <t>フヨウ</t>
    </rPh>
    <phoneticPr fontId="3"/>
  </si>
  <si>
    <t>　※代表者印及び代理人印を押印する場合は、この欄は入力不要です。</t>
    <rPh sb="2" eb="5">
      <t>ダイヒョウシャ</t>
    </rPh>
    <rPh sb="5" eb="6">
      <t>イン</t>
    </rPh>
    <rPh sb="6" eb="7">
      <t>オヨ</t>
    </rPh>
    <rPh sb="8" eb="11">
      <t>ダイリニン</t>
    </rPh>
    <rPh sb="11" eb="12">
      <t>イン</t>
    </rPh>
    <rPh sb="13" eb="15">
      <t>オウイン</t>
    </rPh>
    <rPh sb="17" eb="19">
      <t>バアイ</t>
    </rPh>
    <rPh sb="23" eb="24">
      <t>ラン</t>
    </rPh>
    <rPh sb="25" eb="27">
      <t>ニュウリョク</t>
    </rPh>
    <rPh sb="27" eb="29">
      <t>フヨウ</t>
    </rPh>
    <phoneticPr fontId="3"/>
  </si>
  <si>
    <t>　（委任状添付）</t>
    <rPh sb="2" eb="5">
      <t>イニンジョウ</t>
    </rPh>
    <rPh sb="5" eb="7">
      <t>テンプ</t>
    </rPh>
    <phoneticPr fontId="3"/>
  </si>
  <si>
    <t>　代表者印及び受任者印の押印が必要です。</t>
    <rPh sb="1" eb="4">
      <t>ダイヒョウシャ</t>
    </rPh>
    <rPh sb="4" eb="5">
      <t>イン</t>
    </rPh>
    <rPh sb="5" eb="6">
      <t>オヨ</t>
    </rPh>
    <rPh sb="7" eb="9">
      <t>ジュニン</t>
    </rPh>
    <rPh sb="9" eb="10">
      <t>シャ</t>
    </rPh>
    <rPh sb="10" eb="11">
      <t>イン</t>
    </rPh>
    <rPh sb="12" eb="14">
      <t>オウイン</t>
    </rPh>
    <rPh sb="15" eb="17">
      <t>ヒツヨウ</t>
    </rPh>
    <phoneticPr fontId="3"/>
  </si>
  <si>
    <t>辞退届提出上の注意</t>
    <rPh sb="0" eb="2">
      <t>ジタイ</t>
    </rPh>
    <rPh sb="2" eb="3">
      <t>トドケ</t>
    </rPh>
    <rPh sb="3" eb="5">
      <t>テイシュツ</t>
    </rPh>
    <rPh sb="5" eb="6">
      <t>ジョウ</t>
    </rPh>
    <rPh sb="7" eb="9">
      <t>チュウイ</t>
    </rPh>
    <phoneticPr fontId="3"/>
  </si>
  <si>
    <t>１</t>
    <phoneticPr fontId="3"/>
  </si>
  <si>
    <t>　この辞退届の提出により、今後の指名等について不利益な取扱いを受けること</t>
    <rPh sb="3" eb="5">
      <t>ジタイ</t>
    </rPh>
    <rPh sb="5" eb="6">
      <t>トドケ</t>
    </rPh>
    <rPh sb="7" eb="9">
      <t>テイシュツ</t>
    </rPh>
    <rPh sb="13" eb="15">
      <t>コンゴ</t>
    </rPh>
    <rPh sb="16" eb="18">
      <t>シメイ</t>
    </rPh>
    <rPh sb="18" eb="19">
      <t>トウ</t>
    </rPh>
    <rPh sb="23" eb="26">
      <t>フリエキ</t>
    </rPh>
    <rPh sb="27" eb="29">
      <t>トリアツカ</t>
    </rPh>
    <rPh sb="31" eb="32">
      <t>ウ</t>
    </rPh>
    <phoneticPr fontId="3"/>
  </si>
  <si>
    <t>はありません。</t>
    <phoneticPr fontId="3"/>
  </si>
  <si>
    <t>　この辞退届は、入札執行前にあっては契約担当者に直接提出するか、又は郵送</t>
    <rPh sb="3" eb="5">
      <t>ジタイ</t>
    </rPh>
    <rPh sb="5" eb="6">
      <t>トドケ</t>
    </rPh>
    <rPh sb="8" eb="10">
      <t>ニュウサツ</t>
    </rPh>
    <rPh sb="10" eb="12">
      <t>シッコウ</t>
    </rPh>
    <rPh sb="12" eb="13">
      <t>マエ</t>
    </rPh>
    <rPh sb="18" eb="20">
      <t>ケイヤク</t>
    </rPh>
    <rPh sb="20" eb="23">
      <t>タントウシャ</t>
    </rPh>
    <rPh sb="24" eb="26">
      <t>チョクセツ</t>
    </rPh>
    <rPh sb="26" eb="28">
      <t>テイシュツ</t>
    </rPh>
    <rPh sb="32" eb="33">
      <t>マタ</t>
    </rPh>
    <rPh sb="34" eb="36">
      <t>ユウソウ</t>
    </rPh>
    <phoneticPr fontId="3"/>
  </si>
  <si>
    <t>（入札日の前日までに到達することが確実の場合に限る。）し、入札執行中にあっ</t>
    <rPh sb="6" eb="7">
      <t>ニチ</t>
    </rPh>
    <rPh sb="10" eb="12">
      <t>トウタツ</t>
    </rPh>
    <rPh sb="17" eb="19">
      <t>カクジツ</t>
    </rPh>
    <rPh sb="20" eb="22">
      <t>バアイ</t>
    </rPh>
    <rPh sb="23" eb="24">
      <t>カギ</t>
    </rPh>
    <rPh sb="29" eb="31">
      <t>ニュウサツ</t>
    </rPh>
    <rPh sb="31" eb="34">
      <t>シッコウチュウ</t>
    </rPh>
    <phoneticPr fontId="3"/>
  </si>
  <si>
    <t>てはこの辞退届又は入札書に辞退する旨を明記して入札執行者に直接提出してく</t>
    <rPh sb="11" eb="12">
      <t>ショ</t>
    </rPh>
    <rPh sb="13" eb="15">
      <t>ジタイ</t>
    </rPh>
    <rPh sb="17" eb="18">
      <t>ムネ</t>
    </rPh>
    <rPh sb="19" eb="21">
      <t>メイキ</t>
    </rPh>
    <rPh sb="23" eb="25">
      <t>ニュウサツ</t>
    </rPh>
    <rPh sb="25" eb="28">
      <t>シッコウシャ</t>
    </rPh>
    <rPh sb="29" eb="31">
      <t>チョクセツ</t>
    </rPh>
    <rPh sb="31" eb="33">
      <t>テイシュツ</t>
    </rPh>
    <phoneticPr fontId="3"/>
  </si>
  <si>
    <t>２</t>
    <phoneticPr fontId="3"/>
  </si>
  <si>
    <t>ださい。</t>
    <phoneticPr fontId="3"/>
  </si>
  <si>
    <t>辞退の理由（具体的に記入してください。）</t>
    <phoneticPr fontId="3"/>
  </si>
  <si>
    <t>　上記の入札（見積）につき、都合により辞退するので届け出ます。</t>
    <rPh sb="1" eb="3">
      <t>ジョウキ</t>
    </rPh>
    <rPh sb="4" eb="6">
      <t>ニュウサツ</t>
    </rPh>
    <rPh sb="7" eb="9">
      <t>ミツモリ</t>
    </rPh>
    <rPh sb="14" eb="16">
      <t>ツゴウ</t>
    </rPh>
    <rPh sb="19" eb="21">
      <t>ジタイ</t>
    </rPh>
    <rPh sb="25" eb="26">
      <t>トド</t>
    </rPh>
    <rPh sb="27" eb="28">
      <t>デ</t>
    </rPh>
    <phoneticPr fontId="3"/>
  </si>
  <si>
    <t>※こちらは参考です。委任状の決まった様式はございません。</t>
    <rPh sb="5" eb="7">
      <t>サンコウ</t>
    </rPh>
    <rPh sb="10" eb="13">
      <t>イニンジョウ</t>
    </rPh>
    <rPh sb="14" eb="15">
      <t>キ</t>
    </rPh>
    <rPh sb="18" eb="20">
      <t>ヨウシキ</t>
    </rPh>
    <phoneticPr fontId="3"/>
  </si>
  <si>
    <t>※この様式を使用する場合は、左上の「（参考様式）」を</t>
    <rPh sb="3" eb="5">
      <t>ヨウシキ</t>
    </rPh>
    <rPh sb="6" eb="8">
      <t>シヨウ</t>
    </rPh>
    <rPh sb="10" eb="12">
      <t>バアイ</t>
    </rPh>
    <rPh sb="14" eb="16">
      <t>ヒダリウエ</t>
    </rPh>
    <rPh sb="19" eb="21">
      <t>サンコウ</t>
    </rPh>
    <rPh sb="21" eb="23">
      <t>ヨウシキ</t>
    </rPh>
    <phoneticPr fontId="3"/>
  </si>
  <si>
    <t>　消してからご使用ください。</t>
    <rPh sb="1" eb="2">
      <t>ケ</t>
    </rPh>
    <rPh sb="7" eb="9">
      <t>シヨウ</t>
    </rPh>
    <phoneticPr fontId="3"/>
  </si>
  <si>
    <t>←監理技術者補佐を配置する場合は入力してください。</t>
    <rPh sb="16" eb="18">
      <t>ニュウリョク</t>
    </rPh>
    <phoneticPr fontId="3"/>
  </si>
  <si>
    <t>配置予定技術者を入力してください。</t>
    <rPh sb="0" eb="2">
      <t>ハイチ</t>
    </rPh>
    <rPh sb="2" eb="4">
      <t>ヨテイ</t>
    </rPh>
    <rPh sb="4" eb="7">
      <t>ギジュツシャ</t>
    </rPh>
    <rPh sb="8" eb="10">
      <t>ニュウリョク</t>
    </rPh>
    <phoneticPr fontId="3"/>
  </si>
  <si>
    <t>A10</t>
    <phoneticPr fontId="3"/>
  </si>
  <si>
    <t>A11</t>
    <phoneticPr fontId="3"/>
  </si>
  <si>
    <t>実務経験証明書（工事用）</t>
    <rPh sb="8" eb="10">
      <t>コウジ</t>
    </rPh>
    <rPh sb="10" eb="11">
      <t>ヨウ</t>
    </rPh>
    <phoneticPr fontId="3"/>
  </si>
  <si>
    <t>実務経験証明書（業務用）</t>
    <rPh sb="8" eb="11">
      <t>ギョウムヨウ</t>
    </rPh>
    <phoneticPr fontId="3"/>
  </si>
  <si>
    <t>下記のものは、補償業務（</t>
    <rPh sb="0" eb="2">
      <t>カキ</t>
    </rPh>
    <rPh sb="7" eb="9">
      <t>ホショウ</t>
    </rPh>
    <rPh sb="9" eb="11">
      <t>ギョウム</t>
    </rPh>
    <phoneticPr fontId="3"/>
  </si>
  <si>
    <t>部門）に関し、</t>
    <rPh sb="0" eb="2">
      <t>ブモン</t>
    </rPh>
    <rPh sb="4" eb="5">
      <t>カン</t>
    </rPh>
    <phoneticPr fontId="3"/>
  </si>
  <si>
    <t>下記のとおり実務経験を有することに相違ないことを証明します。</t>
    <rPh sb="0" eb="2">
      <t>カキ</t>
    </rPh>
    <rPh sb="6" eb="8">
      <t>ジツム</t>
    </rPh>
    <rPh sb="8" eb="10">
      <t>ケイケン</t>
    </rPh>
    <rPh sb="11" eb="12">
      <t>ユウ</t>
    </rPh>
    <rPh sb="17" eb="19">
      <t>ソウイ</t>
    </rPh>
    <rPh sb="24" eb="26">
      <t>ショウメイ</t>
    </rPh>
    <phoneticPr fontId="3"/>
  </si>
  <si>
    <t>使用期間</t>
    <rPh sb="0" eb="2">
      <t>シヨウ</t>
    </rPh>
    <rPh sb="2" eb="4">
      <t>キカン</t>
    </rPh>
    <phoneticPr fontId="3"/>
  </si>
  <si>
    <t>業務名</t>
    <rPh sb="0" eb="2">
      <t>ギョウム</t>
    </rPh>
    <rPh sb="2" eb="3">
      <t>メイ</t>
    </rPh>
    <phoneticPr fontId="3"/>
  </si>
  <si>
    <t>～</t>
    <phoneticPr fontId="3"/>
  </si>
  <si>
    <t>月（</t>
    <rPh sb="0" eb="1">
      <t>ガツ</t>
    </rPh>
    <phoneticPr fontId="3"/>
  </si>
  <si>
    <t>か月）</t>
    <rPh sb="1" eb="2">
      <t>ゲツ</t>
    </rPh>
    <phoneticPr fontId="3"/>
  </si>
  <si>
    <t>（例）平成10</t>
    <rPh sb="1" eb="2">
      <t>レイ</t>
    </rPh>
    <rPh sb="3" eb="5">
      <t>ヘイセイ</t>
    </rPh>
    <phoneticPr fontId="3"/>
  </si>
  <si>
    <t>（例）平成11</t>
    <phoneticPr fontId="3"/>
  </si>
  <si>
    <t>（例）平成10</t>
    <phoneticPr fontId="3"/>
  </si>
  <si>
    <t>（例）急傾斜地崩壊対策事業　用地調査委託</t>
    <rPh sb="1" eb="2">
      <t>レイ</t>
    </rPh>
    <rPh sb="3" eb="6">
      <t>キュウケイシャ</t>
    </rPh>
    <rPh sb="6" eb="7">
      <t>チ</t>
    </rPh>
    <rPh sb="7" eb="9">
      <t>ホウカイ</t>
    </rPh>
    <rPh sb="9" eb="11">
      <t>タイサク</t>
    </rPh>
    <rPh sb="11" eb="13">
      <t>ジギョウ</t>
    </rPh>
    <rPh sb="14" eb="16">
      <t>ヨウチ</t>
    </rPh>
    <rPh sb="16" eb="18">
      <t>チョウサ</t>
    </rPh>
    <rPh sb="18" eb="20">
      <t>イタク</t>
    </rPh>
    <phoneticPr fontId="3"/>
  </si>
  <si>
    <t>概要</t>
    <rPh sb="0" eb="2">
      <t>ガイヨウ</t>
    </rPh>
    <phoneticPr fontId="3"/>
  </si>
  <si>
    <t>（例）物件</t>
    <phoneticPr fontId="3"/>
  </si>
  <si>
    <t>（例）・用地調査Ａ＝２４００ｍ２
　　　・物件調査　立木調査　４８０ｍ２</t>
    <rPh sb="1" eb="2">
      <t>レイ</t>
    </rPh>
    <rPh sb="4" eb="6">
      <t>ヨウチ</t>
    </rPh>
    <rPh sb="6" eb="8">
      <t>チョウサ</t>
    </rPh>
    <rPh sb="21" eb="23">
      <t>ブッケン</t>
    </rPh>
    <rPh sb="23" eb="25">
      <t>チョウサ</t>
    </rPh>
    <rPh sb="26" eb="27">
      <t>タ</t>
    </rPh>
    <rPh sb="27" eb="28">
      <t>キ</t>
    </rPh>
    <rPh sb="28" eb="30">
      <t>チョウサ</t>
    </rPh>
    <phoneticPr fontId="3"/>
  </si>
  <si>
    <t>２</t>
    <phoneticPr fontId="3"/>
  </si>
  <si>
    <t>３</t>
    <phoneticPr fontId="3"/>
  </si>
  <si>
    <t>この証明書は、証明者別に作成し、１枚に１人のみ記載すること。７年に満たない場合は複数枚作成する。</t>
    <rPh sb="2" eb="5">
      <t>ショウメイショ</t>
    </rPh>
    <rPh sb="7" eb="9">
      <t>ショウメイ</t>
    </rPh>
    <rPh sb="9" eb="10">
      <t>シャ</t>
    </rPh>
    <rPh sb="10" eb="11">
      <t>ベツ</t>
    </rPh>
    <rPh sb="12" eb="14">
      <t>サクセイ</t>
    </rPh>
    <rPh sb="17" eb="18">
      <t>マイ</t>
    </rPh>
    <rPh sb="20" eb="21">
      <t>ニン</t>
    </rPh>
    <rPh sb="23" eb="25">
      <t>キサイ</t>
    </rPh>
    <rPh sb="31" eb="32">
      <t>ネン</t>
    </rPh>
    <rPh sb="33" eb="34">
      <t>ミ</t>
    </rPh>
    <rPh sb="37" eb="39">
      <t>バアイ</t>
    </rPh>
    <rPh sb="40" eb="43">
      <t>フクスウマイ</t>
    </rPh>
    <rPh sb="43" eb="45">
      <t>サクセイ</t>
    </rPh>
    <phoneticPr fontId="3"/>
  </si>
  <si>
    <t>「実務経験の内容」の欄は、業務名と履行期間のみを記載し概要については別紙添付でも可能とする。</t>
    <rPh sb="13" eb="15">
      <t>ギョウム</t>
    </rPh>
    <rPh sb="15" eb="16">
      <t>メイ</t>
    </rPh>
    <rPh sb="17" eb="19">
      <t>リコウ</t>
    </rPh>
    <rPh sb="19" eb="21">
      <t>キカン</t>
    </rPh>
    <rPh sb="24" eb="26">
      <t>キサイ</t>
    </rPh>
    <rPh sb="27" eb="29">
      <t>ガイヨウ</t>
    </rPh>
    <rPh sb="34" eb="36">
      <t>ベッシ</t>
    </rPh>
    <rPh sb="36" eb="38">
      <t>テンプ</t>
    </rPh>
    <rPh sb="40" eb="42">
      <t>カノウ</t>
    </rPh>
    <phoneticPr fontId="3"/>
  </si>
  <si>
    <t>「概要」の欄は、指定した部門への従事が明らかになるよう、業務概要（発注内容）を記載すること。</t>
    <rPh sb="1" eb="3">
      <t>ガイヨウ</t>
    </rPh>
    <rPh sb="5" eb="6">
      <t>ラン</t>
    </rPh>
    <rPh sb="8" eb="10">
      <t>シテイ</t>
    </rPh>
    <rPh sb="12" eb="14">
      <t>ブモン</t>
    </rPh>
    <rPh sb="16" eb="18">
      <t>ジュウジ</t>
    </rPh>
    <rPh sb="19" eb="20">
      <t>アキ</t>
    </rPh>
    <rPh sb="28" eb="30">
      <t>ギョウム</t>
    </rPh>
    <rPh sb="30" eb="32">
      <t>ガイヨウ</t>
    </rPh>
    <rPh sb="33" eb="35">
      <t>ハッチュウ</t>
    </rPh>
    <rPh sb="35" eb="37">
      <t>ナイヨウ</t>
    </rPh>
    <rPh sb="39" eb="41">
      <t>キサイ</t>
    </rPh>
    <phoneticPr fontId="3"/>
  </si>
  <si>
    <t>　以前雇用していた社員の証明を行う場合は「元社員」、</t>
    <rPh sb="1" eb="3">
      <t>イゼン</t>
    </rPh>
    <rPh sb="3" eb="5">
      <t>コヨウ</t>
    </rPh>
    <rPh sb="9" eb="11">
      <t>シャイン</t>
    </rPh>
    <rPh sb="12" eb="14">
      <t>ショウメイ</t>
    </rPh>
    <rPh sb="15" eb="16">
      <t>オコナ</t>
    </rPh>
    <rPh sb="17" eb="19">
      <t>バアイ</t>
    </rPh>
    <rPh sb="21" eb="24">
      <t>モトシャイン</t>
    </rPh>
    <phoneticPr fontId="3"/>
  </si>
  <si>
    <t>　代表者が本人の証明を行う場合は「本人」などと記入してください。</t>
    <rPh sb="1" eb="4">
      <t>ダイヒョウシャ</t>
    </rPh>
    <rPh sb="5" eb="7">
      <t>ホンニン</t>
    </rPh>
    <rPh sb="8" eb="10">
      <t>ショウメイ</t>
    </rPh>
    <rPh sb="11" eb="12">
      <t>オコナ</t>
    </rPh>
    <rPh sb="13" eb="15">
      <t>バアイ</t>
    </rPh>
    <rPh sb="17" eb="19">
      <t>ホンニン</t>
    </rPh>
    <rPh sb="23" eb="25">
      <t>キニュウ</t>
    </rPh>
    <phoneticPr fontId="3"/>
  </si>
  <si>
    <t>←雇用期間を書いてください。現在も雇用している場合は、</t>
    <rPh sb="1" eb="3">
      <t>コヨウ</t>
    </rPh>
    <rPh sb="3" eb="5">
      <t>キカン</t>
    </rPh>
    <rPh sb="6" eb="7">
      <t>カ</t>
    </rPh>
    <rPh sb="14" eb="16">
      <t>ゲンザイ</t>
    </rPh>
    <rPh sb="17" eb="19">
      <t>コヨウ</t>
    </rPh>
    <rPh sb="23" eb="25">
      <t>バアイ</t>
    </rPh>
    <phoneticPr fontId="3"/>
  </si>
  <si>
    <t>※業務名と履行期間について</t>
    <rPh sb="1" eb="3">
      <t>ギョウム</t>
    </rPh>
    <rPh sb="3" eb="4">
      <t>メイ</t>
    </rPh>
    <rPh sb="5" eb="7">
      <t>リコウ</t>
    </rPh>
    <rPh sb="7" eb="9">
      <t>キカン</t>
    </rPh>
    <phoneticPr fontId="3"/>
  </si>
  <si>
    <t>　合計期間が７年以上になるようにしてください。</t>
    <rPh sb="1" eb="3">
      <t>ゴウケイ</t>
    </rPh>
    <rPh sb="3" eb="5">
      <t>キカン</t>
    </rPh>
    <rPh sb="7" eb="10">
      <t>ネンイジョウ</t>
    </rPh>
    <phoneticPr fontId="3"/>
  </si>
  <si>
    <t>　１枚で７年に達しない場合、複数枚作成してください。</t>
    <rPh sb="2" eb="3">
      <t>マイ</t>
    </rPh>
    <rPh sb="5" eb="6">
      <t>ネン</t>
    </rPh>
    <rPh sb="7" eb="8">
      <t>タッ</t>
    </rPh>
    <rPh sb="11" eb="13">
      <t>バアイ</t>
    </rPh>
    <rPh sb="14" eb="17">
      <t>フクスウマイ</t>
    </rPh>
    <rPh sb="17" eb="19">
      <t>サクセイ</t>
    </rPh>
    <phoneticPr fontId="3"/>
  </si>
  <si>
    <t>※概要について</t>
    <rPh sb="1" eb="3">
      <t>ガイヨウ</t>
    </rPh>
    <phoneticPr fontId="3"/>
  </si>
  <si>
    <t>　証明を行う部門に携わったことがわかるよう、業務の概要を書いてください。</t>
    <rPh sb="1" eb="3">
      <t>ショウメイ</t>
    </rPh>
    <rPh sb="4" eb="5">
      <t>オコナ</t>
    </rPh>
    <rPh sb="6" eb="8">
      <t>ブモン</t>
    </rPh>
    <rPh sb="9" eb="10">
      <t>タズサ</t>
    </rPh>
    <rPh sb="22" eb="24">
      <t>ギョウム</t>
    </rPh>
    <rPh sb="25" eb="27">
      <t>ガイヨウ</t>
    </rPh>
    <rPh sb="28" eb="29">
      <t>カ</t>
    </rPh>
    <phoneticPr fontId="3"/>
  </si>
  <si>
    <t>　社内システム等で、業務名や履行期間、業務概要がわかるものを打ち出せる場合、</t>
    <rPh sb="1" eb="3">
      <t>シャナイ</t>
    </rPh>
    <rPh sb="7" eb="8">
      <t>トウ</t>
    </rPh>
    <rPh sb="10" eb="12">
      <t>ギョウム</t>
    </rPh>
    <rPh sb="12" eb="13">
      <t>メイ</t>
    </rPh>
    <rPh sb="14" eb="16">
      <t>リコウ</t>
    </rPh>
    <rPh sb="16" eb="18">
      <t>キカン</t>
    </rPh>
    <rPh sb="19" eb="21">
      <t>ギョウム</t>
    </rPh>
    <rPh sb="21" eb="23">
      <t>ガイヨウ</t>
    </rPh>
    <rPh sb="30" eb="31">
      <t>ウ</t>
    </rPh>
    <rPh sb="32" eb="33">
      <t>ダ</t>
    </rPh>
    <rPh sb="35" eb="37">
      <t>バアイ</t>
    </rPh>
    <phoneticPr fontId="3"/>
  </si>
  <si>
    <t>　概要については別紙添付でもかまいません。（業務名と履行期間は記入してください。）</t>
    <rPh sb="1" eb="3">
      <t>ガイヨウ</t>
    </rPh>
    <rPh sb="8" eb="10">
      <t>ベッシ</t>
    </rPh>
    <rPh sb="10" eb="12">
      <t>テンプ</t>
    </rPh>
    <rPh sb="22" eb="24">
      <t>ギョウム</t>
    </rPh>
    <rPh sb="24" eb="25">
      <t>メイ</t>
    </rPh>
    <rPh sb="26" eb="28">
      <t>リコウ</t>
    </rPh>
    <rPh sb="28" eb="30">
      <t>キカン</t>
    </rPh>
    <rPh sb="31" eb="33">
      <t>キニュウ</t>
    </rPh>
    <phoneticPr fontId="3"/>
  </si>
  <si>
    <t>（例）平成3</t>
    <phoneticPr fontId="3"/>
  </si>
  <si>
    <t>（例）平成3</t>
    <phoneticPr fontId="3"/>
  </si>
  <si>
    <t>（例）平成3</t>
    <phoneticPr fontId="3"/>
  </si>
  <si>
    <t>※実務経験年数について</t>
    <phoneticPr fontId="3"/>
  </si>
  <si>
    <t>　実務経験年数は重複しないようご注意ください。</t>
    <phoneticPr fontId="3"/>
  </si>
  <si>
    <t>※実務経験の内容について</t>
    <rPh sb="1" eb="3">
      <t>ジツム</t>
    </rPh>
    <rPh sb="3" eb="5">
      <t>ケイケン</t>
    </rPh>
    <rPh sb="6" eb="8">
      <t>ナイヨウ</t>
    </rPh>
    <phoneticPr fontId="3"/>
  </si>
  <si>
    <t>　その年の代表的工事の件名を記入し、その他の工事は</t>
    <rPh sb="3" eb="4">
      <t>トシ</t>
    </rPh>
    <rPh sb="5" eb="7">
      <t>ダイヒョウ</t>
    </rPh>
    <rPh sb="7" eb="8">
      <t>テキ</t>
    </rPh>
    <rPh sb="8" eb="10">
      <t>コウジ</t>
    </rPh>
    <rPh sb="11" eb="13">
      <t>ケンメイ</t>
    </rPh>
    <rPh sb="14" eb="16">
      <t>キニュウ</t>
    </rPh>
    <rPh sb="20" eb="21">
      <t>ホカ</t>
    </rPh>
    <rPh sb="22" eb="24">
      <t>コウジ</t>
    </rPh>
    <phoneticPr fontId="3"/>
  </si>
  <si>
    <t>　「他〇件」として、１年分を１行にまとめてください。</t>
    <rPh sb="2" eb="3">
      <t>ホカ</t>
    </rPh>
    <rPh sb="4" eb="5">
      <t>ケン</t>
    </rPh>
    <rPh sb="11" eb="13">
      <t>ネンブン</t>
    </rPh>
    <rPh sb="15" eb="16">
      <t>ギョウ</t>
    </rPh>
    <phoneticPr fontId="3"/>
  </si>
  <si>
    <t>　（実務経験１０年で申請する場合は、１０行に記入する。）</t>
    <rPh sb="2" eb="4">
      <t>ジツム</t>
    </rPh>
    <rPh sb="4" eb="6">
      <t>ケイケン</t>
    </rPh>
    <rPh sb="8" eb="9">
      <t>ネン</t>
    </rPh>
    <rPh sb="10" eb="12">
      <t>シンセイ</t>
    </rPh>
    <rPh sb="14" eb="16">
      <t>バアイ</t>
    </rPh>
    <rPh sb="20" eb="21">
      <t>ギョウ</t>
    </rPh>
    <rPh sb="22" eb="24">
      <t>キニュウ</t>
    </rPh>
    <phoneticPr fontId="3"/>
  </si>
  <si>
    <t>　二行目は不要です。</t>
    <rPh sb="1" eb="4">
      <t>ニギョウメ</t>
    </rPh>
    <rPh sb="5" eb="7">
      <t>フヨウ</t>
    </rPh>
    <phoneticPr fontId="3"/>
  </si>
  <si>
    <t>　　見積書は無効となります。</t>
    <rPh sb="2" eb="5">
      <t>ミツモリショ</t>
    </rPh>
    <rPh sb="6" eb="8">
      <t>ムコウ</t>
    </rPh>
    <phoneticPr fontId="3"/>
  </si>
  <si>
    <t>やむを得ない事由により電子入札システムが利用できない場合に使用します。（紙入札）</t>
  </si>
  <si>
    <t>やむを得ない事由により電子入札システムが利用できない場合に使用します。（紙入札）</t>
    <phoneticPr fontId="3"/>
  </si>
  <si>
    <t>決まった様式はございませんので、あくまで参考にしてください。そのまま使用しる場合は、左上の「（参考様式）」を消してご利用ください。</t>
    <rPh sb="0" eb="1">
      <t>キ</t>
    </rPh>
    <rPh sb="4" eb="6">
      <t>ヨウシキ</t>
    </rPh>
    <rPh sb="20" eb="22">
      <t>サンコウ</t>
    </rPh>
    <rPh sb="34" eb="36">
      <t>シヨウ</t>
    </rPh>
    <rPh sb="38" eb="40">
      <t>バアイ</t>
    </rPh>
    <rPh sb="42" eb="44">
      <t>ヒダリウエ</t>
    </rPh>
    <rPh sb="47" eb="49">
      <t>サンコウ</t>
    </rPh>
    <rPh sb="49" eb="51">
      <t>ヨウシキ</t>
    </rPh>
    <rPh sb="54" eb="55">
      <t>ケ</t>
    </rPh>
    <rPh sb="58" eb="60">
      <t>リヨウ</t>
    </rPh>
    <phoneticPr fontId="3"/>
  </si>
  <si>
    <t>氏　　　名</t>
    <rPh sb="0" eb="1">
      <t>シ</t>
    </rPh>
    <rPh sb="4" eb="5">
      <t>ナ</t>
    </rPh>
    <phoneticPr fontId="3"/>
  </si>
  <si>
    <t>・入力に誤りが無いか確認し、確認欄を「確認済」としてください。</t>
    <phoneticPr fontId="9"/>
  </si>
  <si>
    <t>　※Ｅxcelファイルのまま提出することはお控えください。</t>
    <rPh sb="14" eb="16">
      <t>テイシュツ</t>
    </rPh>
    <rPh sb="22" eb="23">
      <t>ヒカ</t>
    </rPh>
    <phoneticPr fontId="9"/>
  </si>
  <si>
    <r>
      <t>・書類を提出する際は必要なシートを</t>
    </r>
    <r>
      <rPr>
        <b/>
        <u/>
        <sz val="12"/>
        <color rgb="FFFF0000"/>
        <rFont val="ＭＳ Ｐゴシック"/>
        <family val="3"/>
        <charset val="128"/>
      </rPr>
      <t>PDF出力や紙印刷のうえ提出してください。</t>
    </r>
    <rPh sb="1" eb="3">
      <t>ショルイ</t>
    </rPh>
    <rPh sb="4" eb="6">
      <t>テイシュツ</t>
    </rPh>
    <rPh sb="8" eb="9">
      <t>サイ</t>
    </rPh>
    <rPh sb="10" eb="12">
      <t>ヒツヨウ</t>
    </rPh>
    <rPh sb="20" eb="22">
      <t>シュツリョク</t>
    </rPh>
    <rPh sb="23" eb="24">
      <t>カミ</t>
    </rPh>
    <rPh sb="24" eb="26">
      <t>インサツ</t>
    </rPh>
    <rPh sb="29" eb="31">
      <t>テイシュツ</t>
    </rPh>
    <phoneticPr fontId="9"/>
  </si>
  <si>
    <t>見積書</t>
    <phoneticPr fontId="3"/>
  </si>
  <si>
    <t>（参考様式）</t>
    <phoneticPr fontId="3"/>
  </si>
  <si>
    <t>委任状（参考）</t>
    <rPh sb="4" eb="6">
      <t>サンコウ</t>
    </rPh>
    <phoneticPr fontId="3"/>
  </si>
  <si>
    <t>・案件ごとに前橋市ホームページから最新のExcelファイルをダウンロードしてご使用ください。</t>
    <rPh sb="1" eb="3">
      <t>アンケン</t>
    </rPh>
    <rPh sb="6" eb="9">
      <t>マエバシシ</t>
    </rPh>
    <rPh sb="17" eb="19">
      <t>サイシン</t>
    </rPh>
    <rPh sb="39" eb="41">
      <t>シヨウ</t>
    </rPh>
    <phoneticPr fontId="3"/>
  </si>
  <si>
    <t>・工事が完了するまで保存していただけますと、変更や再提出の際にもご活用いただけます。</t>
    <rPh sb="1" eb="3">
      <t>コウジ</t>
    </rPh>
    <rPh sb="4" eb="6">
      <t>カンリョウ</t>
    </rPh>
    <rPh sb="10" eb="12">
      <t>ホゾン</t>
    </rPh>
    <rPh sb="22" eb="24">
      <t>ヘンコウ</t>
    </rPh>
    <rPh sb="25" eb="28">
      <t>サイテイシュツ</t>
    </rPh>
    <rPh sb="29" eb="30">
      <t>サイ</t>
    </rPh>
    <rPh sb="33" eb="35">
      <t>カツヨウ</t>
    </rPh>
    <phoneticPr fontId="3"/>
  </si>
  <si>
    <t>（例）○○工業株式会社</t>
    <phoneticPr fontId="9"/>
  </si>
  <si>
    <t>（例）本庁管内○○工事</t>
    <phoneticPr fontId="9"/>
  </si>
  <si>
    <t>　この入札に関し、刑法（明治４０年法律第４５号）、私的独占の禁止及び公正取引の確保に関する法律（昭和２２年法律第５４号）等の規定に抵触する行為は行っていないことを誓約します。
　この誓約が虚偽であることが発覚した場合は、前橋市が行う指名停止、契約の解除、違約金の請求、損害賠償の請求その他いかなる処置に対しても、異議は一切申立てません。
　また、この入札書の写しが公正取引委員会及び警察等捜査機関に提供されても、異議はありません。</t>
    <phoneticPr fontId="3"/>
  </si>
  <si>
    <t>A12</t>
    <phoneticPr fontId="3"/>
  </si>
  <si>
    <t>社会貢献等評価型一般競争入札評価項目申告書</t>
    <phoneticPr fontId="3"/>
  </si>
  <si>
    <t>様式第１号（第５条関係）</t>
    <phoneticPr fontId="3"/>
  </si>
  <si>
    <t>A13</t>
  </si>
  <si>
    <t>様式第１号の２（第５条関係）</t>
    <phoneticPr fontId="3"/>
  </si>
  <si>
    <t>（該当の場合は以下に設定する履行期間を記入）・</t>
    <phoneticPr fontId="3"/>
  </si>
  <si>
    <t>←発行責任者とは、代表取締役又は支店長や営業所長等といった
　社内において権限の委任を受けた役職者です。
　また、担当者とは、本件に関する事務を担当する者です。
　なお、発行責任者及び担当者は同一人物でも問題ありません。
　※代表者印を押印する場合は、この欄は入力不要です。</t>
    <phoneticPr fontId="3"/>
  </si>
  <si>
    <t>□</t>
    <phoneticPr fontId="3"/>
  </si>
  <si>
    <t>←該当するものにチェック（□→■）してください。</t>
    <rPh sb="1" eb="3">
      <t>ガイトウ</t>
    </rPh>
    <phoneticPr fontId="3"/>
  </si>
  <si>
    <t>なお、該当するものが無い場合は、チェックは不要です。</t>
    <rPh sb="3" eb="5">
      <t>ガイトウ</t>
    </rPh>
    <rPh sb="10" eb="11">
      <t>ナ</t>
    </rPh>
    <rPh sb="12" eb="14">
      <t>バアイ</t>
    </rPh>
    <rPh sb="21" eb="23">
      <t>フヨウ</t>
    </rPh>
    <phoneticPr fontId="3"/>
  </si>
  <si>
    <t>※こちらの欄に入力した場合は、「現場代理人兼任届出書」を提出してください。</t>
    <rPh sb="11" eb="13">
      <t>バアイ</t>
    </rPh>
    <rPh sb="28" eb="30">
      <t>テイシュツ</t>
    </rPh>
    <phoneticPr fontId="3"/>
  </si>
  <si>
    <t>３.「現場代理人兼任届出書」を提出していない</t>
    <rPh sb="3" eb="5">
      <t>ゲンバ</t>
    </rPh>
    <rPh sb="5" eb="8">
      <t>ダイリニン</t>
    </rPh>
    <rPh sb="8" eb="10">
      <t>ケンニン</t>
    </rPh>
    <rPh sb="10" eb="12">
      <t>トドケデ</t>
    </rPh>
    <rPh sb="12" eb="13">
      <t>ショ</t>
    </rPh>
    <rPh sb="15" eb="17">
      <t>テイシュツ</t>
    </rPh>
    <phoneticPr fontId="3"/>
  </si>
  <si>
    <t>該当するものにチェック（□→■）してください。</t>
    <phoneticPr fontId="3"/>
  </si>
  <si>
    <t>←該当するものにチェック（□→■）してください。</t>
    <phoneticPr fontId="3"/>
  </si>
  <si>
    <t>←該当するものにチェック（□→■）してください。</t>
    <phoneticPr fontId="3"/>
  </si>
  <si>
    <t>また、「有」にチェックした場合は、役職欄もチェックしてください。</t>
    <rPh sb="13" eb="15">
      <t>バアイ</t>
    </rPh>
    <rPh sb="17" eb="19">
      <t>ヤクショク</t>
    </rPh>
    <rPh sb="19" eb="20">
      <t>ラン</t>
    </rPh>
    <phoneticPr fontId="3"/>
  </si>
  <si>
    <t>該当するものにチェック（□→■）してください。</t>
    <phoneticPr fontId="3"/>
  </si>
  <si>
    <t>←該当するものにチェック（□→■）してください。</t>
    <phoneticPr fontId="3"/>
  </si>
  <si>
    <t>なお、「該当有り」にチェックした場合は、関連業者との関係を記入してください。</t>
    <rPh sb="4" eb="6">
      <t>ガイトウ</t>
    </rPh>
    <rPh sb="6" eb="7">
      <t>アリ</t>
    </rPh>
    <rPh sb="16" eb="18">
      <t>バアイ</t>
    </rPh>
    <rPh sb="20" eb="22">
      <t>カンレン</t>
    </rPh>
    <rPh sb="22" eb="24">
      <t>ギョウシャ</t>
    </rPh>
    <rPh sb="26" eb="28">
      <t>カンケイ</t>
    </rPh>
    <rPh sb="29" eb="31">
      <t>キニュウ</t>
    </rPh>
    <phoneticPr fontId="3"/>
  </si>
  <si>
    <t>上記の者が他の工事で現場代理人として配置されている場合は、下記を記入のうえ</t>
    <rPh sb="0" eb="2">
      <t>ジョウキ</t>
    </rPh>
    <rPh sb="3" eb="4">
      <t>モノ</t>
    </rPh>
    <rPh sb="5" eb="6">
      <t>ホカ</t>
    </rPh>
    <rPh sb="7" eb="9">
      <t>コウジ</t>
    </rPh>
    <rPh sb="10" eb="12">
      <t>ゲンバ</t>
    </rPh>
    <rPh sb="12" eb="15">
      <t>ダイリニン</t>
    </rPh>
    <rPh sb="18" eb="20">
      <t>ハイチ</t>
    </rPh>
    <rPh sb="25" eb="27">
      <t>バアイ</t>
    </rPh>
    <rPh sb="29" eb="31">
      <t>カキ</t>
    </rPh>
    <rPh sb="32" eb="34">
      <t>キニュウ</t>
    </rPh>
    <phoneticPr fontId="3"/>
  </si>
  <si>
    <t>２.「他の工事の主任技術者」ではない</t>
    <rPh sb="3" eb="4">
      <t>ホカ</t>
    </rPh>
    <rPh sb="5" eb="7">
      <t>コウジ</t>
    </rPh>
    <rPh sb="8" eb="10">
      <t>シュニン</t>
    </rPh>
    <rPh sb="10" eb="13">
      <t>ギジュツシャ</t>
    </rPh>
    <phoneticPr fontId="3"/>
  </si>
  <si>
    <r>
      <t>「現場代理人兼任届出書」を提出してください。</t>
    </r>
    <r>
      <rPr>
        <sz val="9"/>
        <rFont val="ＭＳ 明朝"/>
        <family val="1"/>
        <charset val="128"/>
      </rPr>
      <t>※本工事と重複する履行期間のものに限る。</t>
    </r>
    <phoneticPr fontId="3"/>
  </si>
  <si>
    <r>
      <t>３．現場代理人として配置する工事は本工事を含めて２件以内である</t>
    </r>
    <r>
      <rPr>
        <sz val="9"/>
        <rFont val="ＭＳ 明朝"/>
        <family val="1"/>
        <charset val="128"/>
      </rPr>
      <t>※本工事と重複する履行期間のものに限る。</t>
    </r>
    <rPh sb="2" eb="4">
      <t>ゲンバ</t>
    </rPh>
    <rPh sb="4" eb="7">
      <t>ダイリニン</t>
    </rPh>
    <rPh sb="10" eb="12">
      <t>ハイチ</t>
    </rPh>
    <rPh sb="14" eb="16">
      <t>コウジ</t>
    </rPh>
    <rPh sb="17" eb="20">
      <t>ホンコウジ</t>
    </rPh>
    <rPh sb="21" eb="22">
      <t>フク</t>
    </rPh>
    <rPh sb="25" eb="26">
      <t>ケン</t>
    </rPh>
    <rPh sb="26" eb="28">
      <t>イナイ</t>
    </rPh>
    <phoneticPr fontId="3"/>
  </si>
  <si>
    <t>改定日</t>
    <rPh sb="0" eb="2">
      <t>カイテイ</t>
    </rPh>
    <rPh sb="2" eb="3">
      <t>ヒ</t>
    </rPh>
    <phoneticPr fontId="3"/>
  </si>
  <si>
    <t>シート番号</t>
    <rPh sb="3" eb="5">
      <t>バンゴウ</t>
    </rPh>
    <phoneticPr fontId="3"/>
  </si>
  <si>
    <t>改定内容</t>
    <rPh sb="0" eb="2">
      <t>カイテイ</t>
    </rPh>
    <rPh sb="2" eb="4">
      <t>ナイヨウ</t>
    </rPh>
    <phoneticPr fontId="3"/>
  </si>
  <si>
    <t>ー</t>
    <phoneticPr fontId="3"/>
  </si>
  <si>
    <t>ー</t>
    <phoneticPr fontId="3"/>
  </si>
  <si>
    <t>やむを得ない事由により電子入札システムが利用できない場合に使用します。（紙入札）</t>
    <phoneticPr fontId="3"/>
  </si>
  <si>
    <t>（例）前橋市表町１－１－１</t>
    <rPh sb="3" eb="6">
      <t>マエバシシ</t>
    </rPh>
    <rPh sb="6" eb="7">
      <t>オモテ</t>
    </rPh>
    <rPh sb="7" eb="8">
      <t>チョウ</t>
    </rPh>
    <phoneticPr fontId="9"/>
  </si>
  <si>
    <t>（例）前橋市表町２－２－２</t>
    <rPh sb="3" eb="6">
      <t>マエバシシ</t>
    </rPh>
    <rPh sb="6" eb="7">
      <t>オモテ</t>
    </rPh>
    <rPh sb="7" eb="8">
      <t>チョウ</t>
    </rPh>
    <phoneticPr fontId="9"/>
  </si>
  <si>
    <t>&lt;以下空白&gt;</t>
  </si>
  <si>
    <t>入札公告に記載の件名と同じものを入力してください。</t>
    <rPh sb="0" eb="2">
      <t>ニュウサツ</t>
    </rPh>
    <rPh sb="2" eb="4">
      <t>コウコク</t>
    </rPh>
    <rPh sb="5" eb="7">
      <t>キサイ</t>
    </rPh>
    <rPh sb="8" eb="10">
      <t>ケンメイ</t>
    </rPh>
    <rPh sb="11" eb="12">
      <t>オナ</t>
    </rPh>
    <rPh sb="16" eb="18">
      <t>ニュウリョク</t>
    </rPh>
    <phoneticPr fontId="8"/>
  </si>
  <si>
    <t>入札公告に記載の履行場所と同じものを入力してください。</t>
    <rPh sb="8" eb="10">
      <t>リコウ</t>
    </rPh>
    <rPh sb="10" eb="12">
      <t>バショ</t>
    </rPh>
    <phoneticPr fontId="8"/>
  </si>
  <si>
    <t>様式第３号（第８条関係）</t>
    <rPh sb="0" eb="2">
      <t>ヨウシキ</t>
    </rPh>
    <rPh sb="2" eb="3">
      <t>ダイ</t>
    </rPh>
    <rPh sb="4" eb="5">
      <t>ゴウ</t>
    </rPh>
    <rPh sb="6" eb="7">
      <t>ダイ</t>
    </rPh>
    <rPh sb="8" eb="9">
      <t>ジョウ</t>
    </rPh>
    <rPh sb="9" eb="11">
      <t>カンケイ</t>
    </rPh>
    <phoneticPr fontId="3"/>
  </si>
  <si>
    <t>緊急工事見積書</t>
    <rPh sb="0" eb="4">
      <t>キンキュウコウジ</t>
    </rPh>
    <rPh sb="4" eb="7">
      <t>ミツモリショ</t>
    </rPh>
    <phoneticPr fontId="3"/>
  </si>
  <si>
    <t>下記の緊急工事について、次のとおり見積りいたします。</t>
    <rPh sb="0" eb="2">
      <t>カキ</t>
    </rPh>
    <rPh sb="3" eb="5">
      <t>キンキュウ</t>
    </rPh>
    <rPh sb="5" eb="7">
      <t>コウジ</t>
    </rPh>
    <rPh sb="12" eb="13">
      <t>ツギ</t>
    </rPh>
    <rPh sb="17" eb="19">
      <t>ミツモリ</t>
    </rPh>
    <phoneticPr fontId="3"/>
  </si>
  <si>
    <t>（うち消費税及び地方消費税の額</t>
    <rPh sb="3" eb="6">
      <t>ショウヒゼイ</t>
    </rPh>
    <rPh sb="6" eb="7">
      <t>オヨ</t>
    </rPh>
    <rPh sb="8" eb="13">
      <t>チホウショウヒゼイ</t>
    </rPh>
    <rPh sb="14" eb="15">
      <t>ガク</t>
    </rPh>
    <phoneticPr fontId="3"/>
  </si>
  <si>
    <t>円）</t>
    <phoneticPr fontId="3"/>
  </si>
  <si>
    <t>円</t>
    <phoneticPr fontId="3"/>
  </si>
  <si>
    <t>履行場所</t>
    <rPh sb="0" eb="4">
      <t>リコウバショ</t>
    </rPh>
    <phoneticPr fontId="3"/>
  </si>
  <si>
    <t>工事内訳明細書</t>
    <rPh sb="0" eb="2">
      <t>コウジ</t>
    </rPh>
    <rPh sb="2" eb="4">
      <t>ウチワケ</t>
    </rPh>
    <rPh sb="4" eb="7">
      <t>メイサイショ</t>
    </rPh>
    <phoneticPr fontId="3"/>
  </si>
  <si>
    <t>工種</t>
    <rPh sb="0" eb="2">
      <t>コウシュ</t>
    </rPh>
    <phoneticPr fontId="3"/>
  </si>
  <si>
    <t>数量</t>
    <rPh sb="0" eb="2">
      <t>スウリョウ</t>
    </rPh>
    <phoneticPr fontId="3"/>
  </si>
  <si>
    <t>単位</t>
    <rPh sb="0" eb="2">
      <t>タンイ</t>
    </rPh>
    <phoneticPr fontId="3"/>
  </si>
  <si>
    <t>単価</t>
    <rPh sb="0" eb="2">
      <t>タンカ</t>
    </rPh>
    <phoneticPr fontId="3"/>
  </si>
  <si>
    <t>金額</t>
    <rPh sb="0" eb="2">
      <t>キンガク</t>
    </rPh>
    <phoneticPr fontId="3"/>
  </si>
  <si>
    <t>摘要</t>
    <rPh sb="0" eb="2">
      <t>テキヨウ</t>
    </rPh>
    <phoneticPr fontId="3"/>
  </si>
  <si>
    <t>形状寸法</t>
    <rPh sb="0" eb="4">
      <t>ケイジョウスンポウ</t>
    </rPh>
    <phoneticPr fontId="3"/>
  </si>
  <si>
    <t>消費税及び地方
消費税の額</t>
    <rPh sb="0" eb="3">
      <t>ショウヒゼイ</t>
    </rPh>
    <rPh sb="3" eb="4">
      <t>オヨ</t>
    </rPh>
    <rPh sb="5" eb="7">
      <t>チホウ</t>
    </rPh>
    <rPh sb="8" eb="11">
      <t>ショウヒゼイ</t>
    </rPh>
    <rPh sb="12" eb="13">
      <t>ガク</t>
    </rPh>
    <phoneticPr fontId="3"/>
  </si>
  <si>
    <t>工事価格</t>
    <rPh sb="0" eb="2">
      <t>コウジ</t>
    </rPh>
    <rPh sb="2" eb="4">
      <t>カカク</t>
    </rPh>
    <phoneticPr fontId="3"/>
  </si>
  <si>
    <t>諸経費</t>
    <rPh sb="0" eb="3">
      <t>ショケイヒ</t>
    </rPh>
    <phoneticPr fontId="3"/>
  </si>
  <si>
    <t>小計</t>
    <rPh sb="0" eb="2">
      <t>ショウケイ</t>
    </rPh>
    <phoneticPr fontId="3"/>
  </si>
  <si>
    <t>A05-2緊急工事見積書</t>
    <phoneticPr fontId="3"/>
  </si>
  <si>
    <t>A05
-2</t>
    <phoneticPr fontId="3"/>
  </si>
  <si>
    <t>様式第３号（第８条関係）</t>
    <phoneticPr fontId="3"/>
  </si>
  <si>
    <t>緊急工事用の見積書です。</t>
    <rPh sb="0" eb="4">
      <t>キンキュウコウジ</t>
    </rPh>
    <rPh sb="4" eb="5">
      <t>ヨウ</t>
    </rPh>
    <rPh sb="6" eb="9">
      <t>ミツモリショ</t>
    </rPh>
    <phoneticPr fontId="3"/>
  </si>
  <si>
    <t>JV用様式A　新規作成</t>
    <rPh sb="2" eb="3">
      <t>ヨウ</t>
    </rPh>
    <rPh sb="3" eb="5">
      <t>ヨウシキ</t>
    </rPh>
    <rPh sb="7" eb="9">
      <t>シンキ</t>
    </rPh>
    <rPh sb="9" eb="11">
      <t>サクセイ</t>
    </rPh>
    <phoneticPr fontId="3"/>
  </si>
  <si>
    <t>共同企業体の名称</t>
    <rPh sb="0" eb="5">
      <t>キョウドウキギョウタイ</t>
    </rPh>
    <rPh sb="6" eb="8">
      <t>メイショウ</t>
    </rPh>
    <phoneticPr fontId="9"/>
  </si>
  <si>
    <t>（例）○○・○○○・○○　本庁管内　○○○○○○○○○○○○○○○○○○工事特定建設工事共同企業体</t>
    <phoneticPr fontId="9"/>
  </si>
  <si>
    <t>受注者</t>
    <rPh sb="0" eb="3">
      <t>ジュチュウシャ</t>
    </rPh>
    <phoneticPr fontId="9"/>
  </si>
  <si>
    <t>作成者</t>
    <rPh sb="0" eb="3">
      <t>サクセイシャ</t>
    </rPh>
    <phoneticPr fontId="9"/>
  </si>
  <si>
    <t>区分</t>
    <rPh sb="0" eb="2">
      <t>クブン</t>
    </rPh>
    <phoneticPr fontId="3"/>
  </si>
  <si>
    <t>代表者</t>
  </si>
  <si>
    <t>JV代表者が作成します。</t>
    <rPh sb="2" eb="5">
      <t>ダイヒョウシャ</t>
    </rPh>
    <rPh sb="6" eb="8">
      <t>サクセイ</t>
    </rPh>
    <phoneticPr fontId="9"/>
  </si>
  <si>
    <t>代表者</t>
    <rPh sb="0" eb="3">
      <t>ダイヒョウシャ</t>
    </rPh>
    <phoneticPr fontId="3"/>
  </si>
  <si>
    <t>共同企業体の名称</t>
    <phoneticPr fontId="3"/>
  </si>
  <si>
    <t>現場代理人</t>
    <rPh sb="0" eb="2">
      <t>ゲンバ</t>
    </rPh>
    <rPh sb="2" eb="5">
      <t>ダイリニン</t>
    </rPh>
    <phoneticPr fontId="9"/>
  </si>
  <si>
    <t>氏名</t>
    <rPh sb="0" eb="2">
      <t>シメイ</t>
    </rPh>
    <phoneticPr fontId="9"/>
  </si>
  <si>
    <t>主任技術者
または
監理技術者</t>
    <rPh sb="0" eb="2">
      <t>シュニン</t>
    </rPh>
    <rPh sb="2" eb="5">
      <t>ギジュツシャ</t>
    </rPh>
    <phoneticPr fontId="9"/>
  </si>
  <si>
    <t>【前橋市】入札関係様式一覧（A）※JV用</t>
    <rPh sb="1" eb="4">
      <t>マエバシシ</t>
    </rPh>
    <rPh sb="5" eb="7">
      <t>ニュウサツ</t>
    </rPh>
    <rPh sb="7" eb="9">
      <t>カンケイ</t>
    </rPh>
    <rPh sb="9" eb="11">
      <t>ヨウシキ</t>
    </rPh>
    <rPh sb="11" eb="13">
      <t>イチラン</t>
    </rPh>
    <rPh sb="19" eb="20">
      <t>ヨウ</t>
    </rPh>
    <phoneticPr fontId="3"/>
  </si>
  <si>
    <t>※この様式集はJV用です。</t>
    <rPh sb="3" eb="5">
      <t>ヨウシキ</t>
    </rPh>
    <rPh sb="5" eb="6">
      <t>シュウ</t>
    </rPh>
    <rPh sb="9" eb="10">
      <t>ヨウ</t>
    </rPh>
    <phoneticPr fontId="3"/>
  </si>
  <si>
    <t>変更履歴（様式A　JV用）</t>
    <rPh sb="0" eb="2">
      <t>ヘンコウ</t>
    </rPh>
    <rPh sb="2" eb="4">
      <t>リレキ</t>
    </rPh>
    <rPh sb="5" eb="7">
      <t>ヨウシキ</t>
    </rPh>
    <rPh sb="11" eb="12">
      <t>ヨウ</t>
    </rPh>
    <phoneticPr fontId="3"/>
  </si>
  <si>
    <t>　※緊急工事(JV)用の見積書です。</t>
    <rPh sb="2" eb="6">
      <t>キンキュウコウジ</t>
    </rPh>
    <rPh sb="10" eb="11">
      <t>ヨウ</t>
    </rPh>
    <rPh sb="12" eb="15">
      <t>ミツモリショ</t>
    </rPh>
    <phoneticPr fontId="3"/>
  </si>
  <si>
    <t>申し出者</t>
    <phoneticPr fontId="3"/>
  </si>
  <si>
    <t>代表者</t>
    <phoneticPr fontId="3"/>
  </si>
  <si>
    <t>入札者</t>
    <phoneticPr fontId="3"/>
  </si>
  <si>
    <t>見積者</t>
    <phoneticPr fontId="3"/>
  </si>
  <si>
    <t>←入力内容が多い場合は非表示にしている行を再表示にしてご活用ください。</t>
    <rPh sb="1" eb="3">
      <t>ニュウリョク</t>
    </rPh>
    <rPh sb="3" eb="5">
      <t>ナイヨウ</t>
    </rPh>
    <rPh sb="6" eb="7">
      <t>オオ</t>
    </rPh>
    <rPh sb="8" eb="10">
      <t>バアイ</t>
    </rPh>
    <rPh sb="11" eb="14">
      <t>ヒヒョウジ</t>
    </rPh>
    <rPh sb="19" eb="20">
      <t>ギョウ</t>
    </rPh>
    <rPh sb="21" eb="24">
      <t>サイヒョウジ</t>
    </rPh>
    <rPh sb="28" eb="30">
      <t>カツヨウ</t>
    </rPh>
    <phoneticPr fontId="3"/>
  </si>
  <si>
    <t>　（２０行目～３４行目、４２行目～７５行目を非表示にしています。）</t>
    <rPh sb="4" eb="6">
      <t>ギョウメ</t>
    </rPh>
    <rPh sb="9" eb="11">
      <t>ギョウメ</t>
    </rPh>
    <rPh sb="14" eb="16">
      <t>ギョウメ</t>
    </rPh>
    <rPh sb="19" eb="21">
      <t>ギョウメ</t>
    </rPh>
    <rPh sb="22" eb="25">
      <t>ヒヒョウジ</t>
    </rPh>
    <phoneticPr fontId="3"/>
  </si>
  <si>
    <t>委任者</t>
    <phoneticPr fontId="3"/>
  </si>
  <si>
    <t>証明者</t>
    <rPh sb="0" eb="2">
      <t>ショウメイ</t>
    </rPh>
    <rPh sb="2" eb="3">
      <t>シャ</t>
    </rPh>
    <phoneticPr fontId="3"/>
  </si>
  <si>
    <t>証明者（使用者）</t>
    <rPh sb="0" eb="2">
      <t>ショウメイ</t>
    </rPh>
    <rPh sb="2" eb="3">
      <t>シャ</t>
    </rPh>
    <rPh sb="4" eb="7">
      <t>シヨウシャ</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</si>
</sst>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42" formatCode="_ &quot;¥&quot;* #,##0_ ;_ &quot;¥&quot;* \-#,##0_ ;_ &quot;¥&quot;* &quot;-&quot;_ ;_ @_ "/>
    <numFmt numFmtId="41" formatCode="_ * #,##0_ ;_ * \-#,##0_ ;_ * &quot;-&quot;_ ;_ @_ "/>
    <numFmt numFmtId="176" formatCode="[$-411]ggge&quot;年&quot;m&quot;月&quot;d&quot;日&quot;;@"/>
  </numFmts>
  <fonts count="32">
    <font>
      <sz val="11"/>
      <color theme="1"/>
      <name val="游ゴシック"/>
      <family val="2"/>
      <charset val="128"/>
      <scheme val="minor"/>
    </font>
    <font>
      <sz val="11"/>
      <name val="明朝"/>
      <family val="1"/>
      <charset val="128"/>
    </font>
    <font>
      <sz val="12"/>
      <name val="ＭＳ 明朝"/>
      <family val="1"/>
      <charset val="128"/>
    </font>
    <font>
      <sz val="6"/>
      <name val="游ゴシック"/>
      <family val="2"/>
      <charset val="128"/>
      <scheme val="minor"/>
    </font>
    <font>
      <sz val="12"/>
      <color theme="1"/>
      <name val="ＭＳ 明朝"/>
      <family val="1"/>
      <charset val="128"/>
    </font>
    <font>
      <sz val="10"/>
      <name val="ＭＳ 明朝"/>
      <family val="1"/>
      <charset val="128"/>
    </font>
    <font>
      <sz val="12"/>
      <color rgb="FFFF0000"/>
      <name val="ＭＳ 明朝"/>
      <family val="1"/>
      <charset val="128"/>
    </font>
    <font>
      <b/>
      <sz val="16"/>
      <name val="ＭＳ 明朝"/>
      <family val="1"/>
      <charset val="128"/>
    </font>
    <font>
      <sz val="11"/>
      <name val="ＭＳ Ｐゴシック"/>
      <family val="3"/>
      <charset val="128"/>
    </font>
    <font>
      <sz val="6"/>
      <name val="ＭＳ Ｐゴシック"/>
      <family val="3"/>
      <charset val="128"/>
    </font>
    <font>
      <sz val="12"/>
      <name val="ＭＳ Ｐゴシック"/>
      <family val="3"/>
      <charset val="128"/>
    </font>
    <font>
      <sz val="11"/>
      <name val="ＭＳ 明朝"/>
      <family val="1"/>
      <charset val="128"/>
    </font>
    <font>
      <b/>
      <sz val="22"/>
      <name val="ＭＳ Ｐゴシック"/>
      <family val="3"/>
      <charset val="128"/>
    </font>
    <font>
      <b/>
      <sz val="12"/>
      <color rgb="FFFF0000"/>
      <name val="ＭＳ Ｐゴシック"/>
      <family val="3"/>
      <charset val="128"/>
    </font>
    <font>
      <sz val="16"/>
      <name val="ＭＳ 明朝"/>
      <family val="1"/>
      <charset val="128"/>
    </font>
    <font>
      <u/>
      <sz val="11"/>
      <color theme="10"/>
      <name val="游ゴシック"/>
      <family val="2"/>
      <charset val="128"/>
      <scheme val="minor"/>
    </font>
    <font>
      <sz val="12"/>
      <color rgb="FFFF0000"/>
      <name val="ＭＳ Ｐゴシック"/>
      <family val="3"/>
      <charset val="128"/>
    </font>
    <font>
      <u/>
      <sz val="11"/>
      <color theme="10"/>
      <name val="ＭＳ Ｐゴシック"/>
      <family val="3"/>
      <charset val="128"/>
    </font>
    <font>
      <u/>
      <sz val="12"/>
      <color theme="10"/>
      <name val="ＭＳ Ｐゴシック"/>
      <family val="3"/>
      <charset val="128"/>
    </font>
    <font>
      <sz val="14"/>
      <color theme="1"/>
      <name val="ＭＳ Ｐゴシック"/>
      <family val="3"/>
      <charset val="128"/>
    </font>
    <font>
      <u/>
      <sz val="14"/>
      <color theme="10"/>
      <name val="ＭＳ Ｐゴシック"/>
      <family val="3"/>
      <charset val="128"/>
    </font>
    <font>
      <b/>
      <u/>
      <sz val="12"/>
      <color rgb="FFFF0000"/>
      <name val="ＭＳ Ｐゴシック"/>
      <family val="3"/>
      <charset val="128"/>
    </font>
    <font>
      <sz val="10"/>
      <name val="ＭＳ Ｐゴシック"/>
      <family val="3"/>
      <charset val="128"/>
    </font>
    <font>
      <b/>
      <sz val="10"/>
      <color rgb="FFFF0000"/>
      <name val="ＭＳ Ｐゴシック"/>
      <family val="3"/>
      <charset val="128"/>
    </font>
    <font>
      <b/>
      <sz val="14"/>
      <name val="ＭＳ 明朝"/>
      <family val="1"/>
      <charset val="128"/>
    </font>
    <font>
      <u/>
      <sz val="11"/>
      <name val="ＭＳ 明朝"/>
      <family val="1"/>
      <charset val="128"/>
    </font>
    <font>
      <sz val="9"/>
      <name val="ＭＳ 明朝"/>
      <family val="1"/>
      <charset val="128"/>
    </font>
    <font>
      <sz val="18"/>
      <color theme="1"/>
      <name val="游ゴシック"/>
      <family val="2"/>
      <charset val="128"/>
      <scheme val="minor"/>
    </font>
    <font>
      <sz val="12"/>
      <color theme="1"/>
      <name val="游ゴシック"/>
      <family val="3"/>
      <charset val="128"/>
      <scheme val="minor"/>
    </font>
    <font>
      <b/>
      <sz val="24"/>
      <color rgb="FFFF0000"/>
      <name val="ＭＳ Ｐゴシック"/>
      <family val="3"/>
      <charset val="128"/>
    </font>
    <font>
      <b/>
      <sz val="20"/>
      <color rgb="FFFF0000"/>
      <name val="ＭＳ Ｐゴシック"/>
      <family val="3"/>
      <charset val="128"/>
    </font>
    <font>
      <u/>
      <sz val="14"/>
      <name val="ＭＳ Ｐゴシック"/>
      <family val="3"/>
      <charset val="128"/>
    </font>
  </fonts>
  <fills count="4">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s>
  <borders count="9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rgb="FFFF0000"/>
      </right>
      <top style="thin">
        <color indexed="64"/>
      </top>
      <bottom style="hair">
        <color indexed="64"/>
      </bottom>
      <diagonal/>
    </border>
    <border>
      <left style="medium">
        <color rgb="FFFF0000"/>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medium">
        <color rgb="FFFF0000"/>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rgb="FFFF0000"/>
      </right>
      <top style="hair">
        <color indexed="64"/>
      </top>
      <bottom style="thin">
        <color indexed="64"/>
      </bottom>
      <diagonal/>
    </border>
    <border>
      <left style="medium">
        <color rgb="FFFF0000"/>
      </left>
      <right style="thin">
        <color indexed="64"/>
      </right>
      <top style="thin">
        <color indexed="64"/>
      </top>
      <bottom style="thin">
        <color indexed="64"/>
      </bottom>
      <diagonal/>
    </border>
    <border>
      <left style="thin">
        <color indexed="64"/>
      </left>
      <right style="medium">
        <color rgb="FFFF0000"/>
      </right>
      <top style="thin">
        <color indexed="64"/>
      </top>
      <bottom style="thin">
        <color indexed="64"/>
      </bottom>
      <diagonal/>
    </border>
    <border>
      <left style="medium">
        <color rgb="FFFF0000"/>
      </left>
      <right style="thin">
        <color indexed="64"/>
      </right>
      <top style="thin">
        <color indexed="64"/>
      </top>
      <bottom/>
      <diagonal/>
    </border>
    <border>
      <left style="thin">
        <color indexed="64"/>
      </left>
      <right style="medium">
        <color rgb="FFFF0000"/>
      </right>
      <top style="thin">
        <color indexed="64"/>
      </top>
      <bottom/>
      <diagonal/>
    </border>
    <border>
      <left style="thin">
        <color indexed="64"/>
      </left>
      <right style="medium">
        <color rgb="FFFF0000"/>
      </right>
      <top style="hair">
        <color indexed="64"/>
      </top>
      <bottom style="medium">
        <color indexed="64"/>
      </bottom>
      <diagonal/>
    </border>
    <border>
      <left style="medium">
        <color rgb="FFFF0000"/>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medium">
        <color indexed="64"/>
      </left>
      <right/>
      <top style="medium">
        <color indexed="64"/>
      </top>
      <bottom/>
      <diagonal/>
    </border>
    <border>
      <left style="medium">
        <color rgb="FFFF0000"/>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rgb="FFFF0000"/>
      </right>
      <top style="medium">
        <color indexed="64"/>
      </top>
      <bottom style="thin">
        <color indexed="64"/>
      </bottom>
      <diagonal/>
    </border>
    <border>
      <left style="medium">
        <color indexed="64"/>
      </left>
      <right/>
      <top/>
      <bottom/>
      <diagonal/>
    </border>
    <border>
      <left style="medium">
        <color rgb="FFFF0000"/>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hair">
        <color indexed="64"/>
      </bottom>
      <diagonal/>
    </border>
    <border>
      <left/>
      <right style="medium">
        <color rgb="FFFF0000"/>
      </right>
      <top style="thin">
        <color indexed="64"/>
      </top>
      <bottom/>
      <diagonal/>
    </border>
    <border>
      <left style="medium">
        <color rgb="FFFF0000"/>
      </left>
      <right style="medium">
        <color indexed="64"/>
      </right>
      <top style="hair">
        <color indexed="64"/>
      </top>
      <bottom style="hair">
        <color indexed="64"/>
      </bottom>
      <diagonal/>
    </border>
    <border>
      <left style="medium">
        <color indexed="64"/>
      </left>
      <right style="medium">
        <color indexed="64"/>
      </right>
      <top style="hair">
        <color indexed="64"/>
      </top>
      <bottom/>
      <diagonal/>
    </border>
    <border>
      <left style="medium">
        <color indexed="64"/>
      </left>
      <right style="medium">
        <color rgb="FFFF0000"/>
      </right>
      <top style="hair">
        <color indexed="64"/>
      </top>
      <bottom style="hair">
        <color indexed="64"/>
      </bottom>
      <diagonal/>
    </border>
    <border>
      <left style="medium">
        <color rgb="FFFF0000"/>
      </left>
      <right/>
      <top/>
      <bottom style="thin">
        <color indexed="64"/>
      </bottom>
      <diagonal/>
    </border>
    <border>
      <left style="medium">
        <color indexed="64"/>
      </left>
      <right style="medium">
        <color indexed="64"/>
      </right>
      <top style="hair">
        <color indexed="64"/>
      </top>
      <bottom style="thin">
        <color indexed="64"/>
      </bottom>
      <diagonal/>
    </border>
    <border>
      <left/>
      <right style="medium">
        <color rgb="FFFF0000"/>
      </right>
      <top/>
      <bottom style="thin">
        <color indexed="64"/>
      </bottom>
      <diagonal/>
    </border>
    <border>
      <left style="medium">
        <color rgb="FFFF0000"/>
      </left>
      <right style="thin">
        <color indexed="64"/>
      </right>
      <top/>
      <bottom/>
      <diagonal/>
    </border>
    <border>
      <left style="thin">
        <color indexed="64"/>
      </left>
      <right style="medium">
        <color rgb="FFFF0000"/>
      </right>
      <top/>
      <bottom/>
      <diagonal/>
    </border>
    <border>
      <left style="medium">
        <color rgb="FFFF0000"/>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rgb="FFFF0000"/>
      </right>
      <top style="hair">
        <color indexed="64"/>
      </top>
      <bottom/>
      <diagonal/>
    </border>
    <border>
      <left style="medium">
        <color indexed="64"/>
      </left>
      <right/>
      <top/>
      <bottom style="medium">
        <color indexed="64"/>
      </bottom>
      <diagonal/>
    </border>
    <border>
      <left style="thin">
        <color indexed="64"/>
      </left>
      <right/>
      <top/>
      <bottom style="medium">
        <color indexed="64"/>
      </bottom>
      <diagonal/>
    </border>
    <border>
      <left style="medium">
        <color rgb="FFFF0000"/>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rgb="FFFF0000"/>
      </right>
      <top/>
      <bottom style="medium">
        <color indexed="64"/>
      </bottom>
      <diagonal/>
    </border>
    <border>
      <left style="thin">
        <color indexed="64"/>
      </left>
      <right style="medium">
        <color indexed="64"/>
      </right>
      <top style="medium">
        <color indexed="64"/>
      </top>
      <bottom/>
      <diagonal/>
    </border>
    <border>
      <left/>
      <right/>
      <top style="medium">
        <color indexed="64"/>
      </top>
      <bottom/>
      <diagonal/>
    </border>
    <border>
      <left style="medium">
        <color rgb="FFFF0000"/>
      </left>
      <right/>
      <top style="medium">
        <color indexed="64"/>
      </top>
      <bottom/>
      <diagonal/>
    </border>
    <border>
      <left style="medium">
        <color indexed="64"/>
      </left>
      <right style="medium">
        <color indexed="64"/>
      </right>
      <top style="medium">
        <color indexed="64"/>
      </top>
      <bottom style="hair">
        <color indexed="64"/>
      </bottom>
      <diagonal/>
    </border>
    <border>
      <left/>
      <right style="medium">
        <color rgb="FFFF0000"/>
      </right>
      <top style="medium">
        <color indexed="64"/>
      </top>
      <bottom/>
      <diagonal/>
    </border>
    <border>
      <left style="medium">
        <color rgb="FFFF0000"/>
      </left>
      <right/>
      <top style="hair">
        <color indexed="64"/>
      </top>
      <bottom style="medium">
        <color indexed="64"/>
      </bottom>
      <diagonal/>
    </border>
    <border>
      <left style="thin">
        <color indexed="64"/>
      </left>
      <right/>
      <top style="medium">
        <color indexed="64"/>
      </top>
      <bottom/>
      <diagonal/>
    </border>
    <border>
      <left style="medium">
        <color rgb="FFFF0000"/>
      </left>
      <right/>
      <top style="hair">
        <color indexed="64"/>
      </top>
      <bottom style="thin">
        <color indexed="64"/>
      </bottom>
      <diagonal/>
    </border>
    <border>
      <left/>
      <right/>
      <top style="medium">
        <color indexed="64"/>
      </top>
      <bottom style="thin">
        <color indexed="64"/>
      </bottom>
      <diagonal/>
    </border>
    <border>
      <left/>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medium">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style="thin">
        <color indexed="64"/>
      </right>
      <top style="thin">
        <color indexed="64"/>
      </top>
      <bottom style="double">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style="medium">
        <color rgb="FFFF0000"/>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rgb="FFFF0000"/>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7">
    <xf numFmtId="0" fontId="0" fillId="0" borderId="0">
      <alignment vertical="center"/>
    </xf>
    <xf numFmtId="0" fontId="1" fillId="0" borderId="0"/>
    <xf numFmtId="0" fontId="1" fillId="0" borderId="0"/>
    <xf numFmtId="0" fontId="5" fillId="0" borderId="0">
      <alignment vertical="center"/>
    </xf>
    <xf numFmtId="0" fontId="8" fillId="0" borderId="0"/>
    <xf numFmtId="38" fontId="8" fillId="0" borderId="0" applyFont="0" applyFill="0" applyBorder="0" applyAlignment="0" applyProtection="0"/>
    <xf numFmtId="0" fontId="15" fillId="0" borderId="0" applyNumberFormat="0" applyFill="0" applyBorder="0" applyAlignment="0" applyProtection="0">
      <alignment vertical="center"/>
    </xf>
  </cellStyleXfs>
  <cellXfs count="648">
    <xf numFmtId="0" fontId="0" fillId="0" borderId="0" xfId="0">
      <alignment vertical="center"/>
    </xf>
    <xf numFmtId="0" fontId="2" fillId="0" borderId="0" xfId="1" applyFont="1" applyAlignment="1">
      <alignment horizontal="left" vertical="center" shrinkToFit="1"/>
    </xf>
    <xf numFmtId="0" fontId="2" fillId="0" borderId="0" xfId="2" applyFont="1" applyAlignment="1">
      <alignment horizontal="left" vertical="center" shrinkToFit="1"/>
    </xf>
    <xf numFmtId="176" fontId="2" fillId="0" borderId="0" xfId="2" applyNumberFormat="1" applyFont="1" applyAlignment="1">
      <alignment horizontal="left" vertical="center" shrinkToFit="1"/>
    </xf>
    <xf numFmtId="176" fontId="2" fillId="0" borderId="0" xfId="1" applyNumberFormat="1" applyFont="1" applyAlignment="1">
      <alignment horizontal="left" vertical="center" shrinkToFit="1"/>
    </xf>
    <xf numFmtId="176" fontId="2" fillId="0" borderId="0" xfId="3" applyNumberFormat="1" applyFont="1" applyAlignment="1">
      <alignment horizontal="left" vertical="center" shrinkToFit="1"/>
    </xf>
    <xf numFmtId="49" fontId="2" fillId="0" borderId="0" xfId="1" applyNumberFormat="1" applyFont="1" applyAlignment="1">
      <alignment horizontal="left" vertical="center" shrinkToFit="1"/>
    </xf>
    <xf numFmtId="49" fontId="6" fillId="0" borderId="0" xfId="1" applyNumberFormat="1" applyFont="1" applyAlignment="1">
      <alignment horizontal="left" vertical="center" shrinkToFit="1"/>
    </xf>
    <xf numFmtId="49" fontId="2" fillId="0" borderId="0" xfId="3" applyNumberFormat="1" applyFont="1" applyAlignment="1">
      <alignment horizontal="left" vertical="center" shrinkToFit="1"/>
    </xf>
    <xf numFmtId="49" fontId="4" fillId="0" borderId="0" xfId="1" applyNumberFormat="1" applyFont="1" applyAlignment="1">
      <alignment horizontal="left" vertical="center" shrinkToFit="1"/>
    </xf>
    <xf numFmtId="49" fontId="2" fillId="0" borderId="0" xfId="2" applyNumberFormat="1" applyFont="1" applyAlignment="1">
      <alignment horizontal="left" vertical="center" shrinkToFit="1"/>
    </xf>
    <xf numFmtId="49" fontId="2" fillId="0" borderId="5" xfId="2" applyNumberFormat="1" applyFont="1" applyBorder="1" applyAlignment="1">
      <alignment horizontal="left" vertical="center" shrinkToFit="1"/>
    </xf>
    <xf numFmtId="49" fontId="2" fillId="0" borderId="7" xfId="1" applyNumberFormat="1" applyFont="1" applyBorder="1" applyAlignment="1">
      <alignment horizontal="left" vertical="center" shrinkToFit="1"/>
    </xf>
    <xf numFmtId="0" fontId="2" fillId="0" borderId="0" xfId="1" applyFont="1" applyAlignment="1">
      <alignment horizontal="center" vertical="center" shrinkToFit="1"/>
    </xf>
    <xf numFmtId="0" fontId="2" fillId="2" borderId="11" xfId="1" applyFont="1" applyFill="1" applyBorder="1" applyAlignment="1">
      <alignment horizontal="center" vertical="center" shrinkToFit="1"/>
    </xf>
    <xf numFmtId="49" fontId="2" fillId="0" borderId="0" xfId="1" applyNumberFormat="1" applyFont="1" applyAlignment="1">
      <alignment vertical="center" shrinkToFit="1"/>
    </xf>
    <xf numFmtId="0" fontId="2" fillId="0" borderId="12" xfId="1" applyFont="1" applyBorder="1" applyAlignment="1">
      <alignment vertical="center" shrinkToFit="1"/>
    </xf>
    <xf numFmtId="0" fontId="2" fillId="2" borderId="12" xfId="1" applyFont="1" applyFill="1" applyBorder="1" applyAlignment="1">
      <alignment vertical="center" shrinkToFit="1"/>
    </xf>
    <xf numFmtId="0" fontId="2" fillId="0" borderId="10" xfId="1" applyFont="1" applyBorder="1" applyAlignment="1">
      <alignment vertical="center" shrinkToFit="1"/>
    </xf>
    <xf numFmtId="0" fontId="10" fillId="0" borderId="39" xfId="4" applyFont="1" applyBorder="1" applyAlignment="1" applyProtection="1">
      <alignment vertical="center" shrinkToFit="1"/>
      <protection locked="0"/>
    </xf>
    <xf numFmtId="0" fontId="10" fillId="3" borderId="58" xfId="4" applyFont="1" applyFill="1" applyBorder="1" applyAlignment="1" applyProtection="1">
      <alignment vertical="center" shrinkToFit="1"/>
      <protection locked="0"/>
    </xf>
    <xf numFmtId="0" fontId="10" fillId="3" borderId="68" xfId="4" applyFont="1" applyFill="1" applyBorder="1" applyAlignment="1" applyProtection="1">
      <alignment vertical="center" shrinkToFit="1"/>
      <protection locked="0"/>
    </xf>
    <xf numFmtId="0" fontId="10" fillId="3" borderId="69" xfId="4" applyFont="1" applyFill="1" applyBorder="1" applyAlignment="1" applyProtection="1">
      <alignment vertical="center" shrinkToFit="1"/>
      <protection locked="0"/>
    </xf>
    <xf numFmtId="0" fontId="10" fillId="3" borderId="70" xfId="4" applyFont="1" applyFill="1" applyBorder="1" applyAlignment="1" applyProtection="1">
      <alignment vertical="center" shrinkToFit="1"/>
      <protection locked="0"/>
    </xf>
    <xf numFmtId="0" fontId="10" fillId="3" borderId="71" xfId="4" applyFont="1" applyFill="1" applyBorder="1" applyAlignment="1" applyProtection="1">
      <alignment vertical="center" shrinkToFit="1"/>
      <protection locked="0"/>
    </xf>
    <xf numFmtId="0" fontId="10" fillId="3" borderId="72" xfId="4" applyFont="1" applyFill="1" applyBorder="1" applyAlignment="1" applyProtection="1">
      <alignment vertical="center" shrinkToFit="1"/>
      <protection locked="0"/>
    </xf>
    <xf numFmtId="0" fontId="10" fillId="3" borderId="73" xfId="4" applyFont="1" applyFill="1" applyBorder="1" applyAlignment="1" applyProtection="1">
      <alignment vertical="center" shrinkToFit="1"/>
      <protection locked="0"/>
    </xf>
    <xf numFmtId="0" fontId="10" fillId="0" borderId="0" xfId="4" applyFont="1" applyAlignment="1">
      <alignment horizontal="left" vertical="center"/>
    </xf>
    <xf numFmtId="0" fontId="10" fillId="0" borderId="0" xfId="4" applyFont="1" applyAlignment="1">
      <alignment vertical="center"/>
    </xf>
    <xf numFmtId="0" fontId="10" fillId="0" borderId="17" xfId="4" applyFont="1" applyBorder="1" applyAlignment="1">
      <alignment horizontal="distributed" vertical="center"/>
    </xf>
    <xf numFmtId="0" fontId="10" fillId="0" borderId="16" xfId="4" applyFont="1" applyBorder="1" applyAlignment="1">
      <alignment horizontal="distributed" vertical="center"/>
    </xf>
    <xf numFmtId="0" fontId="10" fillId="0" borderId="64" xfId="4" applyFont="1" applyBorder="1" applyAlignment="1">
      <alignment horizontal="distributed" vertical="center" shrinkToFit="1"/>
    </xf>
    <xf numFmtId="0" fontId="10" fillId="0" borderId="0" xfId="4" applyFont="1" applyAlignment="1">
      <alignment horizontal="distributed" vertical="center"/>
    </xf>
    <xf numFmtId="0" fontId="10" fillId="0" borderId="33" xfId="4" applyFont="1" applyBorder="1" applyAlignment="1">
      <alignment horizontal="distributed" vertical="center" wrapText="1"/>
    </xf>
    <xf numFmtId="0" fontId="10" fillId="0" borderId="18" xfId="4" applyFont="1" applyBorder="1" applyAlignment="1">
      <alignment horizontal="distributed" vertical="center"/>
    </xf>
    <xf numFmtId="0" fontId="10" fillId="0" borderId="60" xfId="4" applyFont="1" applyBorder="1" applyAlignment="1">
      <alignment vertical="center" shrinkToFit="1"/>
    </xf>
    <xf numFmtId="0" fontId="10" fillId="0" borderId="61" xfId="4" applyFont="1" applyBorder="1" applyAlignment="1">
      <alignment vertical="center" shrinkToFit="1"/>
    </xf>
    <xf numFmtId="0" fontId="10" fillId="0" borderId="59" xfId="4" applyFont="1" applyBorder="1" applyAlignment="1">
      <alignment vertical="center" shrinkToFit="1"/>
    </xf>
    <xf numFmtId="0" fontId="10" fillId="0" borderId="62" xfId="4" applyFont="1" applyBorder="1" applyAlignment="1">
      <alignment vertical="center" shrinkToFit="1"/>
    </xf>
    <xf numFmtId="0" fontId="10" fillId="0" borderId="37" xfId="4" applyFont="1" applyBorder="1" applyAlignment="1">
      <alignment horizontal="distributed" vertical="center" wrapText="1"/>
    </xf>
    <xf numFmtId="0" fontId="10" fillId="0" borderId="20" xfId="4" applyFont="1" applyBorder="1" applyAlignment="1">
      <alignment horizontal="distributed" vertical="center"/>
    </xf>
    <xf numFmtId="0" fontId="10" fillId="0" borderId="3" xfId="4" applyFont="1" applyBorder="1" applyAlignment="1">
      <alignment vertical="center" shrinkToFit="1"/>
    </xf>
    <xf numFmtId="0" fontId="10" fillId="0" borderId="7" xfId="4" applyFont="1" applyBorder="1" applyAlignment="1">
      <alignment horizontal="distributed" vertical="center"/>
    </xf>
    <xf numFmtId="0" fontId="10" fillId="0" borderId="65" xfId="4" applyFont="1" applyBorder="1" applyAlignment="1">
      <alignment vertical="center" shrinkToFit="1"/>
    </xf>
    <xf numFmtId="0" fontId="10" fillId="0" borderId="53" xfId="4" applyFont="1" applyBorder="1" applyAlignment="1">
      <alignment horizontal="distributed" vertical="center" wrapText="1"/>
    </xf>
    <xf numFmtId="0" fontId="10" fillId="0" borderId="54" xfId="4" applyFont="1" applyBorder="1" applyAlignment="1">
      <alignment horizontal="distributed" vertical="center"/>
    </xf>
    <xf numFmtId="0" fontId="10" fillId="0" borderId="63" xfId="4" applyFont="1" applyBorder="1" applyAlignment="1">
      <alignment vertical="center" shrinkToFit="1"/>
    </xf>
    <xf numFmtId="0" fontId="10" fillId="0" borderId="19" xfId="4" applyFont="1" applyBorder="1" applyAlignment="1">
      <alignment horizontal="distributed" vertical="center" wrapText="1"/>
    </xf>
    <xf numFmtId="0" fontId="10" fillId="0" borderId="10" xfId="4" applyFont="1" applyBorder="1" applyAlignment="1">
      <alignment horizontal="distributed" vertical="center"/>
    </xf>
    <xf numFmtId="0" fontId="10" fillId="0" borderId="11" xfId="4" applyFont="1" applyBorder="1" applyAlignment="1">
      <alignment vertical="center" shrinkToFit="1"/>
    </xf>
    <xf numFmtId="0" fontId="10" fillId="0" borderId="66" xfId="4" applyFont="1" applyBorder="1" applyAlignment="1">
      <alignment vertical="center" shrinkToFit="1"/>
    </xf>
    <xf numFmtId="0" fontId="10" fillId="0" borderId="38" xfId="4" applyFont="1" applyBorder="1" applyAlignment="1">
      <alignment vertical="center" shrinkToFit="1"/>
    </xf>
    <xf numFmtId="0" fontId="10" fillId="0" borderId="40" xfId="4" applyFont="1" applyBorder="1" applyAlignment="1">
      <alignment vertical="center" shrinkToFit="1"/>
    </xf>
    <xf numFmtId="0" fontId="10" fillId="0" borderId="41" xfId="4" applyFont="1" applyBorder="1" applyAlignment="1">
      <alignment vertical="center" shrinkToFit="1"/>
    </xf>
    <xf numFmtId="0" fontId="10" fillId="0" borderId="42" xfId="4" applyFont="1" applyBorder="1" applyAlignment="1">
      <alignment vertical="center" shrinkToFit="1"/>
    </xf>
    <xf numFmtId="0" fontId="10" fillId="0" borderId="0" xfId="4" applyFont="1" applyAlignment="1">
      <alignment vertical="center" shrinkToFit="1"/>
    </xf>
    <xf numFmtId="0" fontId="10" fillId="0" borderId="43" xfId="4" applyFont="1" applyBorder="1" applyAlignment="1">
      <alignment vertical="center" shrinkToFit="1"/>
    </xf>
    <xf numFmtId="0" fontId="10" fillId="0" borderId="44" xfId="4" applyFont="1" applyBorder="1" applyAlignment="1">
      <alignment vertical="center" shrinkToFit="1"/>
    </xf>
    <xf numFmtId="0" fontId="10" fillId="0" borderId="45" xfId="4" applyFont="1" applyBorder="1" applyAlignment="1">
      <alignment vertical="center" shrinkToFit="1"/>
    </xf>
    <xf numFmtId="0" fontId="10" fillId="0" borderId="46" xfId="4" applyFont="1" applyBorder="1" applyAlignment="1">
      <alignment vertical="center" shrinkToFit="1"/>
    </xf>
    <xf numFmtId="0" fontId="10" fillId="0" borderId="47" xfId="4" applyFont="1" applyBorder="1" applyAlignment="1">
      <alignment vertical="center" shrinkToFit="1"/>
    </xf>
    <xf numFmtId="0" fontId="10" fillId="0" borderId="10" xfId="4" applyFont="1" applyBorder="1" applyAlignment="1">
      <alignment horizontal="right" vertical="center"/>
    </xf>
    <xf numFmtId="0" fontId="10" fillId="0" borderId="67" xfId="4" applyFont="1" applyBorder="1" applyAlignment="1">
      <alignment vertical="center" shrinkToFit="1"/>
    </xf>
    <xf numFmtId="49" fontId="14" fillId="0" borderId="0" xfId="1" applyNumberFormat="1" applyFont="1" applyAlignment="1" applyProtection="1">
      <alignment horizontal="center" vertical="center" shrinkToFit="1"/>
      <protection locked="0"/>
    </xf>
    <xf numFmtId="0" fontId="2" fillId="0" borderId="2" xfId="1" applyFont="1" applyBorder="1" applyAlignment="1" applyProtection="1">
      <alignment horizontal="center" vertical="center" shrinkToFit="1"/>
      <protection locked="0"/>
    </xf>
    <xf numFmtId="0" fontId="2" fillId="0" borderId="74" xfId="1" applyFont="1" applyBorder="1" applyAlignment="1" applyProtection="1">
      <alignment horizontal="left" vertical="center" shrinkToFit="1"/>
      <protection locked="0"/>
    </xf>
    <xf numFmtId="49" fontId="2" fillId="0" borderId="4" xfId="2" applyNumberFormat="1" applyFont="1" applyBorder="1" applyAlignment="1">
      <alignment horizontal="left" vertical="center" shrinkToFit="1"/>
    </xf>
    <xf numFmtId="0" fontId="2" fillId="0" borderId="0" xfId="1" applyFont="1" applyAlignment="1" applyProtection="1">
      <alignment horizontal="left" vertical="center" shrinkToFit="1"/>
      <protection locked="0"/>
    </xf>
    <xf numFmtId="0" fontId="2" fillId="0" borderId="75" xfId="1" applyFont="1" applyBorder="1" applyAlignment="1">
      <alignment vertical="center" wrapText="1" shrinkToFit="1"/>
    </xf>
    <xf numFmtId="0" fontId="2" fillId="0" borderId="74" xfId="1" applyFont="1" applyBorder="1" applyAlignment="1">
      <alignment horizontal="distributed" vertical="center" wrapText="1" shrinkToFit="1"/>
    </xf>
    <xf numFmtId="0" fontId="2" fillId="0" borderId="11" xfId="1" applyFont="1" applyBorder="1" applyAlignment="1" applyProtection="1">
      <alignment horizontal="center" vertical="center" shrinkToFit="1"/>
      <protection locked="0"/>
    </xf>
    <xf numFmtId="0" fontId="16" fillId="3" borderId="58" xfId="4" applyFont="1" applyFill="1" applyBorder="1" applyAlignment="1">
      <alignment vertical="center" shrinkToFit="1"/>
    </xf>
    <xf numFmtId="49" fontId="2" fillId="0" borderId="11" xfId="1" applyNumberFormat="1" applyFont="1" applyBorder="1" applyAlignment="1" applyProtection="1">
      <alignment horizontal="center" vertical="center" shrinkToFit="1"/>
      <protection locked="0"/>
    </xf>
    <xf numFmtId="49" fontId="10" fillId="0" borderId="0" xfId="1" applyNumberFormat="1" applyFont="1" applyAlignment="1">
      <alignment horizontal="left" vertical="center" shrinkToFit="1"/>
    </xf>
    <xf numFmtId="49" fontId="13" fillId="0" borderId="0" xfId="1" applyNumberFormat="1" applyFont="1" applyAlignment="1">
      <alignment horizontal="left"/>
    </xf>
    <xf numFmtId="49" fontId="13" fillId="0" borderId="0" xfId="1" applyNumberFormat="1" applyFont="1" applyAlignment="1">
      <alignment horizontal="left" vertical="top"/>
    </xf>
    <xf numFmtId="49" fontId="10" fillId="0" borderId="0" xfId="3" applyNumberFormat="1" applyFont="1" applyAlignment="1">
      <alignment horizontal="left" vertical="center" shrinkToFit="1"/>
    </xf>
    <xf numFmtId="49" fontId="13" fillId="0" borderId="0" xfId="1" applyNumberFormat="1" applyFont="1" applyAlignment="1">
      <alignment horizontal="left" vertical="center"/>
    </xf>
    <xf numFmtId="49" fontId="10" fillId="0" borderId="0" xfId="2" applyNumberFormat="1" applyFont="1" applyAlignment="1">
      <alignment horizontal="left" vertical="center" shrinkToFit="1"/>
    </xf>
    <xf numFmtId="0" fontId="10" fillId="0" borderId="0" xfId="1" applyFont="1" applyAlignment="1">
      <alignment horizontal="left" vertical="center" shrinkToFit="1"/>
    </xf>
    <xf numFmtId="176" fontId="10" fillId="0" borderId="0" xfId="3" applyNumberFormat="1" applyFont="1" applyAlignment="1">
      <alignment horizontal="left" vertical="center" shrinkToFit="1"/>
    </xf>
    <xf numFmtId="176" fontId="10" fillId="0" borderId="0" xfId="2" applyNumberFormat="1" applyFont="1" applyAlignment="1">
      <alignment horizontal="left" vertical="center" shrinkToFit="1"/>
    </xf>
    <xf numFmtId="49" fontId="16" fillId="0" borderId="0" xfId="1" applyNumberFormat="1" applyFont="1" applyAlignment="1">
      <alignment horizontal="left" vertical="center" shrinkToFit="1"/>
    </xf>
    <xf numFmtId="49" fontId="10" fillId="0" borderId="0" xfId="1" applyNumberFormat="1" applyFont="1" applyAlignment="1">
      <alignment horizontal="left" vertical="center"/>
    </xf>
    <xf numFmtId="176" fontId="10" fillId="0" borderId="0" xfId="1" applyNumberFormat="1" applyFont="1" applyAlignment="1">
      <alignment horizontal="left" vertical="center" shrinkToFit="1"/>
    </xf>
    <xf numFmtId="0" fontId="10" fillId="0" borderId="0" xfId="2" applyFont="1" applyAlignment="1">
      <alignment horizontal="left" vertical="center" shrinkToFit="1"/>
    </xf>
    <xf numFmtId="0" fontId="16" fillId="0" borderId="0" xfId="1" applyFont="1" applyAlignment="1">
      <alignment horizontal="left" vertical="center" shrinkToFit="1"/>
    </xf>
    <xf numFmtId="0" fontId="10" fillId="0" borderId="0" xfId="1" applyFont="1" applyAlignment="1">
      <alignment horizontal="left" vertical="top" shrinkToFit="1"/>
    </xf>
    <xf numFmtId="0" fontId="19" fillId="0" borderId="78" xfId="0" applyFont="1" applyBorder="1" applyAlignment="1">
      <alignment horizontal="center" vertical="center" wrapText="1"/>
    </xf>
    <xf numFmtId="0" fontId="19" fillId="0" borderId="15" xfId="0" applyFont="1" applyBorder="1" applyAlignment="1">
      <alignment vertical="center" wrapText="1"/>
    </xf>
    <xf numFmtId="0" fontId="19" fillId="0" borderId="1" xfId="0" applyFont="1" applyBorder="1" applyAlignment="1">
      <alignment vertical="center" wrapText="1"/>
    </xf>
    <xf numFmtId="0" fontId="20" fillId="0" borderId="1" xfId="6" applyFont="1" applyBorder="1" applyAlignment="1">
      <alignment vertical="center" wrapText="1"/>
    </xf>
    <xf numFmtId="0" fontId="19" fillId="0" borderId="15" xfId="0" applyFont="1" applyBorder="1" applyAlignment="1">
      <alignment horizontal="center" vertical="center" wrapText="1"/>
    </xf>
    <xf numFmtId="0" fontId="20" fillId="0" borderId="0" xfId="6" applyFont="1" applyAlignment="1">
      <alignment vertical="center" wrapText="1"/>
    </xf>
    <xf numFmtId="0" fontId="19" fillId="0" borderId="1" xfId="0" applyFont="1" applyBorder="1" applyAlignment="1">
      <alignment horizontal="center" vertical="center" wrapText="1"/>
    </xf>
    <xf numFmtId="0" fontId="19" fillId="0" borderId="0" xfId="0" applyFont="1" applyAlignment="1">
      <alignment vertical="center" wrapText="1"/>
    </xf>
    <xf numFmtId="0" fontId="2" fillId="0" borderId="11" xfId="1" applyFont="1" applyBorder="1" applyAlignment="1" applyProtection="1">
      <alignment horizontal="left" vertical="center" shrinkToFit="1"/>
      <protection locked="0"/>
    </xf>
    <xf numFmtId="0" fontId="2" fillId="0" borderId="0" xfId="1" applyFont="1" applyAlignment="1" applyProtection="1">
      <alignment vertical="center" shrinkToFit="1"/>
      <protection locked="0"/>
    </xf>
    <xf numFmtId="0" fontId="2" fillId="0" borderId="0" xfId="1" applyFont="1" applyAlignment="1">
      <alignment vertical="center" shrinkToFit="1"/>
    </xf>
    <xf numFmtId="49" fontId="2" fillId="0" borderId="0" xfId="1" applyNumberFormat="1" applyFont="1" applyAlignment="1">
      <alignment horizontal="right" vertical="center" shrinkToFit="1"/>
    </xf>
    <xf numFmtId="49" fontId="2" fillId="0" borderId="10" xfId="1" applyNumberFormat="1" applyFont="1" applyBorder="1" applyAlignment="1">
      <alignment vertical="center" shrinkToFit="1"/>
    </xf>
    <xf numFmtId="49" fontId="2" fillId="0" borderId="12" xfId="1" applyNumberFormat="1" applyFont="1" applyBorder="1" applyAlignment="1">
      <alignment vertical="center" shrinkToFit="1"/>
    </xf>
    <xf numFmtId="0" fontId="2" fillId="0" borderId="11" xfId="1" applyFont="1" applyBorder="1" applyAlignment="1">
      <alignment horizontal="left" vertical="center" shrinkToFit="1"/>
    </xf>
    <xf numFmtId="0" fontId="2" fillId="0" borderId="12" xfId="1" applyFont="1" applyBorder="1" applyAlignment="1">
      <alignment horizontal="left" vertical="center" shrinkToFit="1"/>
    </xf>
    <xf numFmtId="49" fontId="2" fillId="0" borderId="3" xfId="1" applyNumberFormat="1" applyFont="1" applyBorder="1" applyAlignment="1">
      <alignment horizontal="center" vertical="center" shrinkToFit="1"/>
    </xf>
    <xf numFmtId="49" fontId="2" fillId="0" borderId="4" xfId="1" applyNumberFormat="1" applyFont="1" applyBorder="1" applyAlignment="1">
      <alignment horizontal="center" vertical="center" shrinkToFit="1"/>
    </xf>
    <xf numFmtId="49" fontId="2" fillId="0" borderId="0" xfId="1" applyNumberFormat="1" applyFont="1" applyAlignment="1">
      <alignment horizontal="center" vertical="center" shrinkToFit="1"/>
    </xf>
    <xf numFmtId="49" fontId="2" fillId="0" borderId="6" xfId="1" applyNumberFormat="1" applyFont="1" applyBorder="1" applyAlignment="1">
      <alignment horizontal="center" vertical="center" shrinkToFit="1"/>
    </xf>
    <xf numFmtId="49" fontId="2" fillId="0" borderId="1" xfId="1" applyNumberFormat="1" applyFont="1" applyBorder="1" applyAlignment="1">
      <alignment horizontal="distributed" vertical="center" shrinkToFit="1"/>
    </xf>
    <xf numFmtId="0" fontId="2" fillId="0" borderId="11" xfId="1" applyFont="1" applyBorder="1" applyAlignment="1">
      <alignment horizontal="center" vertical="center" shrinkToFit="1"/>
    </xf>
    <xf numFmtId="0" fontId="2" fillId="0" borderId="12" xfId="1" applyFont="1" applyBorder="1" applyAlignment="1">
      <alignment horizontal="center" vertical="center" shrinkToFit="1"/>
    </xf>
    <xf numFmtId="49" fontId="2" fillId="0" borderId="11" xfId="1" applyNumberFormat="1" applyFont="1" applyBorder="1" applyAlignment="1">
      <alignment horizontal="center" vertical="center" shrinkToFit="1"/>
    </xf>
    <xf numFmtId="49" fontId="2" fillId="0" borderId="12" xfId="1" applyNumberFormat="1" applyFont="1" applyBorder="1" applyAlignment="1">
      <alignment horizontal="center" vertical="center" shrinkToFit="1"/>
    </xf>
    <xf numFmtId="49" fontId="10" fillId="0" borderId="0" xfId="1" applyNumberFormat="1" applyFont="1" applyAlignment="1" applyProtection="1">
      <alignment horizontal="left" vertical="center" shrinkToFit="1"/>
      <protection locked="0"/>
    </xf>
    <xf numFmtId="0" fontId="11" fillId="0" borderId="0" xfId="1" applyFont="1" applyAlignment="1">
      <alignment horizontal="left" vertical="center" shrinkToFit="1"/>
    </xf>
    <xf numFmtId="0" fontId="8" fillId="0" borderId="0" xfId="1" applyFont="1" applyAlignment="1">
      <alignment horizontal="left" vertical="center" shrinkToFit="1"/>
    </xf>
    <xf numFmtId="176" fontId="8" fillId="0" borderId="0" xfId="2" applyNumberFormat="1" applyFont="1" applyAlignment="1">
      <alignment horizontal="left" vertical="center" shrinkToFit="1"/>
    </xf>
    <xf numFmtId="0" fontId="8" fillId="0" borderId="0" xfId="2" applyFont="1" applyAlignment="1">
      <alignment horizontal="left" vertical="center" shrinkToFit="1"/>
    </xf>
    <xf numFmtId="0" fontId="11" fillId="0" borderId="0" xfId="2" applyFont="1" applyAlignment="1">
      <alignment horizontal="left" vertical="center" shrinkToFit="1"/>
    </xf>
    <xf numFmtId="49" fontId="11" fillId="0" borderId="0" xfId="2" applyNumberFormat="1" applyFont="1" applyAlignment="1">
      <alignment horizontal="left" vertical="center" shrinkToFit="1"/>
    </xf>
    <xf numFmtId="49" fontId="11" fillId="0" borderId="0" xfId="1" applyNumberFormat="1" applyFont="1" applyAlignment="1">
      <alignment horizontal="left" vertical="center" shrinkToFit="1"/>
    </xf>
    <xf numFmtId="49" fontId="11" fillId="0" borderId="5" xfId="2" applyNumberFormat="1" applyFont="1" applyBorder="1" applyAlignment="1">
      <alignment horizontal="left" vertical="center" shrinkToFit="1"/>
    </xf>
    <xf numFmtId="49" fontId="11" fillId="0" borderId="7" xfId="1" applyNumberFormat="1" applyFont="1" applyBorder="1" applyAlignment="1">
      <alignment horizontal="left" vertical="center" shrinkToFit="1"/>
    </xf>
    <xf numFmtId="49" fontId="5" fillId="0" borderId="0" xfId="1" applyNumberFormat="1" applyFont="1" applyAlignment="1">
      <alignment horizontal="left" vertical="center" shrinkToFit="1"/>
    </xf>
    <xf numFmtId="49" fontId="5" fillId="0" borderId="5" xfId="1" applyNumberFormat="1" applyFont="1" applyBorder="1" applyAlignment="1">
      <alignment horizontal="left" vertical="center" shrinkToFit="1"/>
    </xf>
    <xf numFmtId="49" fontId="5" fillId="0" borderId="0" xfId="1" applyNumberFormat="1" applyFont="1" applyAlignment="1">
      <alignment horizontal="distributed" vertical="center" shrinkToFit="1"/>
    </xf>
    <xf numFmtId="49" fontId="23" fillId="0" borderId="0" xfId="1" applyNumberFormat="1" applyFont="1" applyAlignment="1">
      <alignment horizontal="left" vertical="center"/>
    </xf>
    <xf numFmtId="49" fontId="22" fillId="0" borderId="0" xfId="1" applyNumberFormat="1" applyFont="1" applyAlignment="1">
      <alignment horizontal="left" vertical="center" shrinkToFit="1"/>
    </xf>
    <xf numFmtId="49" fontId="5" fillId="0" borderId="7" xfId="2" applyNumberFormat="1" applyFont="1" applyBorder="1" applyAlignment="1">
      <alignment horizontal="left" vertical="center" shrinkToFit="1"/>
    </xf>
    <xf numFmtId="49" fontId="5" fillId="0" borderId="8" xfId="2" applyNumberFormat="1" applyFont="1" applyBorder="1" applyAlignment="1">
      <alignment horizontal="distributed" vertical="center" shrinkToFit="1"/>
    </xf>
    <xf numFmtId="49" fontId="5" fillId="0" borderId="0" xfId="2" applyNumberFormat="1" applyFont="1" applyAlignment="1">
      <alignment horizontal="left" vertical="center" shrinkToFit="1"/>
    </xf>
    <xf numFmtId="49" fontId="22" fillId="0" borderId="0" xfId="2" applyNumberFormat="1" applyFont="1" applyAlignment="1">
      <alignment horizontal="left" vertical="center" shrinkToFit="1"/>
    </xf>
    <xf numFmtId="0" fontId="2" fillId="0" borderId="0" xfId="1" applyFont="1" applyAlignment="1">
      <alignment horizontal="distributed" vertical="center" shrinkToFit="1"/>
    </xf>
    <xf numFmtId="49" fontId="13" fillId="0" borderId="0" xfId="1" applyNumberFormat="1" applyFont="1" applyAlignment="1">
      <alignment vertical="top"/>
    </xf>
    <xf numFmtId="0" fontId="13" fillId="0" borderId="0" xfId="1" applyFont="1" applyAlignment="1">
      <alignment vertical="center" shrinkToFit="1"/>
    </xf>
    <xf numFmtId="0" fontId="2" fillId="0" borderId="2" xfId="1" applyFont="1" applyBorder="1" applyAlignment="1">
      <alignment horizontal="left" vertical="center" shrinkToFit="1"/>
    </xf>
    <xf numFmtId="0" fontId="7" fillId="0" borderId="4" xfId="1" applyFont="1" applyBorder="1" applyAlignment="1">
      <alignment vertical="center" shrinkToFit="1"/>
    </xf>
    <xf numFmtId="0" fontId="2" fillId="0" borderId="5" xfId="1" applyFont="1" applyBorder="1" applyAlignment="1">
      <alignment vertical="center" shrinkToFit="1"/>
    </xf>
    <xf numFmtId="0" fontId="2" fillId="0" borderId="6" xfId="1" applyFont="1" applyBorder="1" applyAlignment="1">
      <alignment vertical="center" shrinkToFit="1"/>
    </xf>
    <xf numFmtId="0" fontId="2" fillId="0" borderId="5" xfId="1" applyFont="1" applyBorder="1" applyAlignment="1">
      <alignment horizontal="left" vertical="center" shrinkToFit="1"/>
    </xf>
    <xf numFmtId="0" fontId="6" fillId="0" borderId="0" xfId="1" applyFont="1" applyAlignment="1">
      <alignment horizontal="left" vertical="center" shrinkToFit="1"/>
    </xf>
    <xf numFmtId="0" fontId="2" fillId="0" borderId="6" xfId="1" applyFont="1" applyBorder="1" applyAlignment="1">
      <alignment vertical="top" wrapText="1" shrinkToFit="1"/>
    </xf>
    <xf numFmtId="0" fontId="2" fillId="0" borderId="5" xfId="1" applyFont="1" applyBorder="1" applyAlignment="1">
      <alignment vertical="top" wrapText="1" shrinkToFit="1"/>
    </xf>
    <xf numFmtId="49" fontId="2" fillId="0" borderId="5" xfId="1" applyNumberFormat="1" applyFont="1" applyBorder="1" applyAlignment="1">
      <alignment vertical="center" shrinkToFit="1"/>
    </xf>
    <xf numFmtId="49" fontId="2" fillId="0" borderId="5" xfId="1" applyNumberFormat="1" applyFont="1" applyBorder="1" applyAlignment="1">
      <alignment horizontal="left" vertical="center" shrinkToFit="1"/>
    </xf>
    <xf numFmtId="49" fontId="2" fillId="0" borderId="6" xfId="2" applyNumberFormat="1" applyFont="1" applyBorder="1" applyAlignment="1">
      <alignment vertical="center" shrinkToFit="1"/>
    </xf>
    <xf numFmtId="0" fontId="2" fillId="0" borderId="6" xfId="2" applyFont="1" applyBorder="1" applyAlignment="1">
      <alignment vertical="center" shrinkToFit="1"/>
    </xf>
    <xf numFmtId="0" fontId="2" fillId="0" borderId="6" xfId="1" applyFont="1" applyBorder="1" applyAlignment="1">
      <alignment horizontal="left" vertical="center" shrinkToFit="1"/>
    </xf>
    <xf numFmtId="0" fontId="2" fillId="0" borderId="6" xfId="1" applyFont="1" applyBorder="1" applyAlignment="1">
      <alignment vertical="center"/>
    </xf>
    <xf numFmtId="49" fontId="2" fillId="0" borderId="7" xfId="2" applyNumberFormat="1" applyFont="1" applyBorder="1" applyAlignment="1">
      <alignment horizontal="left" vertical="center" shrinkToFit="1"/>
    </xf>
    <xf numFmtId="176" fontId="2" fillId="0" borderId="8" xfId="2" applyNumberFormat="1" applyFont="1" applyBorder="1" applyAlignment="1">
      <alignment horizontal="left" vertical="center" shrinkToFit="1"/>
    </xf>
    <xf numFmtId="176" fontId="2" fillId="0" borderId="9" xfId="2" applyNumberFormat="1" applyFont="1" applyBorder="1" applyAlignment="1">
      <alignment horizontal="left" vertical="center" shrinkToFit="1"/>
    </xf>
    <xf numFmtId="0" fontId="11" fillId="0" borderId="2" xfId="1" applyFont="1" applyBorder="1" applyAlignment="1" applyProtection="1">
      <alignment horizontal="center" vertical="center" shrinkToFit="1"/>
      <protection locked="0"/>
    </xf>
    <xf numFmtId="0" fontId="11" fillId="0" borderId="74" xfId="1" applyFont="1" applyBorder="1" applyAlignment="1" applyProtection="1">
      <alignment horizontal="left" vertical="center" shrinkToFit="1"/>
      <protection locked="0"/>
    </xf>
    <xf numFmtId="0" fontId="11" fillId="0" borderId="75" xfId="1" applyFont="1" applyBorder="1" applyAlignment="1">
      <alignment horizontal="left" vertical="center" shrinkToFit="1"/>
    </xf>
    <xf numFmtId="0" fontId="11" fillId="0" borderId="5" xfId="1" applyFont="1" applyBorder="1" applyAlignment="1" applyProtection="1">
      <alignment horizontal="left" vertical="center" shrinkToFit="1"/>
      <protection locked="0"/>
    </xf>
    <xf numFmtId="0" fontId="11" fillId="0" borderId="7" xfId="1" applyFont="1" applyBorder="1" applyAlignment="1" applyProtection="1">
      <alignment horizontal="left" vertical="center" shrinkToFit="1"/>
      <protection locked="0"/>
    </xf>
    <xf numFmtId="0" fontId="11" fillId="0" borderId="10" xfId="1" applyFont="1" applyBorder="1" applyAlignment="1" applyProtection="1">
      <alignment horizontal="center" vertical="center" shrinkToFit="1"/>
      <protection locked="0"/>
    </xf>
    <xf numFmtId="176" fontId="11" fillId="0" borderId="11" xfId="2" applyNumberFormat="1" applyFont="1" applyBorder="1" applyAlignment="1" applyProtection="1">
      <alignment horizontal="center" vertical="center" shrinkToFit="1"/>
      <protection locked="0"/>
    </xf>
    <xf numFmtId="176" fontId="11" fillId="0" borderId="11" xfId="2" applyNumberFormat="1" applyFont="1" applyBorder="1" applyAlignment="1" applyProtection="1">
      <alignment horizontal="left" vertical="center" shrinkToFit="1"/>
      <protection locked="0"/>
    </xf>
    <xf numFmtId="176" fontId="11" fillId="0" borderId="12" xfId="2" applyNumberFormat="1" applyFont="1" applyBorder="1" applyAlignment="1">
      <alignment horizontal="left" vertical="center" shrinkToFit="1"/>
    </xf>
    <xf numFmtId="57" fontId="27" fillId="0" borderId="0" xfId="0" applyNumberFormat="1" applyFont="1" applyAlignment="1">
      <alignment horizontal="left" vertical="center"/>
    </xf>
    <xf numFmtId="0" fontId="28" fillId="0" borderId="0" xfId="0" applyFont="1" applyAlignment="1">
      <alignment horizontal="center" vertical="center"/>
    </xf>
    <xf numFmtId="0" fontId="28" fillId="0" borderId="0" xfId="0" applyFont="1">
      <alignment vertical="center"/>
    </xf>
    <xf numFmtId="57" fontId="28" fillId="0" borderId="1" xfId="0" applyNumberFormat="1" applyFont="1" applyBorder="1" applyAlignment="1">
      <alignment horizontal="center" vertical="center"/>
    </xf>
    <xf numFmtId="0" fontId="28" fillId="0" borderId="1" xfId="0" applyFont="1" applyBorder="1" applyAlignment="1">
      <alignment horizontal="center" vertical="center"/>
    </xf>
    <xf numFmtId="0" fontId="28" fillId="0" borderId="1" xfId="0" applyFont="1" applyBorder="1">
      <alignment vertical="center"/>
    </xf>
    <xf numFmtId="0" fontId="10" fillId="0" borderId="11" xfId="4" applyFont="1" applyBorder="1" applyAlignment="1">
      <alignment vertical="center" wrapText="1" shrinkToFit="1"/>
    </xf>
    <xf numFmtId="0" fontId="2" fillId="0" borderId="1" xfId="1" applyFont="1" applyBorder="1" applyAlignment="1" applyProtection="1">
      <alignment vertical="center" wrapText="1" shrinkToFit="1"/>
      <protection locked="0"/>
    </xf>
    <xf numFmtId="0" fontId="2" fillId="0" borderId="9" xfId="1" applyFont="1" applyBorder="1" applyAlignment="1">
      <alignment vertical="center" shrinkToFit="1"/>
    </xf>
    <xf numFmtId="0" fontId="2" fillId="0" borderId="1" xfId="1" applyFont="1" applyBorder="1" applyAlignment="1">
      <alignment horizontal="center" vertical="center" wrapText="1" shrinkToFit="1"/>
    </xf>
    <xf numFmtId="0" fontId="2" fillId="0" borderId="0" xfId="1" applyFont="1" applyAlignment="1">
      <alignment vertical="center" wrapText="1" shrinkToFit="1"/>
    </xf>
    <xf numFmtId="41" fontId="2" fillId="0" borderId="1" xfId="1" applyNumberFormat="1" applyFont="1" applyBorder="1" applyAlignment="1" applyProtection="1">
      <alignment vertical="center" wrapText="1" shrinkToFit="1"/>
      <protection locked="0"/>
    </xf>
    <xf numFmtId="0" fontId="10" fillId="0" borderId="5" xfId="4" applyFont="1" applyBorder="1" applyAlignment="1">
      <alignment horizontal="distributed" vertical="center"/>
    </xf>
    <xf numFmtId="0" fontId="10" fillId="3" borderId="83" xfId="4" applyFont="1" applyFill="1" applyBorder="1" applyAlignment="1" applyProtection="1">
      <alignment vertical="center" shrinkToFit="1"/>
      <protection locked="0"/>
    </xf>
    <xf numFmtId="0" fontId="10" fillId="0" borderId="10" xfId="4" applyFont="1" applyBorder="1" applyAlignment="1">
      <alignment horizontal="distributed" vertical="center" wrapText="1"/>
    </xf>
    <xf numFmtId="0" fontId="10" fillId="0" borderId="84" xfId="4" applyFont="1" applyBorder="1" applyAlignment="1">
      <alignment horizontal="distributed" vertical="center" wrapText="1"/>
    </xf>
    <xf numFmtId="0" fontId="10" fillId="0" borderId="17" xfId="4" applyFont="1" applyBorder="1" applyAlignment="1">
      <alignment horizontal="distributed" vertical="center" wrapText="1"/>
    </xf>
    <xf numFmtId="0" fontId="10" fillId="0" borderId="85" xfId="4" applyFont="1" applyBorder="1" applyAlignment="1">
      <alignment horizontal="distributed" vertical="center" wrapText="1"/>
    </xf>
    <xf numFmtId="0" fontId="10" fillId="0" borderId="86" xfId="4" applyFont="1" applyBorder="1" applyAlignment="1">
      <alignment horizontal="distributed" vertical="center"/>
    </xf>
    <xf numFmtId="0" fontId="10" fillId="0" borderId="90" xfId="4" applyFont="1" applyBorder="1" applyAlignment="1">
      <alignment vertical="center" shrinkToFit="1"/>
    </xf>
    <xf numFmtId="0" fontId="10" fillId="3" borderId="91" xfId="4" applyFont="1" applyFill="1" applyBorder="1" applyAlignment="1" applyProtection="1">
      <alignment vertical="center" shrinkToFit="1"/>
      <protection locked="0"/>
    </xf>
    <xf numFmtId="49" fontId="29" fillId="0" borderId="0" xfId="1" applyNumberFormat="1" applyFont="1" applyAlignment="1">
      <alignment vertical="top"/>
    </xf>
    <xf numFmtId="49" fontId="30" fillId="0" borderId="0" xfId="1" applyNumberFormat="1" applyFont="1" applyAlignment="1">
      <alignment horizontal="left"/>
    </xf>
    <xf numFmtId="49" fontId="17" fillId="0" borderId="0" xfId="6" applyNumberFormat="1" applyFont="1" applyFill="1" applyBorder="1" applyAlignment="1">
      <alignment horizontal="center" vertical="center" shrinkToFit="1"/>
    </xf>
    <xf numFmtId="0" fontId="19" fillId="0" borderId="82" xfId="0" applyFont="1" applyBorder="1" applyAlignment="1">
      <alignment horizontal="center" vertical="center" wrapText="1"/>
    </xf>
    <xf numFmtId="0" fontId="19" fillId="0" borderId="82" xfId="0" applyFont="1" applyBorder="1" applyAlignment="1">
      <alignment vertical="center" wrapText="1"/>
    </xf>
    <xf numFmtId="0" fontId="31" fillId="0" borderId="82" xfId="6" applyFont="1" applyBorder="1" applyAlignment="1">
      <alignment vertical="center" wrapText="1"/>
    </xf>
    <xf numFmtId="0" fontId="10" fillId="0" borderId="34" xfId="4" applyFont="1" applyBorder="1" applyAlignment="1" applyProtection="1">
      <alignment horizontal="left" vertical="center" shrinkToFit="1"/>
      <protection locked="0"/>
    </xf>
    <xf numFmtId="0" fontId="10" fillId="0" borderId="35" xfId="4" applyFont="1" applyBorder="1" applyAlignment="1" applyProtection="1">
      <alignment horizontal="left" vertical="center" shrinkToFit="1"/>
      <protection locked="0"/>
    </xf>
    <xf numFmtId="0" fontId="10" fillId="0" borderId="36" xfId="4" applyFont="1" applyBorder="1" applyAlignment="1" applyProtection="1">
      <alignment horizontal="left" vertical="center" shrinkToFit="1"/>
      <protection locked="0"/>
    </xf>
    <xf numFmtId="0" fontId="10" fillId="0" borderId="87" xfId="4" applyFont="1" applyBorder="1" applyAlignment="1" applyProtection="1">
      <alignment horizontal="left" vertical="center" shrinkToFit="1"/>
      <protection locked="0"/>
    </xf>
    <xf numFmtId="0" fontId="10" fillId="0" borderId="88" xfId="4" applyFont="1" applyBorder="1" applyAlignment="1" applyProtection="1">
      <alignment horizontal="left" vertical="center" shrinkToFit="1"/>
      <protection locked="0"/>
    </xf>
    <xf numFmtId="0" fontId="10" fillId="0" borderId="89" xfId="4" applyFont="1" applyBorder="1" applyAlignment="1" applyProtection="1">
      <alignment horizontal="left" vertical="center" shrinkToFit="1"/>
      <protection locked="0"/>
    </xf>
    <xf numFmtId="0" fontId="12" fillId="0" borderId="0" xfId="4" applyFont="1" applyAlignment="1">
      <alignment horizontal="left" vertical="center"/>
    </xf>
    <xf numFmtId="0" fontId="13" fillId="3" borderId="16" xfId="4" applyFont="1" applyFill="1" applyBorder="1" applyAlignment="1">
      <alignment horizontal="distributed" vertical="center"/>
    </xf>
    <xf numFmtId="0" fontId="10" fillId="0" borderId="26" xfId="4" applyFont="1" applyBorder="1" applyAlignment="1" applyProtection="1">
      <alignment horizontal="left" vertical="center" wrapText="1" shrinkToFit="1"/>
      <protection locked="0"/>
    </xf>
    <xf numFmtId="0" fontId="10" fillId="0" borderId="1" xfId="4" applyFont="1" applyBorder="1" applyAlignment="1" applyProtection="1">
      <alignment horizontal="left" vertical="center" wrapText="1" shrinkToFit="1"/>
      <protection locked="0"/>
    </xf>
    <xf numFmtId="0" fontId="10" fillId="0" borderId="27" xfId="4" applyFont="1" applyBorder="1" applyAlignment="1" applyProtection="1">
      <alignment horizontal="left" vertical="center" wrapText="1" shrinkToFit="1"/>
      <protection locked="0"/>
    </xf>
    <xf numFmtId="0" fontId="10" fillId="0" borderId="21" xfId="4" applyFont="1" applyBorder="1" applyAlignment="1" applyProtection="1">
      <alignment horizontal="left" vertical="center" shrinkToFit="1"/>
      <protection locked="0"/>
    </xf>
    <xf numFmtId="0" fontId="10" fillId="0" borderId="22" xfId="4" applyFont="1" applyBorder="1" applyAlignment="1" applyProtection="1">
      <alignment horizontal="left" vertical="center" shrinkToFit="1"/>
      <protection locked="0"/>
    </xf>
    <xf numFmtId="0" fontId="10" fillId="0" borderId="20" xfId="4" applyFont="1" applyBorder="1" applyAlignment="1" applyProtection="1">
      <alignment horizontal="left" vertical="center" shrinkToFit="1"/>
      <protection locked="0"/>
    </xf>
    <xf numFmtId="0" fontId="10" fillId="0" borderId="23" xfId="4" applyFont="1" applyBorder="1" applyAlignment="1" applyProtection="1">
      <alignment horizontal="left" vertical="center" shrinkToFit="1"/>
      <protection locked="0"/>
    </xf>
    <xf numFmtId="0" fontId="10" fillId="0" borderId="24" xfId="4" applyFont="1" applyBorder="1" applyAlignment="1" applyProtection="1">
      <alignment horizontal="left" vertical="center" shrinkToFit="1"/>
      <protection locked="0"/>
    </xf>
    <xf numFmtId="0" fontId="10" fillId="0" borderId="25" xfId="4" applyFont="1" applyBorder="1" applyAlignment="1" applyProtection="1">
      <alignment horizontal="left" vertical="center" shrinkToFit="1"/>
      <protection locked="0"/>
    </xf>
    <xf numFmtId="0" fontId="10" fillId="0" borderId="31" xfId="4" applyFont="1" applyBorder="1" applyAlignment="1" applyProtection="1">
      <alignment horizontal="left" vertical="center" shrinkToFit="1"/>
      <protection locked="0"/>
    </xf>
    <xf numFmtId="0" fontId="10" fillId="0" borderId="32" xfId="4" applyFont="1" applyBorder="1" applyAlignment="1" applyProtection="1">
      <alignment horizontal="left" vertical="center" shrinkToFit="1"/>
      <protection locked="0"/>
    </xf>
    <xf numFmtId="0" fontId="10" fillId="0" borderId="30" xfId="4" applyFont="1" applyBorder="1" applyAlignment="1" applyProtection="1">
      <alignment horizontal="left" vertical="center" shrinkToFit="1"/>
      <protection locked="0"/>
    </xf>
    <xf numFmtId="0" fontId="10" fillId="0" borderId="0" xfId="4" applyFont="1" applyAlignment="1">
      <alignment horizontal="left" vertical="center"/>
    </xf>
    <xf numFmtId="0" fontId="13" fillId="0" borderId="0" xfId="4" applyFont="1" applyAlignment="1">
      <alignment horizontal="left" vertical="center"/>
    </xf>
    <xf numFmtId="49" fontId="29" fillId="0" borderId="0" xfId="1" applyNumberFormat="1" applyFont="1" applyAlignment="1">
      <alignment horizontal="left" vertical="top"/>
    </xf>
    <xf numFmtId="0" fontId="10" fillId="0" borderId="60" xfId="4" applyFont="1" applyBorder="1" applyAlignment="1" applyProtection="1">
      <alignment horizontal="left" vertical="center" wrapText="1" shrinkToFit="1"/>
      <protection locked="0"/>
    </xf>
    <xf numFmtId="0" fontId="10" fillId="0" borderId="59" xfId="4" applyFont="1" applyBorder="1" applyAlignment="1" applyProtection="1">
      <alignment horizontal="left" vertical="center" wrapText="1" shrinkToFit="1"/>
      <protection locked="0"/>
    </xf>
    <xf numFmtId="0" fontId="10" fillId="0" borderId="62" xfId="4" applyFont="1" applyBorder="1" applyAlignment="1" applyProtection="1">
      <alignment horizontal="left" vertical="center" wrapText="1" shrinkToFit="1"/>
      <protection locked="0"/>
    </xf>
    <xf numFmtId="42" fontId="10" fillId="0" borderId="55" xfId="4" applyNumberFormat="1" applyFont="1" applyBorder="1" applyAlignment="1" applyProtection="1">
      <alignment horizontal="left" vertical="center" shrinkToFit="1"/>
      <protection locked="0"/>
    </xf>
    <xf numFmtId="42" fontId="10" fillId="0" borderId="56" xfId="4" applyNumberFormat="1" applyFont="1" applyBorder="1" applyAlignment="1" applyProtection="1">
      <alignment horizontal="left" vertical="center" shrinkToFit="1"/>
      <protection locked="0"/>
    </xf>
    <xf numFmtId="42" fontId="10" fillId="0" borderId="57" xfId="4" applyNumberFormat="1" applyFont="1" applyBorder="1" applyAlignment="1" applyProtection="1">
      <alignment horizontal="left" vertical="center" shrinkToFit="1"/>
      <protection locked="0"/>
    </xf>
    <xf numFmtId="42" fontId="10" fillId="0" borderId="23" xfId="4" applyNumberFormat="1" applyFont="1" applyBorder="1" applyAlignment="1" applyProtection="1">
      <alignment horizontal="left" vertical="center" shrinkToFit="1"/>
      <protection locked="0"/>
    </xf>
    <xf numFmtId="42" fontId="10" fillId="0" borderId="24" xfId="4" applyNumberFormat="1" applyFont="1" applyBorder="1" applyAlignment="1" applyProtection="1">
      <alignment horizontal="left" vertical="center" shrinkToFit="1"/>
      <protection locked="0"/>
    </xf>
    <xf numFmtId="42" fontId="10" fillId="0" borderId="25" xfId="4" applyNumberFormat="1" applyFont="1" applyBorder="1" applyAlignment="1" applyProtection="1">
      <alignment horizontal="left" vertical="center" shrinkToFit="1"/>
      <protection locked="0"/>
    </xf>
    <xf numFmtId="0" fontId="10" fillId="0" borderId="26" xfId="4" applyFont="1" applyBorder="1" applyAlignment="1" applyProtection="1">
      <alignment horizontal="left" vertical="center" shrinkToFit="1"/>
      <protection locked="0"/>
    </xf>
    <xf numFmtId="0" fontId="10" fillId="0" borderId="1" xfId="4" applyFont="1" applyBorder="1" applyAlignment="1" applyProtection="1">
      <alignment horizontal="left" vertical="center" shrinkToFit="1"/>
      <protection locked="0"/>
    </xf>
    <xf numFmtId="0" fontId="10" fillId="0" borderId="27" xfId="4" applyFont="1" applyBorder="1" applyAlignment="1" applyProtection="1">
      <alignment horizontal="left" vertical="center" shrinkToFit="1"/>
      <protection locked="0"/>
    </xf>
    <xf numFmtId="0" fontId="10" fillId="0" borderId="28" xfId="4" applyFont="1" applyBorder="1" applyAlignment="1" applyProtection="1">
      <alignment horizontal="left" vertical="center" wrapText="1" shrinkToFit="1"/>
      <protection locked="0"/>
    </xf>
    <xf numFmtId="0" fontId="10" fillId="0" borderId="13" xfId="4" applyFont="1" applyBorder="1" applyAlignment="1" applyProtection="1">
      <alignment horizontal="left" vertical="center" wrapText="1" shrinkToFit="1"/>
      <protection locked="0"/>
    </xf>
    <xf numFmtId="0" fontId="10" fillId="0" borderId="29" xfId="4" applyFont="1" applyBorder="1" applyAlignment="1" applyProtection="1">
      <alignment horizontal="left" vertical="center" wrapText="1" shrinkToFit="1"/>
      <protection locked="0"/>
    </xf>
    <xf numFmtId="42" fontId="10" fillId="0" borderId="48" xfId="4" applyNumberFormat="1" applyFont="1" applyBorder="1" applyAlignment="1" applyProtection="1">
      <alignment horizontal="left" vertical="center" shrinkToFit="1"/>
      <protection locked="0"/>
    </xf>
    <xf numFmtId="42" fontId="10" fillId="0" borderId="14" xfId="4" applyNumberFormat="1" applyFont="1" applyBorder="1" applyAlignment="1" applyProtection="1">
      <alignment horizontal="left" vertical="center" shrinkToFit="1"/>
      <protection locked="0"/>
    </xf>
    <xf numFmtId="42" fontId="10" fillId="0" borderId="49" xfId="4" applyNumberFormat="1" applyFont="1" applyBorder="1" applyAlignment="1" applyProtection="1">
      <alignment horizontal="left" vertical="center" shrinkToFit="1"/>
      <protection locked="0"/>
    </xf>
    <xf numFmtId="42" fontId="10" fillId="0" borderId="50" xfId="4" applyNumberFormat="1" applyFont="1" applyBorder="1" applyAlignment="1" applyProtection="1">
      <alignment horizontal="left" vertical="center" shrinkToFit="1"/>
      <protection locked="0"/>
    </xf>
    <xf numFmtId="42" fontId="10" fillId="0" borderId="51" xfId="4" applyNumberFormat="1" applyFont="1" applyBorder="1" applyAlignment="1" applyProtection="1">
      <alignment horizontal="left" vertical="center" shrinkToFit="1"/>
      <protection locked="0"/>
    </xf>
    <xf numFmtId="42" fontId="10" fillId="0" borderId="52" xfId="4" applyNumberFormat="1" applyFont="1" applyBorder="1" applyAlignment="1" applyProtection="1">
      <alignment horizontal="left" vertical="center" shrinkToFit="1"/>
      <protection locked="0"/>
    </xf>
    <xf numFmtId="0" fontId="19" fillId="0" borderId="0" xfId="0" applyFont="1" applyAlignment="1">
      <alignment horizontal="left" vertical="center" wrapText="1"/>
    </xf>
    <xf numFmtId="0" fontId="19" fillId="0" borderId="0" xfId="0" applyFont="1" applyAlignment="1">
      <alignment horizontal="right" vertical="center" wrapText="1"/>
    </xf>
    <xf numFmtId="49" fontId="29" fillId="0" borderId="0" xfId="1" applyNumberFormat="1" applyFont="1" applyAlignment="1">
      <alignment horizontal="left" vertical="top" wrapText="1"/>
    </xf>
    <xf numFmtId="49" fontId="17" fillId="3" borderId="33" xfId="6" applyNumberFormat="1" applyFont="1" applyFill="1" applyBorder="1" applyAlignment="1">
      <alignment horizontal="center" vertical="center" shrinkToFit="1"/>
    </xf>
    <xf numFmtId="49" fontId="17" fillId="3" borderId="59" xfId="6" applyNumberFormat="1" applyFont="1" applyFill="1" applyBorder="1" applyAlignment="1">
      <alignment horizontal="center" vertical="center" shrinkToFit="1"/>
    </xf>
    <xf numFmtId="49" fontId="17" fillId="3" borderId="79" xfId="6" applyNumberFormat="1" applyFont="1" applyFill="1" applyBorder="1" applyAlignment="1">
      <alignment horizontal="center" vertical="center" shrinkToFit="1"/>
    </xf>
    <xf numFmtId="49" fontId="17" fillId="3" borderId="37" xfId="6" applyNumberFormat="1" applyFont="1" applyFill="1" applyBorder="1" applyAlignment="1">
      <alignment horizontal="center" vertical="center" shrinkToFit="1"/>
    </xf>
    <xf numFmtId="49" fontId="17" fillId="3" borderId="0" xfId="6" applyNumberFormat="1" applyFont="1" applyFill="1" applyBorder="1" applyAlignment="1">
      <alignment horizontal="center" vertical="center" shrinkToFit="1"/>
    </xf>
    <xf numFmtId="49" fontId="17" fillId="3" borderId="80" xfId="6" applyNumberFormat="1" applyFont="1" applyFill="1" applyBorder="1" applyAlignment="1">
      <alignment horizontal="center" vertical="center" shrinkToFit="1"/>
    </xf>
    <xf numFmtId="49" fontId="17" fillId="3" borderId="53" xfId="6" applyNumberFormat="1" applyFont="1" applyFill="1" applyBorder="1" applyAlignment="1">
      <alignment horizontal="center" vertical="center" shrinkToFit="1"/>
    </xf>
    <xf numFmtId="49" fontId="17" fillId="3" borderId="67" xfId="6" applyNumberFormat="1" applyFont="1" applyFill="1" applyBorder="1" applyAlignment="1">
      <alignment horizontal="center" vertical="center" shrinkToFit="1"/>
    </xf>
    <xf numFmtId="49" fontId="17" fillId="3" borderId="81" xfId="6" applyNumberFormat="1" applyFont="1" applyFill="1" applyBorder="1" applyAlignment="1">
      <alignment horizontal="center" vertical="center" shrinkToFit="1"/>
    </xf>
    <xf numFmtId="49" fontId="2" fillId="0" borderId="2" xfId="2" applyNumberFormat="1" applyFont="1" applyBorder="1" applyAlignment="1">
      <alignment horizontal="left" vertical="center" shrinkToFit="1"/>
    </xf>
    <xf numFmtId="49" fontId="2" fillId="0" borderId="3" xfId="2" applyNumberFormat="1" applyFont="1" applyBorder="1" applyAlignment="1">
      <alignment horizontal="left" vertical="center" shrinkToFit="1"/>
    </xf>
    <xf numFmtId="49" fontId="2" fillId="0" borderId="4" xfId="2" applyNumberFormat="1" applyFont="1" applyBorder="1" applyAlignment="1">
      <alignment horizontal="left" vertical="center" shrinkToFit="1"/>
    </xf>
    <xf numFmtId="49" fontId="2" fillId="0" borderId="0" xfId="1" applyNumberFormat="1" applyFont="1" applyAlignment="1">
      <alignment horizontal="distributed" vertical="center" indent="1" shrinkToFit="1"/>
    </xf>
    <xf numFmtId="49" fontId="2" fillId="0" borderId="0" xfId="1" applyNumberFormat="1" applyFont="1" applyAlignment="1">
      <alignment horizontal="center" vertical="center" shrinkToFit="1"/>
    </xf>
    <xf numFmtId="49" fontId="2" fillId="0" borderId="0" xfId="2" applyNumberFormat="1" applyFont="1" applyAlignment="1">
      <alignment horizontal="center" vertical="center" shrinkToFit="1"/>
    </xf>
    <xf numFmtId="0" fontId="2" fillId="0" borderId="0" xfId="1" applyFont="1" applyAlignment="1">
      <alignment horizontal="right" vertical="center" indent="1" shrinkToFit="1"/>
    </xf>
    <xf numFmtId="0" fontId="2" fillId="0" borderId="0" xfId="1" applyFont="1" applyAlignment="1" applyProtection="1">
      <alignment horizontal="left" vertical="center" wrapText="1" shrinkToFit="1"/>
      <protection locked="0"/>
    </xf>
    <xf numFmtId="0" fontId="2" fillId="0" borderId="0" xfId="2" applyFont="1" applyAlignment="1" applyProtection="1">
      <alignment horizontal="left" vertical="center" shrinkToFit="1"/>
      <protection locked="0"/>
    </xf>
    <xf numFmtId="0" fontId="2" fillId="0" borderId="6" xfId="2" applyFont="1" applyBorder="1" applyAlignment="1" applyProtection="1">
      <alignment horizontal="left" vertical="center" shrinkToFit="1"/>
      <protection locked="0"/>
    </xf>
    <xf numFmtId="0" fontId="2" fillId="0" borderId="8" xfId="2" applyFont="1" applyBorder="1" applyAlignment="1" applyProtection="1">
      <alignment horizontal="left" vertical="center" shrinkToFit="1"/>
      <protection locked="0"/>
    </xf>
    <xf numFmtId="0" fontId="2" fillId="0" borderId="9" xfId="2" applyFont="1" applyBorder="1" applyAlignment="1" applyProtection="1">
      <alignment horizontal="left" vertical="center" shrinkToFit="1"/>
      <protection locked="0"/>
    </xf>
    <xf numFmtId="49" fontId="2" fillId="0" borderId="0" xfId="1" applyNumberFormat="1" applyFont="1" applyAlignment="1">
      <alignment horizontal="right" vertical="center" indent="1" shrinkToFit="1"/>
    </xf>
    <xf numFmtId="49" fontId="2" fillId="0" borderId="0" xfId="1" applyNumberFormat="1" applyFont="1" applyAlignment="1" applyProtection="1">
      <alignment horizontal="right" vertical="center" indent="1" shrinkToFit="1"/>
      <protection locked="0"/>
    </xf>
    <xf numFmtId="49" fontId="2" fillId="0" borderId="0" xfId="1" applyNumberFormat="1" applyFont="1" applyAlignment="1">
      <alignment horizontal="left" vertical="center" shrinkToFit="1"/>
    </xf>
    <xf numFmtId="0" fontId="2" fillId="0" borderId="1" xfId="1" applyFont="1" applyBorder="1" applyAlignment="1" applyProtection="1">
      <alignment horizontal="left" vertical="center" shrinkToFit="1"/>
      <protection locked="0"/>
    </xf>
    <xf numFmtId="49" fontId="2" fillId="0" borderId="0" xfId="1" applyNumberFormat="1" applyFont="1" applyAlignment="1">
      <alignment horizontal="left" vertical="top" wrapText="1" shrinkToFit="1"/>
    </xf>
    <xf numFmtId="49" fontId="2" fillId="0" borderId="0" xfId="2" applyNumberFormat="1" applyFont="1" applyAlignment="1">
      <alignment horizontal="left" vertical="top" wrapText="1" shrinkToFit="1"/>
    </xf>
    <xf numFmtId="49" fontId="2" fillId="0" borderId="8" xfId="1" applyNumberFormat="1" applyFont="1" applyBorder="1" applyAlignment="1">
      <alignment horizontal="distributed" vertical="center" shrinkToFit="1"/>
    </xf>
    <xf numFmtId="14" fontId="2" fillId="0" borderId="0" xfId="1" applyNumberFormat="1" applyFont="1" applyAlignment="1" applyProtection="1">
      <alignment horizontal="right" vertical="center" shrinkToFit="1"/>
      <protection locked="0"/>
    </xf>
    <xf numFmtId="0" fontId="2" fillId="0" borderId="0" xfId="1" applyFont="1" applyAlignment="1" applyProtection="1">
      <alignment horizontal="right" vertical="center" shrinkToFit="1"/>
      <protection locked="0"/>
    </xf>
    <xf numFmtId="49" fontId="7" fillId="0" borderId="0" xfId="1" applyNumberFormat="1" applyFont="1" applyAlignment="1">
      <alignment horizontal="center" vertical="center" shrinkToFit="1"/>
    </xf>
    <xf numFmtId="0" fontId="2" fillId="0" borderId="0" xfId="1" applyFont="1" applyAlignment="1" applyProtection="1">
      <alignment horizontal="left" vertical="center" shrinkToFit="1"/>
      <protection locked="0"/>
    </xf>
    <xf numFmtId="49" fontId="2" fillId="0" borderId="1" xfId="1" applyNumberFormat="1" applyFont="1" applyBorder="1" applyAlignment="1">
      <alignment horizontal="center" vertical="center" shrinkToFit="1"/>
    </xf>
    <xf numFmtId="49" fontId="2" fillId="0" borderId="0" xfId="2" applyNumberFormat="1" applyFont="1" applyAlignment="1">
      <alignment horizontal="distributed" vertical="center" shrinkToFit="1"/>
    </xf>
    <xf numFmtId="49" fontId="2" fillId="0" borderId="8" xfId="2" applyNumberFormat="1" applyFont="1" applyBorder="1" applyAlignment="1">
      <alignment horizontal="distributed" vertical="center" shrinkToFit="1"/>
    </xf>
    <xf numFmtId="49" fontId="2" fillId="0" borderId="0" xfId="2" applyNumberFormat="1" applyFont="1" applyAlignment="1">
      <alignment horizontal="left" vertical="center" shrinkToFit="1"/>
    </xf>
    <xf numFmtId="49" fontId="2" fillId="0" borderId="0" xfId="2" applyNumberFormat="1" applyFont="1" applyAlignment="1" applyProtection="1">
      <alignment horizontal="left" vertical="top" wrapText="1" shrinkToFit="1"/>
      <protection locked="0"/>
    </xf>
    <xf numFmtId="49" fontId="2" fillId="0" borderId="0" xfId="1" applyNumberFormat="1" applyFont="1" applyAlignment="1" applyProtection="1">
      <alignment horizontal="left" vertical="center" shrinkToFit="1"/>
      <protection locked="0"/>
    </xf>
    <xf numFmtId="49" fontId="2" fillId="0" borderId="0" xfId="1" applyNumberFormat="1" applyFont="1" applyAlignment="1">
      <alignment horizontal="right" vertical="center" shrinkToFit="1"/>
    </xf>
    <xf numFmtId="49" fontId="2" fillId="0" borderId="0" xfId="1" applyNumberFormat="1" applyFont="1" applyAlignment="1">
      <alignment horizontal="left" vertical="center" wrapText="1" shrinkToFit="1"/>
    </xf>
    <xf numFmtId="49" fontId="2" fillId="0" borderId="8" xfId="2" applyNumberFormat="1" applyFont="1" applyBorder="1" applyAlignment="1">
      <alignment horizontal="left" vertical="center" shrinkToFit="1"/>
    </xf>
    <xf numFmtId="0" fontId="2" fillId="0" borderId="10" xfId="1" applyFont="1" applyBorder="1" applyAlignment="1">
      <alignment horizontal="distributed" vertical="center" shrinkToFit="1"/>
    </xf>
    <xf numFmtId="0" fontId="2" fillId="0" borderId="12" xfId="1" applyFont="1" applyBorder="1" applyAlignment="1">
      <alignment horizontal="distributed" vertical="center" shrinkToFit="1"/>
    </xf>
    <xf numFmtId="0" fontId="2" fillId="0" borderId="10" xfId="1" applyFont="1" applyBorder="1" applyAlignment="1" applyProtection="1">
      <alignment horizontal="center" vertical="center" shrinkToFit="1"/>
      <protection locked="0"/>
    </xf>
    <xf numFmtId="0" fontId="2" fillId="0" borderId="11" xfId="1" applyFont="1" applyBorder="1" applyAlignment="1" applyProtection="1">
      <alignment horizontal="center" vertical="center" shrinkToFit="1"/>
      <protection locked="0"/>
    </xf>
    <xf numFmtId="0" fontId="2" fillId="0" borderId="12" xfId="1" applyFont="1" applyBorder="1" applyAlignment="1" applyProtection="1">
      <alignment horizontal="center" vertical="center" shrinkToFit="1"/>
      <protection locked="0"/>
    </xf>
    <xf numFmtId="0" fontId="7" fillId="0" borderId="5" xfId="1" applyFont="1" applyBorder="1" applyAlignment="1">
      <alignment horizontal="center" vertical="center" shrinkToFit="1"/>
    </xf>
    <xf numFmtId="0" fontId="7" fillId="0" borderId="0" xfId="1" applyFont="1" applyAlignment="1">
      <alignment horizontal="center" vertical="center" shrinkToFit="1"/>
    </xf>
    <xf numFmtId="0" fontId="7" fillId="0" borderId="6" xfId="1" applyFont="1" applyBorder="1" applyAlignment="1">
      <alignment horizontal="center" vertical="center" shrinkToFit="1"/>
    </xf>
    <xf numFmtId="0" fontId="2" fillId="0" borderId="5" xfId="1" applyFont="1" applyBorder="1" applyAlignment="1" applyProtection="1">
      <alignment horizontal="right" vertical="center" shrinkToFit="1"/>
      <protection locked="0"/>
    </xf>
    <xf numFmtId="0" fontId="2" fillId="0" borderId="6" xfId="1" applyFont="1" applyBorder="1" applyAlignment="1" applyProtection="1">
      <alignment horizontal="right" vertical="center" shrinkToFit="1"/>
      <protection locked="0"/>
    </xf>
    <xf numFmtId="0" fontId="2" fillId="0" borderId="5" xfId="1" applyFont="1" applyBorder="1" applyAlignment="1">
      <alignment horizontal="center" vertical="center" shrinkToFit="1"/>
    </xf>
    <xf numFmtId="0" fontId="2" fillId="0" borderId="0" xfId="1" applyFont="1" applyAlignment="1">
      <alignment horizontal="center" vertical="center" shrinkToFit="1"/>
    </xf>
    <xf numFmtId="0" fontId="2" fillId="0" borderId="6" xfId="1" applyFont="1" applyBorder="1" applyAlignment="1">
      <alignment horizontal="center" vertical="center" shrinkToFit="1"/>
    </xf>
    <xf numFmtId="0" fontId="2" fillId="0" borderId="2" xfId="1" applyFont="1" applyBorder="1" applyAlignment="1">
      <alignment horizontal="center" vertical="center" shrinkToFit="1"/>
    </xf>
    <xf numFmtId="0" fontId="2" fillId="0" borderId="3" xfId="1" applyFont="1" applyBorder="1" applyAlignment="1">
      <alignment horizontal="center" vertical="center" shrinkToFit="1"/>
    </xf>
    <xf numFmtId="0" fontId="2" fillId="0" borderId="4" xfId="1" applyFont="1" applyBorder="1" applyAlignment="1">
      <alignment horizontal="center" vertical="center" shrinkToFit="1"/>
    </xf>
    <xf numFmtId="49" fontId="2" fillId="0" borderId="5" xfId="1" applyNumberFormat="1" applyFont="1" applyBorder="1" applyAlignment="1" applyProtection="1">
      <alignment horizontal="right" vertical="center" indent="1" shrinkToFit="1"/>
      <protection locked="0"/>
    </xf>
    <xf numFmtId="0" fontId="2" fillId="0" borderId="5" xfId="1" applyFont="1" applyBorder="1" applyAlignment="1">
      <alignment horizontal="right" vertical="center" indent="1" shrinkToFit="1"/>
    </xf>
    <xf numFmtId="0" fontId="2" fillId="0" borderId="6" xfId="1" applyFont="1" applyBorder="1" applyAlignment="1" applyProtection="1">
      <alignment horizontal="left" vertical="center" wrapText="1" shrinkToFit="1"/>
      <protection locked="0"/>
    </xf>
    <xf numFmtId="0" fontId="2" fillId="0" borderId="6" xfId="1" applyFont="1" applyBorder="1" applyAlignment="1" applyProtection="1">
      <alignment horizontal="left" vertical="center" shrinkToFit="1"/>
      <protection locked="0"/>
    </xf>
    <xf numFmtId="0" fontId="2" fillId="0" borderId="1" xfId="1" applyFont="1" applyBorder="1" applyAlignment="1">
      <alignment horizontal="distributed" vertical="center" shrinkToFit="1"/>
    </xf>
    <xf numFmtId="0" fontId="2" fillId="0" borderId="10" xfId="1" applyFont="1" applyBorder="1" applyAlignment="1" applyProtection="1">
      <alignment horizontal="right" vertical="center" shrinkToFit="1"/>
      <protection locked="0"/>
    </xf>
    <xf numFmtId="0" fontId="2" fillId="0" borderId="11" xfId="1" applyFont="1" applyBorder="1" applyAlignment="1" applyProtection="1">
      <alignment horizontal="right" vertical="center" shrinkToFit="1"/>
      <protection locked="0"/>
    </xf>
    <xf numFmtId="42" fontId="2" fillId="0" borderId="2" xfId="1" applyNumberFormat="1" applyFont="1" applyBorder="1" applyAlignment="1" applyProtection="1">
      <alignment horizontal="center" vertical="center" shrinkToFit="1"/>
      <protection locked="0"/>
    </xf>
    <xf numFmtId="42" fontId="2" fillId="0" borderId="3" xfId="1" applyNumberFormat="1" applyFont="1" applyBorder="1" applyAlignment="1" applyProtection="1">
      <alignment horizontal="center" vertical="center" shrinkToFit="1"/>
      <protection locked="0"/>
    </xf>
    <xf numFmtId="0" fontId="2" fillId="0" borderId="3" xfId="1" applyFont="1" applyBorder="1" applyAlignment="1">
      <alignment horizontal="left" vertical="center" shrinkToFit="1"/>
    </xf>
    <xf numFmtId="0" fontId="2" fillId="0" borderId="4" xfId="1" applyFont="1" applyBorder="1" applyAlignment="1">
      <alignment horizontal="left" vertical="center" shrinkToFit="1"/>
    </xf>
    <xf numFmtId="0" fontId="2" fillId="0" borderId="5" xfId="1" applyFont="1" applyBorder="1" applyAlignment="1">
      <alignment horizontal="left" vertical="center" wrapText="1" shrinkToFit="1"/>
    </xf>
    <xf numFmtId="0" fontId="2" fillId="0" borderId="0" xfId="1" applyFont="1" applyAlignment="1">
      <alignment horizontal="left" vertical="center" wrapText="1" shrinkToFit="1"/>
    </xf>
    <xf numFmtId="0" fontId="2" fillId="0" borderId="6" xfId="1" applyFont="1" applyBorder="1" applyAlignment="1">
      <alignment horizontal="left" vertical="center" wrapText="1" shrinkToFit="1"/>
    </xf>
    <xf numFmtId="0" fontId="2" fillId="0" borderId="5" xfId="1" applyFont="1" applyBorder="1" applyAlignment="1">
      <alignment horizontal="left" vertical="top" wrapText="1" shrinkToFit="1"/>
    </xf>
    <xf numFmtId="0" fontId="2" fillId="0" borderId="0" xfId="1" applyFont="1" applyAlignment="1">
      <alignment horizontal="left" vertical="top" wrapText="1" shrinkToFit="1"/>
    </xf>
    <xf numFmtId="0" fontId="2" fillId="0" borderId="6" xfId="1" applyFont="1" applyBorder="1" applyAlignment="1">
      <alignment horizontal="left" vertical="top" wrapText="1" shrinkToFit="1"/>
    </xf>
    <xf numFmtId="0" fontId="2" fillId="0" borderId="7" xfId="1" applyFont="1" applyBorder="1" applyAlignment="1">
      <alignment horizontal="left" vertical="top" wrapText="1" shrinkToFit="1"/>
    </xf>
    <xf numFmtId="0" fontId="2" fillId="0" borderId="8" xfId="1" applyFont="1" applyBorder="1" applyAlignment="1">
      <alignment horizontal="left" vertical="top" wrapText="1" shrinkToFit="1"/>
    </xf>
    <xf numFmtId="0" fontId="2" fillId="0" borderId="9" xfId="1" applyFont="1" applyBorder="1" applyAlignment="1">
      <alignment horizontal="left" vertical="top" wrapText="1" shrinkToFit="1"/>
    </xf>
    <xf numFmtId="0" fontId="2" fillId="0" borderId="5" xfId="1" applyFont="1" applyBorder="1" applyAlignment="1" applyProtection="1">
      <alignment horizontal="left" vertical="center" shrinkToFit="1"/>
      <protection locked="0"/>
    </xf>
    <xf numFmtId="0" fontId="2" fillId="0" borderId="8" xfId="2" applyFont="1" applyBorder="1" applyAlignment="1" applyProtection="1">
      <alignment horizontal="left" vertical="center" indent="1" shrinkToFit="1"/>
      <protection locked="0"/>
    </xf>
    <xf numFmtId="0" fontId="2" fillId="0" borderId="0" xfId="2" applyFont="1" applyAlignment="1" applyProtection="1">
      <alignment horizontal="left" vertical="center" indent="1" shrinkToFit="1"/>
      <protection locked="0"/>
    </xf>
    <xf numFmtId="0" fontId="2" fillId="0" borderId="8" xfId="1" applyFont="1" applyBorder="1" applyAlignment="1">
      <alignment horizontal="center" vertical="center" shrinkToFit="1"/>
    </xf>
    <xf numFmtId="0" fontId="2" fillId="0" borderId="0" xfId="1" applyFont="1" applyAlignment="1">
      <alignment horizontal="right" vertical="center" shrinkToFit="1"/>
    </xf>
    <xf numFmtId="49" fontId="17" fillId="3" borderId="33" xfId="6" applyNumberFormat="1" applyFont="1" applyFill="1" applyBorder="1" applyAlignment="1" applyProtection="1">
      <alignment horizontal="center" vertical="center" shrinkToFit="1"/>
    </xf>
    <xf numFmtId="49" fontId="17" fillId="3" borderId="59" xfId="6" applyNumberFormat="1" applyFont="1" applyFill="1" applyBorder="1" applyAlignment="1" applyProtection="1">
      <alignment horizontal="center" vertical="center" shrinkToFit="1"/>
    </xf>
    <xf numFmtId="49" fontId="17" fillId="3" borderId="79" xfId="6" applyNumberFormat="1" applyFont="1" applyFill="1" applyBorder="1" applyAlignment="1" applyProtection="1">
      <alignment horizontal="center" vertical="center" shrinkToFit="1"/>
    </xf>
    <xf numFmtId="49" fontId="17" fillId="3" borderId="37" xfId="6" applyNumberFormat="1" applyFont="1" applyFill="1" applyBorder="1" applyAlignment="1" applyProtection="1">
      <alignment horizontal="center" vertical="center" shrinkToFit="1"/>
    </xf>
    <xf numFmtId="49" fontId="17" fillId="3" borderId="0" xfId="6" applyNumberFormat="1" applyFont="1" applyFill="1" applyBorder="1" applyAlignment="1" applyProtection="1">
      <alignment horizontal="center" vertical="center" shrinkToFit="1"/>
    </xf>
    <xf numFmtId="49" fontId="17" fillId="3" borderId="80" xfId="6" applyNumberFormat="1" applyFont="1" applyFill="1" applyBorder="1" applyAlignment="1" applyProtection="1">
      <alignment horizontal="center" vertical="center" shrinkToFit="1"/>
    </xf>
    <xf numFmtId="49" fontId="17" fillId="3" borderId="53" xfId="6" applyNumberFormat="1" applyFont="1" applyFill="1" applyBorder="1" applyAlignment="1" applyProtection="1">
      <alignment horizontal="center" vertical="center" shrinkToFit="1"/>
    </xf>
    <xf numFmtId="49" fontId="17" fillId="3" borderId="67" xfId="6" applyNumberFormat="1" applyFont="1" applyFill="1" applyBorder="1" applyAlignment="1" applyProtection="1">
      <alignment horizontal="center" vertical="center" shrinkToFit="1"/>
    </xf>
    <xf numFmtId="49" fontId="17" fillId="3" borderId="81" xfId="6" applyNumberFormat="1" applyFont="1" applyFill="1" applyBorder="1" applyAlignment="1" applyProtection="1">
      <alignment horizontal="center" vertical="center" shrinkToFit="1"/>
    </xf>
    <xf numFmtId="49" fontId="2" fillId="0" borderId="7" xfId="1" applyNumberFormat="1" applyFont="1" applyBorder="1" applyAlignment="1">
      <alignment horizontal="distributed" vertical="center" shrinkToFit="1"/>
    </xf>
    <xf numFmtId="0" fontId="2" fillId="0" borderId="0" xfId="1" applyFont="1" applyAlignment="1">
      <alignment horizontal="left" vertical="center" shrinkToFit="1"/>
    </xf>
    <xf numFmtId="49" fontId="2" fillId="0" borderId="5" xfId="2" applyNumberFormat="1" applyFont="1" applyBorder="1" applyAlignment="1">
      <alignment horizontal="distributed" vertical="center" shrinkToFit="1"/>
    </xf>
    <xf numFmtId="0" fontId="7" fillId="0" borderId="3" xfId="1" applyFont="1" applyBorder="1" applyAlignment="1">
      <alignment horizontal="center" vertical="center" shrinkToFit="1"/>
    </xf>
    <xf numFmtId="0" fontId="2" fillId="0" borderId="2" xfId="1" applyFont="1" applyBorder="1" applyAlignment="1" applyProtection="1">
      <alignment horizontal="left" vertical="top" wrapText="1" shrinkToFit="1"/>
      <protection locked="0"/>
    </xf>
    <xf numFmtId="0" fontId="2" fillId="0" borderId="3" xfId="1" applyFont="1" applyBorder="1" applyAlignment="1" applyProtection="1">
      <alignment horizontal="left" vertical="top" wrapText="1" shrinkToFit="1"/>
      <protection locked="0"/>
    </xf>
    <xf numFmtId="0" fontId="2" fillId="0" borderId="4" xfId="1" applyFont="1" applyBorder="1" applyAlignment="1" applyProtection="1">
      <alignment horizontal="left" vertical="top" wrapText="1" shrinkToFit="1"/>
      <protection locked="0"/>
    </xf>
    <xf numFmtId="0" fontId="2" fillId="0" borderId="5" xfId="1" applyFont="1" applyBorder="1" applyAlignment="1" applyProtection="1">
      <alignment horizontal="left" vertical="top" wrapText="1" shrinkToFit="1"/>
      <protection locked="0"/>
    </xf>
    <xf numFmtId="0" fontId="2" fillId="0" borderId="0" xfId="1" applyFont="1" applyAlignment="1" applyProtection="1">
      <alignment horizontal="left" vertical="top" wrapText="1" shrinkToFit="1"/>
      <protection locked="0"/>
    </xf>
    <xf numFmtId="0" fontId="2" fillId="0" borderId="6" xfId="1" applyFont="1" applyBorder="1" applyAlignment="1" applyProtection="1">
      <alignment horizontal="left" vertical="top" wrapText="1" shrinkToFit="1"/>
      <protection locked="0"/>
    </xf>
    <xf numFmtId="0" fontId="2" fillId="0" borderId="7" xfId="1" applyFont="1" applyBorder="1" applyAlignment="1" applyProtection="1">
      <alignment horizontal="left" vertical="top" wrapText="1" shrinkToFit="1"/>
      <protection locked="0"/>
    </xf>
    <xf numFmtId="0" fontId="2" fillId="0" borderId="8" xfId="1" applyFont="1" applyBorder="1" applyAlignment="1" applyProtection="1">
      <alignment horizontal="left" vertical="top" wrapText="1" shrinkToFit="1"/>
      <protection locked="0"/>
    </xf>
    <xf numFmtId="0" fontId="2" fillId="0" borderId="9" xfId="1" applyFont="1" applyBorder="1" applyAlignment="1" applyProtection="1">
      <alignment horizontal="left" vertical="top" wrapText="1" shrinkToFit="1"/>
      <protection locked="0"/>
    </xf>
    <xf numFmtId="0" fontId="2" fillId="0" borderId="5" xfId="1" applyFont="1" applyBorder="1" applyAlignment="1">
      <alignment horizontal="right" vertical="center" wrapText="1" indent="1" shrinkToFit="1"/>
    </xf>
    <xf numFmtId="0" fontId="2" fillId="0" borderId="0" xfId="1" applyFont="1" applyAlignment="1">
      <alignment horizontal="right" vertical="center" wrapText="1" indent="1" shrinkToFit="1"/>
    </xf>
    <xf numFmtId="49" fontId="2" fillId="0" borderId="5" xfId="1" applyNumberFormat="1" applyFont="1" applyBorder="1" applyAlignment="1">
      <alignment horizontal="right" vertical="center" indent="1" shrinkToFit="1"/>
    </xf>
    <xf numFmtId="0" fontId="2" fillId="0" borderId="0" xfId="1" applyFont="1" applyAlignment="1" applyProtection="1">
      <alignment horizontal="left" vertical="center" wrapText="1" indent="1" shrinkToFit="1"/>
      <protection locked="0"/>
    </xf>
    <xf numFmtId="0" fontId="2" fillId="0" borderId="0" xfId="1" applyFont="1" applyAlignment="1">
      <alignment horizontal="left" vertical="center"/>
    </xf>
    <xf numFmtId="0" fontId="2" fillId="0" borderId="0" xfId="1" applyFont="1" applyAlignment="1">
      <alignment horizontal="distributed" vertical="center"/>
    </xf>
    <xf numFmtId="0" fontId="2" fillId="0" borderId="5" xfId="1" applyFont="1" applyBorder="1" applyAlignment="1">
      <alignment horizontal="right" vertical="center" shrinkToFit="1"/>
    </xf>
    <xf numFmtId="0" fontId="2" fillId="0" borderId="6" xfId="1" applyFont="1" applyBorder="1" applyAlignment="1">
      <alignment horizontal="left" vertical="center" shrinkToFit="1"/>
    </xf>
    <xf numFmtId="0" fontId="2" fillId="0" borderId="8" xfId="1" applyFont="1" applyBorder="1" applyAlignment="1">
      <alignment horizontal="left" vertical="center" shrinkToFit="1"/>
    </xf>
    <xf numFmtId="0" fontId="2" fillId="0" borderId="9" xfId="1" applyFont="1" applyBorder="1" applyAlignment="1">
      <alignment horizontal="left" vertical="center" shrinkToFit="1"/>
    </xf>
    <xf numFmtId="0" fontId="2" fillId="0" borderId="6" xfId="1" applyFont="1" applyBorder="1" applyAlignment="1" applyProtection="1">
      <alignment horizontal="left" vertical="center" wrapText="1" indent="1" shrinkToFit="1"/>
      <protection locked="0"/>
    </xf>
    <xf numFmtId="0" fontId="2" fillId="0" borderId="4" xfId="1" applyFont="1" applyBorder="1" applyAlignment="1" applyProtection="1">
      <alignment horizontal="center" vertical="center" wrapText="1" shrinkToFit="1"/>
      <protection locked="0"/>
    </xf>
    <xf numFmtId="0" fontId="2" fillId="0" borderId="6" xfId="1" applyFont="1" applyBorder="1" applyAlignment="1" applyProtection="1">
      <alignment horizontal="center" vertical="center" wrapText="1" shrinkToFit="1"/>
      <protection locked="0"/>
    </xf>
    <xf numFmtId="0" fontId="2" fillId="0" borderId="9" xfId="1" applyFont="1" applyBorder="1" applyAlignment="1" applyProtection="1">
      <alignment horizontal="center" vertical="center" wrapText="1" shrinkToFit="1"/>
      <protection locked="0"/>
    </xf>
    <xf numFmtId="0" fontId="2" fillId="0" borderId="3" xfId="1" applyFont="1" applyBorder="1" applyAlignment="1" applyProtection="1">
      <alignment horizontal="center" vertical="center" wrapText="1" shrinkToFit="1"/>
      <protection locked="0"/>
    </xf>
    <xf numFmtId="0" fontId="2" fillId="0" borderId="0" xfId="1" applyFont="1" applyAlignment="1" applyProtection="1">
      <alignment horizontal="center" vertical="center" wrapText="1" shrinkToFit="1"/>
      <protection locked="0"/>
    </xf>
    <xf numFmtId="0" fontId="2" fillId="0" borderId="8" xfId="1" applyFont="1" applyBorder="1" applyAlignment="1" applyProtection="1">
      <alignment horizontal="center" vertical="center" wrapText="1" shrinkToFit="1"/>
      <protection locked="0"/>
    </xf>
    <xf numFmtId="0" fontId="2" fillId="0" borderId="2" xfId="1" applyFont="1" applyBorder="1" applyAlignment="1">
      <alignment horizontal="distributed" vertical="center" wrapText="1" shrinkToFit="1"/>
    </xf>
    <xf numFmtId="0" fontId="2" fillId="0" borderId="4" xfId="1" applyFont="1" applyBorder="1" applyAlignment="1">
      <alignment horizontal="distributed" vertical="center" wrapText="1" shrinkToFit="1"/>
    </xf>
    <xf numFmtId="0" fontId="2" fillId="0" borderId="5" xfId="1" applyFont="1" applyBorder="1" applyAlignment="1">
      <alignment horizontal="distributed" vertical="center" wrapText="1" shrinkToFit="1"/>
    </xf>
    <xf numFmtId="0" fontId="2" fillId="0" borderId="6" xfId="1" applyFont="1" applyBorder="1" applyAlignment="1">
      <alignment horizontal="distributed" vertical="center" wrapText="1" shrinkToFit="1"/>
    </xf>
    <xf numFmtId="0" fontId="2" fillId="0" borderId="7" xfId="1" applyFont="1" applyBorder="1" applyAlignment="1">
      <alignment horizontal="distributed" vertical="center" wrapText="1" shrinkToFit="1"/>
    </xf>
    <xf numFmtId="0" fontId="2" fillId="0" borderId="9" xfId="1" applyFont="1" applyBorder="1" applyAlignment="1">
      <alignment horizontal="distributed" vertical="center" wrapText="1" shrinkToFit="1"/>
    </xf>
    <xf numFmtId="0" fontId="2" fillId="0" borderId="2" xfId="1" applyFont="1" applyBorder="1" applyAlignment="1" applyProtection="1">
      <alignment horizontal="center" vertical="center" wrapText="1" shrinkToFit="1"/>
      <protection locked="0"/>
    </xf>
    <xf numFmtId="0" fontId="2" fillId="0" borderId="5" xfId="1" applyFont="1" applyBorder="1" applyAlignment="1" applyProtection="1">
      <alignment horizontal="center" vertical="center" wrapText="1" shrinkToFit="1"/>
      <protection locked="0"/>
    </xf>
    <xf numFmtId="0" fontId="2" fillId="0" borderId="7" xfId="1" applyFont="1" applyBorder="1" applyAlignment="1" applyProtection="1">
      <alignment horizontal="center" vertical="center" wrapText="1" shrinkToFit="1"/>
      <protection locked="0"/>
    </xf>
    <xf numFmtId="0" fontId="2" fillId="0" borderId="2" xfId="1" applyFont="1" applyBorder="1" applyAlignment="1" applyProtection="1">
      <alignment horizontal="right" vertical="center" wrapText="1" shrinkToFit="1"/>
      <protection locked="0"/>
    </xf>
    <xf numFmtId="0" fontId="2" fillId="0" borderId="3" xfId="1" applyFont="1" applyBorder="1" applyAlignment="1" applyProtection="1">
      <alignment horizontal="right" vertical="center" wrapText="1" shrinkToFit="1"/>
      <protection locked="0"/>
    </xf>
    <xf numFmtId="0" fontId="2" fillId="0" borderId="5" xfId="1" applyFont="1" applyBorder="1" applyAlignment="1" applyProtection="1">
      <alignment horizontal="right" vertical="center" wrapText="1" shrinkToFit="1"/>
      <protection locked="0"/>
    </xf>
    <xf numFmtId="0" fontId="2" fillId="0" borderId="0" xfId="1" applyFont="1" applyAlignment="1" applyProtection="1">
      <alignment horizontal="right" vertical="center" wrapText="1" shrinkToFit="1"/>
      <protection locked="0"/>
    </xf>
    <xf numFmtId="0" fontId="2" fillId="0" borderId="7" xfId="1" applyFont="1" applyBorder="1" applyAlignment="1" applyProtection="1">
      <alignment horizontal="right" vertical="center" wrapText="1" shrinkToFit="1"/>
      <protection locked="0"/>
    </xf>
    <xf numFmtId="0" fontId="2" fillId="0" borderId="8" xfId="1" applyFont="1" applyBorder="1" applyAlignment="1" applyProtection="1">
      <alignment horizontal="right" vertical="center" wrapText="1" shrinkToFit="1"/>
      <protection locked="0"/>
    </xf>
    <xf numFmtId="0" fontId="2" fillId="0" borderId="7" xfId="1" applyFont="1" applyBorder="1" applyAlignment="1">
      <alignment horizontal="center" vertical="center" shrinkToFit="1"/>
    </xf>
    <xf numFmtId="0" fontId="2" fillId="0" borderId="9" xfId="1" applyFont="1" applyBorder="1" applyAlignment="1">
      <alignment horizontal="center" vertical="center" shrinkToFit="1"/>
    </xf>
    <xf numFmtId="6" fontId="2" fillId="0" borderId="2" xfId="1" applyNumberFormat="1" applyFont="1" applyBorder="1" applyAlignment="1" applyProtection="1">
      <alignment horizontal="center" vertical="center" shrinkToFit="1"/>
      <protection locked="0"/>
    </xf>
    <xf numFmtId="42" fontId="2" fillId="0" borderId="5" xfId="1" applyNumberFormat="1" applyFont="1" applyBorder="1" applyAlignment="1" applyProtection="1">
      <alignment horizontal="center" vertical="center" shrinkToFit="1"/>
      <protection locked="0"/>
    </xf>
    <xf numFmtId="42" fontId="2" fillId="0" borderId="0" xfId="1" applyNumberFormat="1" applyFont="1" applyAlignment="1" applyProtection="1">
      <alignment horizontal="center" vertical="center" shrinkToFit="1"/>
      <protection locked="0"/>
    </xf>
    <xf numFmtId="42" fontId="2" fillId="0" borderId="7" xfId="1" applyNumberFormat="1" applyFont="1" applyBorder="1" applyAlignment="1" applyProtection="1">
      <alignment horizontal="center" vertical="center" shrinkToFit="1"/>
      <protection locked="0"/>
    </xf>
    <xf numFmtId="42" fontId="2" fillId="0" borderId="8" xfId="1" applyNumberFormat="1" applyFont="1" applyBorder="1" applyAlignment="1" applyProtection="1">
      <alignment horizontal="center" vertical="center" shrinkToFit="1"/>
      <protection locked="0"/>
    </xf>
    <xf numFmtId="6" fontId="2" fillId="0" borderId="3" xfId="1" applyNumberFormat="1" applyFont="1" applyBorder="1" applyAlignment="1" applyProtection="1">
      <alignment horizontal="center" vertical="center" shrinkToFit="1"/>
      <protection locked="0"/>
    </xf>
    <xf numFmtId="6" fontId="2" fillId="0" borderId="5" xfId="1" applyNumberFormat="1" applyFont="1" applyBorder="1" applyAlignment="1" applyProtection="1">
      <alignment horizontal="center" vertical="center" shrinkToFit="1"/>
      <protection locked="0"/>
    </xf>
    <xf numFmtId="6" fontId="2" fillId="0" borderId="0" xfId="1" applyNumberFormat="1" applyFont="1" applyAlignment="1" applyProtection="1">
      <alignment horizontal="center" vertical="center" shrinkToFit="1"/>
      <protection locked="0"/>
    </xf>
    <xf numFmtId="42" fontId="2" fillId="0" borderId="8" xfId="1" applyNumberFormat="1" applyFont="1" applyBorder="1" applyAlignment="1" applyProtection="1">
      <alignment horizontal="right" vertical="center" shrinkToFit="1"/>
      <protection locked="0"/>
    </xf>
    <xf numFmtId="42" fontId="2" fillId="0" borderId="7" xfId="1" applyNumberFormat="1" applyFont="1" applyBorder="1" applyAlignment="1">
      <alignment horizontal="right" vertical="center" shrinkToFit="1"/>
    </xf>
    <xf numFmtId="42" fontId="2" fillId="0" borderId="8" xfId="1" applyNumberFormat="1" applyFont="1" applyBorder="1" applyAlignment="1">
      <alignment horizontal="right" vertical="center" shrinkToFit="1"/>
    </xf>
    <xf numFmtId="0" fontId="2" fillId="0" borderId="10" xfId="1" applyFont="1" applyBorder="1" applyAlignment="1" applyProtection="1">
      <alignment horizontal="left" vertical="center" shrinkToFit="1"/>
      <protection locked="0"/>
    </xf>
    <xf numFmtId="0" fontId="2" fillId="0" borderId="11" xfId="1" applyFont="1" applyBorder="1" applyAlignment="1" applyProtection="1">
      <alignment horizontal="left" vertical="center" shrinkToFit="1"/>
      <protection locked="0"/>
    </xf>
    <xf numFmtId="0" fontId="2" fillId="0" borderId="12" xfId="1" applyFont="1" applyBorder="1" applyAlignment="1" applyProtection="1">
      <alignment horizontal="left" vertical="center" shrinkToFit="1"/>
      <protection locked="0"/>
    </xf>
    <xf numFmtId="0" fontId="2" fillId="0" borderId="1" xfId="1" applyFont="1" applyBorder="1" applyAlignment="1">
      <alignment horizontal="center" vertical="center" shrinkToFit="1"/>
    </xf>
    <xf numFmtId="0" fontId="2" fillId="0" borderId="10" xfId="1" applyFont="1" applyBorder="1" applyAlignment="1" applyProtection="1">
      <alignment horizontal="left" vertical="center" wrapText="1" shrinkToFit="1"/>
      <protection locked="0"/>
    </xf>
    <xf numFmtId="49" fontId="2" fillId="0" borderId="0" xfId="1" applyNumberFormat="1" applyFont="1" applyAlignment="1" applyProtection="1">
      <alignment horizontal="center" vertical="center" shrinkToFit="1"/>
      <protection locked="0"/>
    </xf>
    <xf numFmtId="49" fontId="2" fillId="0" borderId="0" xfId="1" applyNumberFormat="1" applyFont="1" applyAlignment="1" applyProtection="1">
      <alignment horizontal="left" vertical="center" wrapText="1" shrinkToFit="1"/>
      <protection locked="0"/>
    </xf>
    <xf numFmtId="58" fontId="2" fillId="0" borderId="0" xfId="1" applyNumberFormat="1" applyFont="1" applyAlignment="1" applyProtection="1">
      <alignment horizontal="right" vertical="center" shrinkToFit="1"/>
      <protection locked="0"/>
    </xf>
    <xf numFmtId="0" fontId="13" fillId="0" borderId="0" xfId="1" applyFont="1" applyAlignment="1">
      <alignment horizontal="left" vertical="center" shrinkToFit="1"/>
    </xf>
    <xf numFmtId="49" fontId="13" fillId="0" borderId="0" xfId="1" applyNumberFormat="1" applyFont="1" applyAlignment="1">
      <alignment horizontal="left" vertical="top"/>
    </xf>
    <xf numFmtId="49" fontId="13" fillId="0" borderId="0" xfId="1" applyNumberFormat="1" applyFont="1" applyAlignment="1">
      <alignment horizontal="left" vertical="top" wrapText="1"/>
    </xf>
    <xf numFmtId="0" fontId="11" fillId="0" borderId="8" xfId="2" applyFont="1" applyBorder="1" applyAlignment="1" applyProtection="1">
      <alignment horizontal="left" vertical="center" shrinkToFit="1"/>
      <protection locked="0"/>
    </xf>
    <xf numFmtId="49" fontId="11" fillId="0" borderId="0" xfId="1" applyNumberFormat="1" applyFont="1" applyAlignment="1">
      <alignment horizontal="right" vertical="center" indent="1" shrinkToFit="1"/>
    </xf>
    <xf numFmtId="49" fontId="11" fillId="0" borderId="0" xfId="1" applyNumberFormat="1" applyFont="1" applyAlignment="1" applyProtection="1">
      <alignment horizontal="right" vertical="center" indent="1" shrinkToFit="1"/>
      <protection locked="0"/>
    </xf>
    <xf numFmtId="49" fontId="11" fillId="0" borderId="0" xfId="1" applyNumberFormat="1" applyFont="1" applyAlignment="1">
      <alignment horizontal="center" vertical="center" shrinkToFit="1"/>
    </xf>
    <xf numFmtId="0" fontId="11" fillId="0" borderId="0" xfId="1" applyFont="1" applyAlignment="1" applyProtection="1">
      <alignment horizontal="left" vertical="center" wrapText="1" shrinkToFit="1"/>
      <protection locked="0"/>
    </xf>
    <xf numFmtId="0" fontId="11" fillId="0" borderId="0" xfId="1" applyFont="1" applyAlignment="1" applyProtection="1">
      <alignment horizontal="left" vertical="center" shrinkToFit="1"/>
      <protection locked="0"/>
    </xf>
    <xf numFmtId="0" fontId="11" fillId="0" borderId="1" xfId="1" applyFont="1" applyBorder="1" applyAlignment="1">
      <alignment horizontal="center" vertical="center" shrinkToFit="1"/>
    </xf>
    <xf numFmtId="176" fontId="11" fillId="0" borderId="11" xfId="2" applyNumberFormat="1" applyFont="1" applyBorder="1" applyAlignment="1">
      <alignment horizontal="center" vertical="center" shrinkToFit="1"/>
    </xf>
    <xf numFmtId="0" fontId="11" fillId="0" borderId="10" xfId="1" applyFont="1" applyBorder="1" applyAlignment="1" applyProtection="1">
      <alignment horizontal="left" vertical="center" shrinkToFit="1"/>
      <protection locked="0"/>
    </xf>
    <xf numFmtId="0" fontId="11" fillId="0" borderId="11" xfId="1" applyFont="1" applyBorder="1" applyAlignment="1" applyProtection="1">
      <alignment horizontal="left" vertical="center" shrinkToFit="1"/>
      <protection locked="0"/>
    </xf>
    <xf numFmtId="0" fontId="11" fillId="0" borderId="12" xfId="1" applyFont="1" applyBorder="1" applyAlignment="1" applyProtection="1">
      <alignment horizontal="left" vertical="center" shrinkToFit="1"/>
      <protection locked="0"/>
    </xf>
    <xf numFmtId="0" fontId="11" fillId="0" borderId="0" xfId="1" applyFont="1" applyAlignment="1">
      <alignment horizontal="left" vertical="center" shrinkToFit="1"/>
    </xf>
    <xf numFmtId="0" fontId="11" fillId="0" borderId="8" xfId="1" applyFont="1" applyBorder="1" applyAlignment="1">
      <alignment horizontal="left" vertical="center" shrinkToFit="1"/>
    </xf>
    <xf numFmtId="0" fontId="11" fillId="0" borderId="6" xfId="1" applyFont="1" applyBorder="1" applyAlignment="1">
      <alignment horizontal="left" vertical="center" shrinkToFit="1"/>
    </xf>
    <xf numFmtId="0" fontId="11" fillId="2" borderId="10" xfId="1" applyFont="1" applyFill="1" applyBorder="1" applyAlignment="1">
      <alignment horizontal="center" vertical="center" shrinkToFit="1"/>
    </xf>
    <xf numFmtId="0" fontId="11" fillId="2" borderId="11" xfId="1" applyFont="1" applyFill="1" applyBorder="1" applyAlignment="1">
      <alignment horizontal="center" vertical="center" shrinkToFit="1"/>
    </xf>
    <xf numFmtId="0" fontId="11" fillId="2" borderId="12" xfId="1" applyFont="1" applyFill="1" applyBorder="1" applyAlignment="1">
      <alignment horizontal="center" vertical="center" shrinkToFit="1"/>
    </xf>
    <xf numFmtId="0" fontId="11" fillId="0" borderId="9" xfId="1" applyFont="1" applyBorder="1" applyAlignment="1">
      <alignment horizontal="left" vertical="center" shrinkToFit="1"/>
    </xf>
    <xf numFmtId="176" fontId="11" fillId="0" borderId="2" xfId="2" applyNumberFormat="1" applyFont="1" applyBorder="1" applyAlignment="1">
      <alignment horizontal="center" vertical="center" wrapText="1" shrinkToFit="1"/>
    </xf>
    <xf numFmtId="176" fontId="11" fillId="0" borderId="3" xfId="2" applyNumberFormat="1" applyFont="1" applyBorder="1" applyAlignment="1">
      <alignment horizontal="center" vertical="center" wrapText="1" shrinkToFit="1"/>
    </xf>
    <xf numFmtId="176" fontId="11" fillId="0" borderId="4" xfId="2" applyNumberFormat="1" applyFont="1" applyBorder="1" applyAlignment="1">
      <alignment horizontal="center" vertical="center" wrapText="1" shrinkToFit="1"/>
    </xf>
    <xf numFmtId="176" fontId="11" fillId="0" borderId="7" xfId="2" applyNumberFormat="1" applyFont="1" applyBorder="1" applyAlignment="1">
      <alignment horizontal="center" vertical="center" wrapText="1" shrinkToFit="1"/>
    </xf>
    <xf numFmtId="176" fontId="11" fillId="0" borderId="8" xfId="2" applyNumberFormat="1" applyFont="1" applyBorder="1" applyAlignment="1">
      <alignment horizontal="center" vertical="center" wrapText="1" shrinkToFit="1"/>
    </xf>
    <xf numFmtId="176" fontId="11" fillId="0" borderId="9" xfId="2" applyNumberFormat="1" applyFont="1" applyBorder="1" applyAlignment="1">
      <alignment horizontal="center" vertical="center" wrapText="1" shrinkToFit="1"/>
    </xf>
    <xf numFmtId="176" fontId="11" fillId="0" borderId="2" xfId="2" applyNumberFormat="1" applyFont="1" applyBorder="1" applyAlignment="1" applyProtection="1">
      <alignment horizontal="center" vertical="center" shrinkToFit="1"/>
      <protection locked="0"/>
    </xf>
    <xf numFmtId="176" fontId="11" fillId="0" borderId="7" xfId="2" applyNumberFormat="1" applyFont="1" applyBorder="1" applyAlignment="1" applyProtection="1">
      <alignment horizontal="center" vertical="center" shrinkToFit="1"/>
      <protection locked="0"/>
    </xf>
    <xf numFmtId="176" fontId="11" fillId="0" borderId="3" xfId="2" applyNumberFormat="1" applyFont="1" applyBorder="1" applyAlignment="1">
      <alignment horizontal="left" vertical="center" shrinkToFit="1"/>
    </xf>
    <xf numFmtId="176" fontId="11" fillId="0" borderId="8" xfId="2" applyNumberFormat="1" applyFont="1" applyBorder="1" applyAlignment="1">
      <alignment horizontal="left" vertical="center" shrinkToFit="1"/>
    </xf>
    <xf numFmtId="176" fontId="11" fillId="0" borderId="3" xfId="2" applyNumberFormat="1" applyFont="1" applyBorder="1" applyAlignment="1" applyProtection="1">
      <alignment horizontal="center" vertical="center" shrinkToFit="1"/>
      <protection locked="0"/>
    </xf>
    <xf numFmtId="176" fontId="11" fillId="0" borderId="8" xfId="2" applyNumberFormat="1" applyFont="1" applyBorder="1" applyAlignment="1" applyProtection="1">
      <alignment horizontal="center" vertical="center" shrinkToFit="1"/>
      <protection locked="0"/>
    </xf>
    <xf numFmtId="176" fontId="11" fillId="0" borderId="4" xfId="2" applyNumberFormat="1" applyFont="1" applyBorder="1" applyAlignment="1">
      <alignment horizontal="left" vertical="center" shrinkToFit="1"/>
    </xf>
    <xf numFmtId="176" fontId="11" fillId="0" borderId="9" xfId="2" applyNumberFormat="1" applyFont="1" applyBorder="1" applyAlignment="1">
      <alignment horizontal="left" vertical="center" shrinkToFit="1"/>
    </xf>
    <xf numFmtId="176" fontId="11" fillId="0" borderId="3" xfId="2" applyNumberFormat="1" applyFont="1" applyBorder="1" applyAlignment="1">
      <alignment horizontal="center" vertical="center" shrinkToFit="1"/>
    </xf>
    <xf numFmtId="176" fontId="11" fillId="0" borderId="8" xfId="2" applyNumberFormat="1" applyFont="1" applyBorder="1" applyAlignment="1">
      <alignment horizontal="center" vertical="center" shrinkToFit="1"/>
    </xf>
    <xf numFmtId="0" fontId="11" fillId="0" borderId="1" xfId="1" applyFont="1" applyBorder="1" applyAlignment="1" applyProtection="1">
      <alignment horizontal="left" vertical="center" shrinkToFit="1"/>
      <protection locked="0"/>
    </xf>
    <xf numFmtId="176" fontId="11" fillId="0" borderId="10" xfId="2" applyNumberFormat="1" applyFont="1" applyBorder="1" applyAlignment="1">
      <alignment horizontal="center" vertical="center" shrinkToFit="1"/>
    </xf>
    <xf numFmtId="176" fontId="11" fillId="0" borderId="12" xfId="2" applyNumberFormat="1" applyFont="1" applyBorder="1" applyAlignment="1">
      <alignment horizontal="center" vertical="center" shrinkToFit="1"/>
    </xf>
    <xf numFmtId="0" fontId="11" fillId="0" borderId="2" xfId="1" applyFont="1" applyBorder="1" applyAlignment="1">
      <alignment horizontal="left" vertical="center" shrinkToFit="1"/>
    </xf>
    <xf numFmtId="0" fontId="11" fillId="0" borderId="3" xfId="1" applyFont="1" applyBorder="1" applyAlignment="1">
      <alignment horizontal="left" vertical="center" shrinkToFit="1"/>
    </xf>
    <xf numFmtId="0" fontId="11" fillId="0" borderId="4" xfId="1" applyFont="1" applyBorder="1" applyAlignment="1">
      <alignment horizontal="left" vertical="center" shrinkToFit="1"/>
    </xf>
    <xf numFmtId="0" fontId="11" fillId="0" borderId="2" xfId="1" applyFont="1" applyBorder="1" applyAlignment="1">
      <alignment horizontal="distributed" vertical="center"/>
    </xf>
    <xf numFmtId="0" fontId="11" fillId="0" borderId="3" xfId="1" applyFont="1" applyBorder="1" applyAlignment="1">
      <alignment horizontal="distributed" vertical="center"/>
    </xf>
    <xf numFmtId="0" fontId="11" fillId="0" borderId="4" xfId="1" applyFont="1" applyBorder="1" applyAlignment="1">
      <alignment horizontal="distributed" vertical="center"/>
    </xf>
    <xf numFmtId="176" fontId="11" fillId="2" borderId="10" xfId="2" applyNumberFormat="1" applyFont="1" applyFill="1" applyBorder="1" applyAlignment="1">
      <alignment horizontal="center" vertical="center" shrinkToFit="1"/>
    </xf>
    <xf numFmtId="176" fontId="11" fillId="2" borderId="11" xfId="2" applyNumberFormat="1" applyFont="1" applyFill="1" applyBorder="1" applyAlignment="1">
      <alignment horizontal="center" vertical="center" shrinkToFit="1"/>
    </xf>
    <xf numFmtId="176" fontId="11" fillId="2" borderId="12" xfId="2" applyNumberFormat="1" applyFont="1" applyFill="1" applyBorder="1" applyAlignment="1">
      <alignment horizontal="center" vertical="center" shrinkToFit="1"/>
    </xf>
    <xf numFmtId="0" fontId="11" fillId="0" borderId="10" xfId="1" applyFont="1" applyBorder="1" applyAlignment="1">
      <alignment horizontal="center" vertical="center" shrinkToFit="1"/>
    </xf>
    <xf numFmtId="0" fontId="11" fillId="0" borderId="11" xfId="1" applyFont="1" applyBorder="1" applyAlignment="1">
      <alignment horizontal="center" vertical="center" shrinkToFit="1"/>
    </xf>
    <xf numFmtId="0" fontId="11" fillId="0" borderId="12" xfId="1" applyFont="1" applyBorder="1" applyAlignment="1">
      <alignment horizontal="center" vertical="center" shrinkToFit="1"/>
    </xf>
    <xf numFmtId="0" fontId="11" fillId="0" borderId="7" xfId="1" applyFont="1" applyBorder="1" applyAlignment="1">
      <alignment horizontal="distributed" vertical="center" shrinkToFit="1"/>
    </xf>
    <xf numFmtId="0" fontId="11" fillId="0" borderId="8" xfId="1" applyFont="1" applyBorder="1" applyAlignment="1">
      <alignment horizontal="distributed" vertical="center" shrinkToFit="1"/>
    </xf>
    <xf numFmtId="0" fontId="11" fillId="0" borderId="9" xfId="1" applyFont="1" applyBorder="1" applyAlignment="1">
      <alignment horizontal="distributed" vertical="center" shrinkToFit="1"/>
    </xf>
    <xf numFmtId="0" fontId="11" fillId="0" borderId="0" xfId="1" applyFont="1" applyAlignment="1">
      <alignment horizontal="left" vertical="top" wrapText="1" shrinkToFit="1"/>
    </xf>
    <xf numFmtId="0" fontId="11" fillId="0" borderId="2" xfId="1" applyFont="1" applyBorder="1" applyAlignment="1" applyProtection="1">
      <alignment horizontal="left" vertical="center" shrinkToFit="1"/>
      <protection locked="0"/>
    </xf>
    <xf numFmtId="0" fontId="11" fillId="0" borderId="3" xfId="1" applyFont="1" applyBorder="1" applyAlignment="1" applyProtection="1">
      <alignment horizontal="left" vertical="center" shrinkToFit="1"/>
      <protection locked="0"/>
    </xf>
    <xf numFmtId="0" fontId="11" fillId="0" borderId="4" xfId="1" applyFont="1" applyBorder="1" applyAlignment="1" applyProtection="1">
      <alignment horizontal="left" vertical="center" shrinkToFit="1"/>
      <protection locked="0"/>
    </xf>
    <xf numFmtId="176" fontId="11" fillId="0" borderId="10" xfId="2" applyNumberFormat="1" applyFont="1" applyBorder="1" applyAlignment="1" applyProtection="1">
      <alignment horizontal="left" vertical="center" shrinkToFit="1"/>
      <protection locked="0"/>
    </xf>
    <xf numFmtId="176" fontId="11" fillId="0" borderId="11" xfId="2" applyNumberFormat="1" applyFont="1" applyBorder="1" applyAlignment="1" applyProtection="1">
      <alignment horizontal="left" vertical="center" shrinkToFit="1"/>
      <protection locked="0"/>
    </xf>
    <xf numFmtId="176" fontId="11" fillId="0" borderId="12" xfId="2" applyNumberFormat="1" applyFont="1" applyBorder="1" applyAlignment="1" applyProtection="1">
      <alignment horizontal="left" vertical="center" shrinkToFit="1"/>
      <protection locked="0"/>
    </xf>
    <xf numFmtId="176" fontId="11" fillId="0" borderId="0" xfId="2" applyNumberFormat="1" applyFont="1" applyAlignment="1">
      <alignment horizontal="center" vertical="center" shrinkToFit="1"/>
    </xf>
    <xf numFmtId="0" fontId="25" fillId="0" borderId="7" xfId="1" applyFont="1" applyBorder="1" applyAlignment="1">
      <alignment horizontal="left" vertical="center" shrinkToFit="1"/>
    </xf>
    <xf numFmtId="0" fontId="25" fillId="0" borderId="8" xfId="1" applyFont="1" applyBorder="1" applyAlignment="1">
      <alignment horizontal="left" vertical="center" shrinkToFit="1"/>
    </xf>
    <xf numFmtId="0" fontId="25" fillId="0" borderId="9" xfId="1" applyFont="1" applyBorder="1" applyAlignment="1">
      <alignment horizontal="left" vertical="center" shrinkToFit="1"/>
    </xf>
    <xf numFmtId="0" fontId="11" fillId="0" borderId="10" xfId="1" applyFont="1" applyBorder="1" applyAlignment="1" applyProtection="1">
      <alignment horizontal="center" vertical="center" shrinkToFit="1"/>
      <protection locked="0"/>
    </xf>
    <xf numFmtId="0" fontId="11" fillId="0" borderId="11" xfId="1" applyFont="1" applyBorder="1" applyAlignment="1" applyProtection="1">
      <alignment horizontal="center" vertical="center" shrinkToFit="1"/>
      <protection locked="0"/>
    </xf>
    <xf numFmtId="0" fontId="11" fillId="0" borderId="12" xfId="1" applyFont="1" applyBorder="1" applyAlignment="1" applyProtection="1">
      <alignment horizontal="center" vertical="center" shrinkToFit="1"/>
      <protection locked="0"/>
    </xf>
    <xf numFmtId="0" fontId="24" fillId="0" borderId="0" xfId="1" applyFont="1" applyAlignment="1">
      <alignment horizontal="center" vertical="center" shrinkToFit="1"/>
    </xf>
    <xf numFmtId="0" fontId="11" fillId="0" borderId="0" xfId="1" applyFont="1" applyAlignment="1" applyProtection="1">
      <alignment horizontal="right" vertical="center" shrinkToFit="1"/>
      <protection locked="0"/>
    </xf>
    <xf numFmtId="49" fontId="11" fillId="0" borderId="0" xfId="1" applyNumberFormat="1" applyFont="1" applyAlignment="1">
      <alignment horizontal="distributed" vertical="center" shrinkToFit="1"/>
    </xf>
    <xf numFmtId="0" fontId="11" fillId="0" borderId="0" xfId="1" applyFont="1" applyAlignment="1">
      <alignment horizontal="right" vertical="center" indent="1" shrinkToFit="1"/>
    </xf>
    <xf numFmtId="0" fontId="11" fillId="0" borderId="0" xfId="1" applyFont="1" applyAlignment="1" applyProtection="1">
      <alignment horizontal="left" vertical="center" wrapText="1" indent="1" shrinkToFit="1"/>
      <protection locked="0"/>
    </xf>
    <xf numFmtId="58" fontId="11" fillId="0" borderId="76" xfId="1" applyNumberFormat="1" applyFont="1" applyBorder="1" applyAlignment="1" applyProtection="1">
      <alignment horizontal="center" vertical="center" shrinkToFit="1"/>
      <protection locked="0"/>
    </xf>
    <xf numFmtId="58" fontId="11" fillId="0" borderId="77" xfId="1" applyNumberFormat="1" applyFont="1" applyBorder="1" applyAlignment="1" applyProtection="1">
      <alignment horizontal="center" vertical="center" shrinkToFit="1"/>
      <protection locked="0"/>
    </xf>
    <xf numFmtId="0" fontId="11" fillId="0" borderId="74" xfId="1" applyFont="1" applyBorder="1" applyAlignment="1">
      <alignment horizontal="distributed" vertical="center" shrinkToFit="1"/>
    </xf>
    <xf numFmtId="0" fontId="11" fillId="0" borderId="74" xfId="1" applyFont="1" applyBorder="1" applyAlignment="1">
      <alignment horizontal="left" vertical="center" shrinkToFit="1"/>
    </xf>
    <xf numFmtId="0" fontId="11" fillId="0" borderId="2" xfId="1" applyFont="1" applyBorder="1" applyAlignment="1">
      <alignment horizontal="center" vertical="center" shrinkToFit="1"/>
    </xf>
    <xf numFmtId="0" fontId="11" fillId="0" borderId="4" xfId="1" applyFont="1" applyBorder="1" applyAlignment="1">
      <alignment horizontal="center" vertical="center" shrinkToFit="1"/>
    </xf>
    <xf numFmtId="0" fontId="11" fillId="0" borderId="7" xfId="1" applyFont="1" applyBorder="1" applyAlignment="1">
      <alignment horizontal="center" vertical="center" shrinkToFit="1"/>
    </xf>
    <xf numFmtId="0" fontId="11" fillId="0" borderId="9" xfId="1" applyFont="1" applyBorder="1" applyAlignment="1">
      <alignment horizontal="center" vertical="center" shrinkToFit="1"/>
    </xf>
    <xf numFmtId="0" fontId="11" fillId="0" borderId="77" xfId="1" applyFont="1" applyBorder="1" applyAlignment="1">
      <alignment horizontal="center" vertical="center" shrinkToFit="1"/>
    </xf>
    <xf numFmtId="49" fontId="11" fillId="0" borderId="2" xfId="2" applyNumberFormat="1" applyFont="1" applyBorder="1" applyAlignment="1">
      <alignment horizontal="left" vertical="center" shrinkToFit="1"/>
    </xf>
    <xf numFmtId="49" fontId="11" fillId="0" borderId="3" xfId="2" applyNumberFormat="1" applyFont="1" applyBorder="1" applyAlignment="1">
      <alignment horizontal="left" vertical="center" shrinkToFit="1"/>
    </xf>
    <xf numFmtId="49" fontId="11" fillId="0" borderId="4" xfId="2" applyNumberFormat="1" applyFont="1" applyBorder="1" applyAlignment="1">
      <alignment horizontal="left" vertical="center" shrinkToFit="1"/>
    </xf>
    <xf numFmtId="49" fontId="11" fillId="0" borderId="0" xfId="2" applyNumberFormat="1" applyFont="1" applyAlignment="1">
      <alignment horizontal="distributed" vertical="center" shrinkToFit="1"/>
    </xf>
    <xf numFmtId="49" fontId="11" fillId="0" borderId="8" xfId="2" applyNumberFormat="1" applyFont="1" applyBorder="1" applyAlignment="1">
      <alignment horizontal="distributed" vertical="center" shrinkToFit="1"/>
    </xf>
    <xf numFmtId="0" fontId="11" fillId="0" borderId="0" xfId="2" applyFont="1" applyAlignment="1" applyProtection="1">
      <alignment horizontal="left" vertical="center" shrinkToFit="1"/>
      <protection locked="0"/>
    </xf>
    <xf numFmtId="0" fontId="11" fillId="0" borderId="6" xfId="2" applyFont="1" applyBorder="1" applyAlignment="1" applyProtection="1">
      <alignment horizontal="left" vertical="center" shrinkToFit="1"/>
      <protection locked="0"/>
    </xf>
    <xf numFmtId="0" fontId="11" fillId="0" borderId="9" xfId="2" applyFont="1" applyBorder="1" applyAlignment="1" applyProtection="1">
      <alignment horizontal="left" vertical="center" shrinkToFit="1"/>
      <protection locked="0"/>
    </xf>
    <xf numFmtId="49" fontId="11" fillId="0" borderId="8" xfId="1" applyNumberFormat="1" applyFont="1" applyBorder="1" applyAlignment="1">
      <alignment horizontal="distributed" vertical="center" shrinkToFit="1"/>
    </xf>
    <xf numFmtId="58" fontId="11" fillId="0" borderId="8" xfId="1" applyNumberFormat="1" applyFont="1" applyBorder="1" applyAlignment="1" applyProtection="1">
      <alignment horizontal="center" vertical="center" shrinkToFit="1"/>
      <protection locked="0"/>
    </xf>
    <xf numFmtId="58" fontId="11" fillId="0" borderId="9" xfId="1" applyNumberFormat="1" applyFont="1" applyBorder="1" applyAlignment="1" applyProtection="1">
      <alignment horizontal="center" vertical="center" shrinkToFit="1"/>
      <protection locked="0"/>
    </xf>
    <xf numFmtId="49" fontId="2" fillId="0" borderId="0" xfId="1" applyNumberFormat="1" applyFont="1" applyAlignment="1">
      <alignment horizontal="distributed" vertical="center" shrinkToFit="1"/>
    </xf>
    <xf numFmtId="0" fontId="2" fillId="2" borderId="10" xfId="1" applyFont="1" applyFill="1" applyBorder="1" applyAlignment="1">
      <alignment horizontal="center" vertical="center" shrinkToFit="1"/>
    </xf>
    <xf numFmtId="0" fontId="2" fillId="2" borderId="11" xfId="1" applyFont="1" applyFill="1" applyBorder="1" applyAlignment="1">
      <alignment horizontal="center" vertical="center" shrinkToFit="1"/>
    </xf>
    <xf numFmtId="0" fontId="2" fillId="2" borderId="12" xfId="1" applyFont="1" applyFill="1" applyBorder="1" applyAlignment="1">
      <alignment horizontal="center" vertical="center" shrinkToFit="1"/>
    </xf>
    <xf numFmtId="0" fontId="2" fillId="0" borderId="10" xfId="1" applyFont="1" applyBorder="1" applyAlignment="1">
      <alignment horizontal="center" vertical="center" shrinkToFit="1"/>
    </xf>
    <xf numFmtId="0" fontId="2" fillId="0" borderId="12" xfId="1" applyFont="1" applyBorder="1" applyAlignment="1">
      <alignment horizontal="center" vertical="center" shrinkToFit="1"/>
    </xf>
    <xf numFmtId="0" fontId="2" fillId="0" borderId="11" xfId="1" applyFont="1" applyBorder="1" applyAlignment="1" applyProtection="1">
      <alignment horizontal="left" vertical="center" wrapText="1" shrinkToFit="1"/>
      <protection locked="0"/>
    </xf>
    <xf numFmtId="0" fontId="2" fillId="0" borderId="12" xfId="1" applyFont="1" applyBorder="1" applyAlignment="1" applyProtection="1">
      <alignment horizontal="left" vertical="center" wrapText="1" shrinkToFit="1"/>
      <protection locked="0"/>
    </xf>
    <xf numFmtId="0" fontId="2" fillId="0" borderId="76" xfId="1" applyFont="1" applyBorder="1" applyAlignment="1" applyProtection="1">
      <alignment horizontal="center" vertical="center" shrinkToFit="1"/>
      <protection locked="0"/>
    </xf>
    <xf numFmtId="0" fontId="2" fillId="0" borderId="77" xfId="1" applyFont="1" applyBorder="1" applyAlignment="1" applyProtection="1">
      <alignment horizontal="center" vertical="center" shrinkToFit="1"/>
      <protection locked="0"/>
    </xf>
    <xf numFmtId="0" fontId="2" fillId="0" borderId="77" xfId="1" applyFont="1" applyBorder="1" applyAlignment="1">
      <alignment horizontal="center" vertical="center" shrinkToFit="1"/>
    </xf>
    <xf numFmtId="0" fontId="2" fillId="0" borderId="8" xfId="1" applyFont="1" applyBorder="1" applyAlignment="1" applyProtection="1">
      <alignment horizontal="center" vertical="center" shrinkToFit="1"/>
      <protection locked="0"/>
    </xf>
    <xf numFmtId="0" fontId="2" fillId="0" borderId="9" xfId="1" applyFont="1" applyBorder="1" applyAlignment="1" applyProtection="1">
      <alignment horizontal="center" vertical="center" shrinkToFit="1"/>
      <protection locked="0"/>
    </xf>
    <xf numFmtId="0" fontId="2" fillId="0" borderId="74" xfId="1" applyFont="1" applyBorder="1" applyAlignment="1">
      <alignment horizontal="distributed" vertical="center" shrinkToFit="1"/>
    </xf>
    <xf numFmtId="0" fontId="2" fillId="0" borderId="74" xfId="1" applyFont="1" applyBorder="1" applyAlignment="1">
      <alignment horizontal="left" vertical="center" shrinkToFit="1"/>
    </xf>
    <xf numFmtId="0" fontId="2" fillId="0" borderId="11" xfId="1" applyFont="1" applyBorder="1" applyAlignment="1">
      <alignment horizontal="center" vertical="center" shrinkToFit="1"/>
    </xf>
    <xf numFmtId="49" fontId="2" fillId="0" borderId="8" xfId="1" applyNumberFormat="1" applyFont="1" applyBorder="1" applyAlignment="1">
      <alignment horizontal="distributed" vertical="center" wrapText="1" shrinkToFit="1"/>
    </xf>
    <xf numFmtId="0" fontId="2" fillId="2" borderId="11" xfId="1" applyFont="1" applyFill="1" applyBorder="1" applyAlignment="1" applyProtection="1">
      <alignment horizontal="center" vertical="center" shrinkToFit="1"/>
      <protection locked="0"/>
    </xf>
    <xf numFmtId="176" fontId="2" fillId="0" borderId="3" xfId="2" applyNumberFormat="1" applyFont="1" applyBorder="1" applyAlignment="1">
      <alignment horizontal="center" vertical="center" shrinkToFit="1"/>
    </xf>
    <xf numFmtId="0" fontId="5" fillId="0" borderId="8" xfId="2" applyFont="1" applyBorder="1" applyAlignment="1" applyProtection="1">
      <alignment horizontal="left" vertical="center" shrinkToFit="1"/>
      <protection locked="0"/>
    </xf>
    <xf numFmtId="49" fontId="5" fillId="0" borderId="0" xfId="1" applyNumberFormat="1" applyFont="1" applyAlignment="1">
      <alignment horizontal="distributed" vertical="center" shrinkToFit="1"/>
    </xf>
    <xf numFmtId="49" fontId="5" fillId="0" borderId="8" xfId="1" applyNumberFormat="1" applyFont="1" applyBorder="1" applyAlignment="1">
      <alignment horizontal="distributed" vertical="center" shrinkToFit="1"/>
    </xf>
    <xf numFmtId="0" fontId="5" fillId="0" borderId="0" xfId="1" applyFont="1" applyAlignment="1" applyProtection="1">
      <alignment horizontal="left" vertical="center" shrinkToFit="1"/>
      <protection locked="0"/>
    </xf>
    <xf numFmtId="0" fontId="5" fillId="0" borderId="6" xfId="1" applyFont="1" applyBorder="1" applyAlignment="1" applyProtection="1">
      <alignment horizontal="left" vertical="center" shrinkToFit="1"/>
      <protection locked="0"/>
    </xf>
    <xf numFmtId="0" fontId="5" fillId="0" borderId="8" xfId="1" applyFont="1" applyBorder="1" applyAlignment="1" applyProtection="1">
      <alignment horizontal="left" vertical="center" shrinkToFit="1"/>
      <protection locked="0"/>
    </xf>
    <xf numFmtId="0" fontId="5" fillId="0" borderId="9" xfId="1" applyFont="1" applyBorder="1" applyAlignment="1" applyProtection="1">
      <alignment horizontal="left" vertical="center" shrinkToFit="1"/>
      <protection locked="0"/>
    </xf>
    <xf numFmtId="49" fontId="18" fillId="3" borderId="33" xfId="6" applyNumberFormat="1" applyFont="1" applyFill="1" applyBorder="1" applyAlignment="1">
      <alignment horizontal="center" vertical="center" shrinkToFit="1"/>
    </xf>
    <xf numFmtId="49" fontId="18" fillId="3" borderId="59" xfId="6" applyNumberFormat="1" applyFont="1" applyFill="1" applyBorder="1" applyAlignment="1">
      <alignment horizontal="center" vertical="center" shrinkToFit="1"/>
    </xf>
    <xf numFmtId="49" fontId="18" fillId="3" borderId="79" xfId="6" applyNumberFormat="1" applyFont="1" applyFill="1" applyBorder="1" applyAlignment="1">
      <alignment horizontal="center" vertical="center" shrinkToFit="1"/>
    </xf>
    <xf numFmtId="49" fontId="18" fillId="3" borderId="37" xfId="6" applyNumberFormat="1" applyFont="1" applyFill="1" applyBorder="1" applyAlignment="1">
      <alignment horizontal="center" vertical="center" shrinkToFit="1"/>
    </xf>
    <xf numFmtId="49" fontId="18" fillId="3" borderId="0" xfId="6" applyNumberFormat="1" applyFont="1" applyFill="1" applyBorder="1" applyAlignment="1">
      <alignment horizontal="center" vertical="center" shrinkToFit="1"/>
    </xf>
    <xf numFmtId="49" fontId="18" fillId="3" borderId="80" xfId="6" applyNumberFormat="1" applyFont="1" applyFill="1" applyBorder="1" applyAlignment="1">
      <alignment horizontal="center" vertical="center" shrinkToFit="1"/>
    </xf>
    <xf numFmtId="49" fontId="18" fillId="3" borderId="53" xfId="6" applyNumberFormat="1" applyFont="1" applyFill="1" applyBorder="1" applyAlignment="1">
      <alignment horizontal="center" vertical="center" shrinkToFit="1"/>
    </xf>
    <xf numFmtId="49" fontId="18" fillId="3" borderId="67" xfId="6" applyNumberFormat="1" applyFont="1" applyFill="1" applyBorder="1" applyAlignment="1">
      <alignment horizontal="center" vertical="center" shrinkToFit="1"/>
    </xf>
    <xf numFmtId="49" fontId="18" fillId="3" borderId="81" xfId="6" applyNumberFormat="1" applyFont="1" applyFill="1" applyBorder="1" applyAlignment="1">
      <alignment horizontal="center" vertical="center" shrinkToFit="1"/>
    </xf>
    <xf numFmtId="49" fontId="5" fillId="0" borderId="0" xfId="1" applyNumberFormat="1" applyFont="1" applyAlignment="1">
      <alignment horizontal="left" vertical="center" shrinkToFit="1"/>
    </xf>
    <xf numFmtId="49" fontId="5" fillId="0" borderId="2" xfId="1" applyNumberFormat="1" applyFont="1" applyBorder="1" applyAlignment="1">
      <alignment horizontal="left" vertical="center" shrinkToFit="1"/>
    </xf>
    <xf numFmtId="49" fontId="5" fillId="0" borderId="3" xfId="1" applyNumberFormat="1" applyFont="1" applyBorder="1" applyAlignment="1">
      <alignment horizontal="left" vertical="center" shrinkToFit="1"/>
    </xf>
    <xf numFmtId="49" fontId="5" fillId="0" borderId="4" xfId="1" applyNumberFormat="1" applyFont="1" applyBorder="1" applyAlignment="1">
      <alignment horizontal="left" vertical="center" shrinkToFit="1"/>
    </xf>
    <xf numFmtId="49" fontId="2" fillId="0" borderId="10" xfId="1" applyNumberFormat="1" applyFont="1" applyBorder="1" applyAlignment="1" applyProtection="1">
      <alignment horizontal="distributed" vertical="center" shrinkToFit="1"/>
      <protection locked="0"/>
    </xf>
    <xf numFmtId="49" fontId="2" fillId="0" borderId="12" xfId="1" applyNumberFormat="1" applyFont="1" applyBorder="1" applyAlignment="1" applyProtection="1">
      <alignment horizontal="distributed" vertical="center" shrinkToFit="1"/>
      <protection locked="0"/>
    </xf>
    <xf numFmtId="49" fontId="2" fillId="0" borderId="10" xfId="1" applyNumberFormat="1" applyFont="1" applyBorder="1" applyAlignment="1" applyProtection="1">
      <alignment horizontal="left" vertical="center" shrinkToFit="1"/>
      <protection locked="0"/>
    </xf>
    <xf numFmtId="49" fontId="2" fillId="0" borderId="11" xfId="1" applyNumberFormat="1" applyFont="1" applyBorder="1" applyAlignment="1" applyProtection="1">
      <alignment horizontal="left" vertical="center" shrinkToFit="1"/>
      <protection locked="0"/>
    </xf>
    <xf numFmtId="49" fontId="2" fillId="0" borderId="12" xfId="1" applyNumberFormat="1" applyFont="1" applyBorder="1" applyAlignment="1" applyProtection="1">
      <alignment horizontal="left" vertical="center" shrinkToFit="1"/>
      <protection locked="0"/>
    </xf>
    <xf numFmtId="49" fontId="2" fillId="0" borderId="2" xfId="1" applyNumberFormat="1" applyFont="1" applyBorder="1" applyAlignment="1">
      <alignment horizontal="center" vertical="center" wrapText="1" shrinkToFit="1"/>
    </xf>
    <xf numFmtId="49" fontId="2" fillId="0" borderId="3" xfId="1" applyNumberFormat="1" applyFont="1" applyBorder="1" applyAlignment="1">
      <alignment horizontal="center" vertical="center" wrapText="1" shrinkToFit="1"/>
    </xf>
    <xf numFmtId="49" fontId="2" fillId="0" borderId="4" xfId="1" applyNumberFormat="1" applyFont="1" applyBorder="1" applyAlignment="1">
      <alignment horizontal="center" vertical="center" wrapText="1" shrinkToFit="1"/>
    </xf>
    <xf numFmtId="49" fontId="2" fillId="0" borderId="7" xfId="1" applyNumberFormat="1" applyFont="1" applyBorder="1" applyAlignment="1">
      <alignment horizontal="center" vertical="center" wrapText="1" shrinkToFit="1"/>
    </xf>
    <xf numFmtId="49" fontId="2" fillId="0" borderId="8" xfId="1" applyNumberFormat="1" applyFont="1" applyBorder="1" applyAlignment="1">
      <alignment horizontal="center" vertical="center" wrapText="1" shrinkToFit="1"/>
    </xf>
    <xf numFmtId="49" fontId="2" fillId="0" borderId="9" xfId="1" applyNumberFormat="1" applyFont="1" applyBorder="1" applyAlignment="1">
      <alignment horizontal="center" vertical="center" wrapText="1" shrinkToFit="1"/>
    </xf>
    <xf numFmtId="49" fontId="2" fillId="0" borderId="2" xfId="1" applyNumberFormat="1" applyFont="1" applyBorder="1" applyAlignment="1" applyProtection="1">
      <alignment horizontal="center" vertical="center" wrapText="1" shrinkToFit="1"/>
      <protection locked="0"/>
    </xf>
    <xf numFmtId="49" fontId="2" fillId="0" borderId="3" xfId="1" applyNumberFormat="1" applyFont="1" applyBorder="1" applyAlignment="1" applyProtection="1">
      <alignment horizontal="center" vertical="center" wrapText="1" shrinkToFit="1"/>
      <protection locked="0"/>
    </xf>
    <xf numFmtId="49" fontId="2" fillId="0" borderId="4" xfId="1" applyNumberFormat="1" applyFont="1" applyBorder="1" applyAlignment="1" applyProtection="1">
      <alignment horizontal="center" vertical="center" wrapText="1" shrinkToFit="1"/>
      <protection locked="0"/>
    </xf>
    <xf numFmtId="49" fontId="2" fillId="0" borderId="7" xfId="1" applyNumberFormat="1" applyFont="1" applyBorder="1" applyAlignment="1" applyProtection="1">
      <alignment horizontal="center" vertical="center" wrapText="1" shrinkToFit="1"/>
      <protection locked="0"/>
    </xf>
    <xf numFmtId="49" fontId="2" fillId="0" borderId="8" xfId="1" applyNumberFormat="1" applyFont="1" applyBorder="1" applyAlignment="1" applyProtection="1">
      <alignment horizontal="center" vertical="center" wrapText="1" shrinkToFit="1"/>
      <protection locked="0"/>
    </xf>
    <xf numFmtId="49" fontId="2" fillId="0" borderId="9" xfId="1" applyNumberFormat="1" applyFont="1" applyBorder="1" applyAlignment="1" applyProtection="1">
      <alignment horizontal="center" vertical="center" wrapText="1" shrinkToFit="1"/>
      <protection locked="0"/>
    </xf>
    <xf numFmtId="49" fontId="2" fillId="0" borderId="2" xfId="1" applyNumberFormat="1" applyFont="1" applyBorder="1" applyAlignment="1" applyProtection="1">
      <alignment horizontal="left" vertical="center" wrapText="1" shrinkToFit="1"/>
      <protection locked="0"/>
    </xf>
    <xf numFmtId="49" fontId="2" fillId="0" borderId="3" xfId="1" applyNumberFormat="1" applyFont="1" applyBorder="1" applyAlignment="1" applyProtection="1">
      <alignment horizontal="left" vertical="center" wrapText="1" shrinkToFit="1"/>
      <protection locked="0"/>
    </xf>
    <xf numFmtId="49" fontId="2" fillId="0" borderId="4" xfId="1" applyNumberFormat="1" applyFont="1" applyBorder="1" applyAlignment="1" applyProtection="1">
      <alignment horizontal="left" vertical="center" wrapText="1" shrinkToFit="1"/>
      <protection locked="0"/>
    </xf>
    <xf numFmtId="49" fontId="2" fillId="0" borderId="5" xfId="1" applyNumberFormat="1" applyFont="1" applyBorder="1" applyAlignment="1" applyProtection="1">
      <alignment horizontal="left" vertical="center" wrapText="1" shrinkToFit="1"/>
      <protection locked="0"/>
    </xf>
    <xf numFmtId="49" fontId="2" fillId="0" borderId="6" xfId="1" applyNumberFormat="1" applyFont="1" applyBorder="1" applyAlignment="1" applyProtection="1">
      <alignment horizontal="left" vertical="center" wrapText="1" shrinkToFit="1"/>
      <protection locked="0"/>
    </xf>
    <xf numFmtId="49" fontId="2" fillId="0" borderId="7" xfId="1" applyNumberFormat="1" applyFont="1" applyBorder="1" applyAlignment="1" applyProtection="1">
      <alignment horizontal="left" vertical="center" wrapText="1" shrinkToFit="1"/>
      <protection locked="0"/>
    </xf>
    <xf numFmtId="49" fontId="2" fillId="0" borderId="8" xfId="1" applyNumberFormat="1" applyFont="1" applyBorder="1" applyAlignment="1" applyProtection="1">
      <alignment horizontal="left" vertical="center" wrapText="1" shrinkToFit="1"/>
      <protection locked="0"/>
    </xf>
    <xf numFmtId="49" fontId="2" fillId="0" borderId="9" xfId="1" applyNumberFormat="1" applyFont="1" applyBorder="1" applyAlignment="1" applyProtection="1">
      <alignment horizontal="left" vertical="center" wrapText="1" shrinkToFit="1"/>
      <protection locked="0"/>
    </xf>
    <xf numFmtId="0" fontId="2" fillId="0" borderId="0" xfId="1" applyFont="1" applyAlignment="1">
      <alignment horizontal="distributed" vertical="center" shrinkToFit="1"/>
    </xf>
    <xf numFmtId="0" fontId="2" fillId="0" borderId="0" xfId="1" applyFont="1" applyAlignment="1" applyProtection="1">
      <alignment horizontal="center" vertical="center" shrinkToFit="1"/>
      <protection locked="0"/>
    </xf>
    <xf numFmtId="49" fontId="2" fillId="0" borderId="13" xfId="1" applyNumberFormat="1" applyFont="1" applyBorder="1" applyAlignment="1">
      <alignment horizontal="distributed" vertical="center" shrinkToFit="1"/>
    </xf>
    <xf numFmtId="49" fontId="2" fillId="0" borderId="14" xfId="1" applyNumberFormat="1" applyFont="1" applyBorder="1" applyAlignment="1">
      <alignment horizontal="distributed" vertical="center" shrinkToFit="1"/>
    </xf>
    <xf numFmtId="49" fontId="2" fillId="0" borderId="15" xfId="1" applyNumberFormat="1" applyFont="1" applyBorder="1" applyAlignment="1">
      <alignment horizontal="distributed" vertical="center" shrinkToFit="1"/>
    </xf>
    <xf numFmtId="49" fontId="2" fillId="0" borderId="2" xfId="1" applyNumberFormat="1" applyFont="1" applyBorder="1" applyAlignment="1">
      <alignment horizontal="distributed" vertical="center" shrinkToFit="1"/>
    </xf>
    <xf numFmtId="49" fontId="2" fillId="0" borderId="4" xfId="1" applyNumberFormat="1" applyFont="1" applyBorder="1" applyAlignment="1">
      <alignment horizontal="distributed" vertical="center" shrinkToFit="1"/>
    </xf>
    <xf numFmtId="49" fontId="2" fillId="0" borderId="5" xfId="1" applyNumberFormat="1" applyFont="1" applyBorder="1" applyAlignment="1">
      <alignment horizontal="distributed" vertical="center" shrinkToFit="1"/>
    </xf>
    <xf numFmtId="49" fontId="2" fillId="0" borderId="6" xfId="1" applyNumberFormat="1" applyFont="1" applyBorder="1" applyAlignment="1">
      <alignment horizontal="distributed" vertical="center" shrinkToFit="1"/>
    </xf>
    <xf numFmtId="49" fontId="2" fillId="0" borderId="9" xfId="1" applyNumberFormat="1" applyFont="1" applyBorder="1" applyAlignment="1">
      <alignment horizontal="distributed" vertical="center" shrinkToFit="1"/>
    </xf>
    <xf numFmtId="49" fontId="2" fillId="0" borderId="3" xfId="1" applyNumberFormat="1" applyFont="1" applyBorder="1" applyAlignment="1">
      <alignment horizontal="center" vertical="center" shrinkToFit="1"/>
    </xf>
    <xf numFmtId="49" fontId="2" fillId="0" borderId="4" xfId="1" applyNumberFormat="1" applyFont="1" applyBorder="1" applyAlignment="1">
      <alignment horizontal="center" vertical="center" shrinkToFit="1"/>
    </xf>
    <xf numFmtId="49" fontId="2" fillId="0" borderId="6" xfId="1" applyNumberFormat="1" applyFont="1" applyBorder="1" applyAlignment="1">
      <alignment horizontal="center" vertical="center" shrinkToFit="1"/>
    </xf>
    <xf numFmtId="58" fontId="2" fillId="0" borderId="1" xfId="1" applyNumberFormat="1" applyFont="1" applyBorder="1" applyAlignment="1" applyProtection="1">
      <alignment horizontal="center" vertical="center" shrinkToFit="1"/>
      <protection locked="0"/>
    </xf>
    <xf numFmtId="49" fontId="2" fillId="0" borderId="3" xfId="1" applyNumberFormat="1" applyFont="1" applyBorder="1" applyAlignment="1">
      <alignment horizontal="distributed" vertical="center" shrinkToFit="1"/>
    </xf>
    <xf numFmtId="49" fontId="2" fillId="0" borderId="1" xfId="1" applyNumberFormat="1" applyFont="1" applyBorder="1" applyAlignment="1">
      <alignment horizontal="distributed" vertical="center" shrinkToFit="1"/>
    </xf>
    <xf numFmtId="49" fontId="2" fillId="0" borderId="10" xfId="1" applyNumberFormat="1" applyFont="1" applyBorder="1" applyAlignment="1">
      <alignment horizontal="distributed" vertical="center" shrinkToFit="1"/>
    </xf>
    <xf numFmtId="49" fontId="2" fillId="0" borderId="12" xfId="1" applyNumberFormat="1" applyFont="1" applyBorder="1" applyAlignment="1">
      <alignment horizontal="distributed" vertical="center" shrinkToFit="1"/>
    </xf>
    <xf numFmtId="49" fontId="2" fillId="0" borderId="1" xfId="1" applyNumberFormat="1" applyFont="1" applyBorder="1" applyAlignment="1" applyProtection="1">
      <alignment horizontal="center" vertical="center" shrinkToFit="1"/>
      <protection locked="0"/>
    </xf>
    <xf numFmtId="49" fontId="2" fillId="0" borderId="8" xfId="1" applyNumberFormat="1" applyFont="1" applyBorder="1" applyAlignment="1">
      <alignment horizontal="center" vertical="center" shrinkToFit="1"/>
    </xf>
    <xf numFmtId="49" fontId="2" fillId="0" borderId="11" xfId="1" applyNumberFormat="1" applyFont="1" applyBorder="1" applyAlignment="1">
      <alignment horizontal="distributed" vertical="center" shrinkToFit="1"/>
    </xf>
    <xf numFmtId="49" fontId="2" fillId="0" borderId="11" xfId="1" applyNumberFormat="1" applyFont="1" applyBorder="1" applyAlignment="1">
      <alignment horizontal="center" vertical="center" shrinkToFit="1"/>
    </xf>
    <xf numFmtId="49" fontId="2" fillId="0" borderId="12" xfId="1" applyNumberFormat="1" applyFont="1" applyBorder="1" applyAlignment="1">
      <alignment horizontal="center" vertical="center" shrinkToFit="1"/>
    </xf>
    <xf numFmtId="49" fontId="2" fillId="0" borderId="9" xfId="1" applyNumberFormat="1" applyFont="1" applyBorder="1" applyAlignment="1">
      <alignment horizontal="center" vertical="center" shrinkToFit="1"/>
    </xf>
    <xf numFmtId="0" fontId="2" fillId="0" borderId="1" xfId="1" applyFont="1" applyBorder="1" applyAlignment="1" applyProtection="1">
      <alignment horizontal="left" vertical="center" wrapText="1" shrinkToFit="1"/>
      <protection locked="0"/>
    </xf>
    <xf numFmtId="49" fontId="2" fillId="0" borderId="2" xfId="1" applyNumberFormat="1" applyFont="1" applyBorder="1" applyAlignment="1" applyProtection="1">
      <alignment horizontal="center" vertical="center" shrinkToFit="1"/>
      <protection locked="0"/>
    </xf>
    <xf numFmtId="49" fontId="2" fillId="0" borderId="3" xfId="1" applyNumberFormat="1" applyFont="1" applyBorder="1" applyAlignment="1" applyProtection="1">
      <alignment horizontal="center" vertical="center" shrinkToFit="1"/>
      <protection locked="0"/>
    </xf>
    <xf numFmtId="49" fontId="2" fillId="0" borderId="5" xfId="1" applyNumberFormat="1" applyFont="1" applyBorder="1" applyAlignment="1" applyProtection="1">
      <alignment horizontal="center" vertical="center" shrinkToFit="1"/>
      <protection locked="0"/>
    </xf>
    <xf numFmtId="49" fontId="2" fillId="0" borderId="5" xfId="1" applyNumberFormat="1" applyFont="1" applyBorder="1" applyAlignment="1" applyProtection="1">
      <alignment horizontal="center" vertical="center"/>
      <protection locked="0"/>
    </xf>
    <xf numFmtId="49" fontId="2" fillId="0" borderId="0" xfId="1" applyNumberFormat="1" applyFont="1" applyAlignment="1" applyProtection="1">
      <alignment horizontal="center" vertical="center"/>
      <protection locked="0"/>
    </xf>
    <xf numFmtId="49" fontId="2" fillId="0" borderId="7" xfId="1" applyNumberFormat="1" applyFont="1" applyBorder="1" applyAlignment="1" applyProtection="1">
      <alignment horizontal="center" vertical="center"/>
      <protection locked="0"/>
    </xf>
    <xf numFmtId="49" fontId="2" fillId="0" borderId="8" xfId="1" applyNumberFormat="1" applyFont="1" applyBorder="1" applyAlignment="1" applyProtection="1">
      <alignment horizontal="center" vertical="center"/>
      <protection locked="0"/>
    </xf>
    <xf numFmtId="0" fontId="2" fillId="0" borderId="3" xfId="1" applyFont="1" applyBorder="1" applyAlignment="1" applyProtection="1">
      <alignment horizontal="center" vertical="center" shrinkToFit="1"/>
      <protection locked="0"/>
    </xf>
    <xf numFmtId="49" fontId="2" fillId="0" borderId="10" xfId="1" applyNumberFormat="1" applyFont="1" applyBorder="1" applyAlignment="1">
      <alignment horizontal="center" vertical="center" shrinkToFit="1"/>
    </xf>
    <xf numFmtId="49" fontId="2" fillId="0" borderId="0" xfId="1" applyNumberFormat="1" applyFont="1" applyAlignment="1" applyProtection="1">
      <alignment horizontal="right" vertical="center" shrinkToFit="1"/>
      <protection locked="0"/>
    </xf>
    <xf numFmtId="49" fontId="7" fillId="0" borderId="0" xfId="1" applyNumberFormat="1" applyFont="1" applyAlignment="1">
      <alignment horizontal="distributed" vertical="center" indent="20" shrinkToFit="1"/>
    </xf>
    <xf numFmtId="49" fontId="23" fillId="0" borderId="0" xfId="1" applyNumberFormat="1" applyFont="1" applyAlignment="1">
      <alignment horizontal="left"/>
    </xf>
    <xf numFmtId="49" fontId="7" fillId="0" borderId="0" xfId="1" applyNumberFormat="1" applyFont="1" applyAlignment="1">
      <alignment horizontal="distributed" vertical="center" indent="21" shrinkToFit="1"/>
    </xf>
    <xf numFmtId="0" fontId="2" fillId="0" borderId="0" xfId="1" applyFont="1" applyAlignment="1">
      <alignment horizontal="distributed" vertical="top" shrinkToFit="1"/>
    </xf>
    <xf numFmtId="49" fontId="2" fillId="0" borderId="2" xfId="1" applyNumberFormat="1" applyFont="1" applyBorder="1" applyAlignment="1" applyProtection="1">
      <alignment vertical="center" shrinkToFit="1"/>
      <protection locked="0"/>
    </xf>
    <xf numFmtId="49" fontId="2" fillId="0" borderId="3" xfId="1" applyNumberFormat="1" applyFont="1" applyBorder="1" applyAlignment="1" applyProtection="1">
      <alignment vertical="center" shrinkToFit="1"/>
      <protection locked="0"/>
    </xf>
    <xf numFmtId="49" fontId="2" fillId="0" borderId="4" xfId="1" applyNumberFormat="1" applyFont="1" applyBorder="1" applyAlignment="1" applyProtection="1">
      <alignment horizontal="center" vertical="center" shrinkToFit="1"/>
      <protection locked="0"/>
    </xf>
    <xf numFmtId="49" fontId="2" fillId="0" borderId="7" xfId="1" applyNumberFormat="1" applyFont="1" applyBorder="1" applyAlignment="1" applyProtection="1">
      <alignment horizontal="center" vertical="center" shrinkToFit="1"/>
      <protection locked="0"/>
    </xf>
    <xf numFmtId="49" fontId="2" fillId="0" borderId="8" xfId="1" applyNumberFormat="1" applyFont="1" applyBorder="1" applyAlignment="1" applyProtection="1">
      <alignment horizontal="center" vertical="center" shrinkToFit="1"/>
      <protection locked="0"/>
    </xf>
    <xf numFmtId="49" fontId="2" fillId="0" borderId="9" xfId="1" applyNumberFormat="1" applyFont="1" applyBorder="1" applyAlignment="1" applyProtection="1">
      <alignment horizontal="center" vertical="center" shrinkToFit="1"/>
      <protection locked="0"/>
    </xf>
    <xf numFmtId="49" fontId="2" fillId="0" borderId="13" xfId="1" applyNumberFormat="1" applyFont="1" applyBorder="1" applyAlignment="1">
      <alignment horizontal="center" vertical="center" shrinkToFit="1"/>
    </xf>
    <xf numFmtId="49" fontId="2" fillId="0" borderId="15" xfId="1" applyNumberFormat="1" applyFont="1" applyBorder="1" applyAlignment="1">
      <alignment horizontal="center" vertical="center" shrinkToFit="1"/>
    </xf>
    <xf numFmtId="49" fontId="2" fillId="0" borderId="2" xfId="1" applyNumberFormat="1" applyFont="1" applyBorder="1" applyAlignment="1">
      <alignment horizontal="distributed" vertical="center" wrapText="1" shrinkToFit="1"/>
    </xf>
    <xf numFmtId="49" fontId="2" fillId="0" borderId="2" xfId="1" applyNumberFormat="1" applyFont="1" applyBorder="1" applyAlignment="1">
      <alignment horizontal="center" vertical="center" shrinkToFit="1"/>
    </xf>
    <xf numFmtId="49" fontId="2" fillId="0" borderId="7" xfId="1" applyNumberFormat="1" applyFont="1" applyBorder="1" applyAlignment="1">
      <alignment horizontal="center" vertical="center" shrinkToFit="1"/>
    </xf>
    <xf numFmtId="58" fontId="2" fillId="0" borderId="2" xfId="1" applyNumberFormat="1" applyFont="1" applyBorder="1" applyAlignment="1" applyProtection="1">
      <alignment horizontal="left" vertical="center" shrinkToFit="1"/>
      <protection locked="0"/>
    </xf>
    <xf numFmtId="58" fontId="2" fillId="0" borderId="3" xfId="1" applyNumberFormat="1" applyFont="1" applyBorder="1" applyAlignment="1" applyProtection="1">
      <alignment horizontal="left" vertical="center" shrinkToFit="1"/>
      <protection locked="0"/>
    </xf>
    <xf numFmtId="58" fontId="2" fillId="0" borderId="4" xfId="1" applyNumberFormat="1" applyFont="1" applyBorder="1" applyAlignment="1" applyProtection="1">
      <alignment horizontal="left" vertical="center" shrinkToFit="1"/>
      <protection locked="0"/>
    </xf>
    <xf numFmtId="58" fontId="2" fillId="0" borderId="7" xfId="1" applyNumberFormat="1" applyFont="1" applyBorder="1" applyAlignment="1" applyProtection="1">
      <alignment horizontal="left" vertical="center" shrinkToFit="1"/>
      <protection locked="0"/>
    </xf>
    <xf numFmtId="58" fontId="2" fillId="0" borderId="8" xfId="1" applyNumberFormat="1" applyFont="1" applyBorder="1" applyAlignment="1" applyProtection="1">
      <alignment horizontal="left" vertical="center" shrinkToFit="1"/>
      <protection locked="0"/>
    </xf>
    <xf numFmtId="58" fontId="2" fillId="0" borderId="9" xfId="1" applyNumberFormat="1" applyFont="1" applyBorder="1" applyAlignment="1" applyProtection="1">
      <alignment horizontal="left" vertical="center" shrinkToFit="1"/>
      <protection locked="0"/>
    </xf>
    <xf numFmtId="49" fontId="2" fillId="0" borderId="1" xfId="1" applyNumberFormat="1" applyFont="1" applyBorder="1" applyAlignment="1">
      <alignment horizontal="center" vertical="center" textRotation="255" shrinkToFit="1"/>
    </xf>
    <xf numFmtId="49" fontId="5" fillId="0" borderId="8" xfId="2" applyNumberFormat="1" applyFont="1" applyBorder="1" applyAlignment="1">
      <alignment horizontal="distributed" vertical="center" shrinkToFit="1"/>
    </xf>
    <xf numFmtId="0" fontId="5" fillId="0" borderId="0" xfId="1" applyFont="1" applyAlignment="1" applyProtection="1">
      <alignment horizontal="left" vertical="center" indent="1" shrinkToFit="1"/>
      <protection locked="0"/>
    </xf>
    <xf numFmtId="0" fontId="5" fillId="0" borderId="8" xfId="2" applyFont="1" applyBorder="1" applyAlignment="1" applyProtection="1">
      <alignment horizontal="left" vertical="center" indent="1" shrinkToFit="1"/>
      <protection locked="0"/>
    </xf>
    <xf numFmtId="49" fontId="2" fillId="0" borderId="3" xfId="1" applyNumberFormat="1" applyFont="1" applyBorder="1" applyAlignment="1" applyProtection="1">
      <alignment horizontal="left" vertical="center" shrinkToFit="1"/>
      <protection locked="0"/>
    </xf>
    <xf numFmtId="49" fontId="2" fillId="0" borderId="4" xfId="1" applyNumberFormat="1" applyFont="1" applyBorder="1" applyAlignment="1" applyProtection="1">
      <alignment horizontal="left" vertical="center" shrinkToFit="1"/>
      <protection locked="0"/>
    </xf>
    <xf numFmtId="49" fontId="2" fillId="0" borderId="8" xfId="1" applyNumberFormat="1" applyFont="1" applyBorder="1" applyAlignment="1" applyProtection="1">
      <alignment horizontal="left" vertical="center" shrinkToFit="1"/>
      <protection locked="0"/>
    </xf>
    <xf numFmtId="49" fontId="2" fillId="0" borderId="9" xfId="1" applyNumberFormat="1" applyFont="1" applyBorder="1" applyAlignment="1" applyProtection="1">
      <alignment horizontal="left" vertical="center" shrinkToFit="1"/>
      <protection locked="0"/>
    </xf>
    <xf numFmtId="49" fontId="13" fillId="0" borderId="0" xfId="1" applyNumberFormat="1" applyFont="1" applyAlignment="1">
      <alignment horizontal="left"/>
    </xf>
    <xf numFmtId="49" fontId="2" fillId="0" borderId="6" xfId="1" applyNumberFormat="1" applyFont="1" applyBorder="1" applyAlignment="1" applyProtection="1">
      <alignment horizontal="left" vertical="center" shrinkToFit="1"/>
      <protection locked="0"/>
    </xf>
    <xf numFmtId="49" fontId="13" fillId="0" borderId="0" xfId="1" applyNumberFormat="1" applyFont="1" applyAlignment="1">
      <alignment horizontal="left" vertical="center"/>
    </xf>
    <xf numFmtId="49" fontId="2" fillId="0" borderId="2" xfId="1" applyNumberFormat="1" applyFont="1" applyBorder="1" applyAlignment="1">
      <alignment horizontal="right" vertical="center" wrapText="1" shrinkToFit="1"/>
    </xf>
    <xf numFmtId="49" fontId="2" fillId="0" borderId="3" xfId="1" applyNumberFormat="1" applyFont="1" applyBorder="1" applyAlignment="1">
      <alignment horizontal="right" vertical="center" wrapText="1" shrinkToFit="1"/>
    </xf>
    <xf numFmtId="49" fontId="2" fillId="0" borderId="7" xfId="1" applyNumberFormat="1" applyFont="1" applyBorder="1" applyAlignment="1">
      <alignment horizontal="right" vertical="center" wrapText="1" shrinkToFit="1"/>
    </xf>
    <xf numFmtId="49" fontId="2" fillId="0" borderId="8" xfId="1" applyNumberFormat="1" applyFont="1" applyBorder="1" applyAlignment="1">
      <alignment horizontal="right" vertical="center" wrapText="1" shrinkToFit="1"/>
    </xf>
    <xf numFmtId="49" fontId="2" fillId="0" borderId="2" xfId="1" applyNumberFormat="1" applyFont="1" applyBorder="1" applyAlignment="1">
      <alignment horizontal="center" vertical="center" textRotation="255" shrinkToFit="1"/>
    </xf>
    <xf numFmtId="49" fontId="2" fillId="0" borderId="4" xfId="1" applyNumberFormat="1" applyFont="1" applyBorder="1" applyAlignment="1">
      <alignment horizontal="center" vertical="center" textRotation="255" shrinkToFit="1"/>
    </xf>
    <xf numFmtId="49" fontId="2" fillId="0" borderId="5" xfId="1" applyNumberFormat="1" applyFont="1" applyBorder="1" applyAlignment="1">
      <alignment horizontal="center" vertical="center" textRotation="255" shrinkToFit="1"/>
    </xf>
    <xf numFmtId="49" fontId="2" fillId="0" borderId="6" xfId="1" applyNumberFormat="1" applyFont="1" applyBorder="1" applyAlignment="1">
      <alignment horizontal="center" vertical="center" textRotation="255" shrinkToFit="1"/>
    </xf>
    <xf numFmtId="0" fontId="2" fillId="0" borderId="5" xfId="1" applyFont="1" applyBorder="1" applyAlignment="1">
      <alignment horizontal="distributed" vertical="center" shrinkToFit="1"/>
    </xf>
    <xf numFmtId="0" fontId="2" fillId="0" borderId="6" xfId="1" applyFont="1" applyBorder="1" applyAlignment="1">
      <alignment horizontal="distributed" vertical="center" shrinkToFit="1"/>
    </xf>
    <xf numFmtId="0" fontId="2" fillId="0" borderId="7" xfId="1" applyFont="1" applyBorder="1" applyAlignment="1">
      <alignment horizontal="distributed" vertical="center" shrinkToFit="1"/>
    </xf>
    <xf numFmtId="0" fontId="2" fillId="0" borderId="9" xfId="1" applyFont="1" applyBorder="1" applyAlignment="1">
      <alignment horizontal="distributed" vertical="center" shrinkToFit="1"/>
    </xf>
    <xf numFmtId="0" fontId="2" fillId="0" borderId="11" xfId="1" applyFont="1" applyBorder="1" applyAlignment="1">
      <alignment horizontal="distributed" vertical="center" shrinkToFit="1"/>
    </xf>
    <xf numFmtId="176" fontId="2" fillId="0" borderId="8" xfId="2" applyNumberFormat="1" applyFont="1" applyBorder="1" applyAlignment="1">
      <alignment horizontal="center" vertical="center" shrinkToFit="1"/>
    </xf>
    <xf numFmtId="0" fontId="2" fillId="0" borderId="0" xfId="2" applyFont="1" applyAlignment="1" applyProtection="1">
      <alignment horizontal="center" vertical="center" shrinkToFit="1"/>
      <protection locked="0"/>
    </xf>
    <xf numFmtId="0" fontId="2" fillId="0" borderId="6" xfId="2" applyFont="1" applyBorder="1" applyAlignment="1" applyProtection="1">
      <alignment horizontal="center" vertical="center" shrinkToFit="1"/>
      <protection locked="0"/>
    </xf>
    <xf numFmtId="0" fontId="2" fillId="0" borderId="8" xfId="2" applyFont="1" applyBorder="1" applyAlignment="1" applyProtection="1">
      <alignment horizontal="center" vertical="center" shrinkToFit="1"/>
      <protection locked="0"/>
    </xf>
    <xf numFmtId="0" fontId="2" fillId="0" borderId="9" xfId="2" applyFont="1" applyBorder="1" applyAlignment="1" applyProtection="1">
      <alignment horizontal="center" vertical="center" shrinkToFit="1"/>
      <protection locked="0"/>
    </xf>
    <xf numFmtId="0" fontId="2" fillId="0" borderId="2" xfId="1" applyFont="1" applyBorder="1" applyAlignment="1" applyProtection="1">
      <alignment horizontal="left" vertical="center" wrapText="1" shrinkToFit="1"/>
      <protection locked="0"/>
    </xf>
    <xf numFmtId="0" fontId="2" fillId="0" borderId="4" xfId="1" applyFont="1" applyBorder="1" applyAlignment="1" applyProtection="1">
      <alignment horizontal="left" vertical="center" wrapText="1" shrinkToFit="1"/>
      <protection locked="0"/>
    </xf>
    <xf numFmtId="0" fontId="2" fillId="0" borderId="5" xfId="1" applyFont="1" applyBorder="1" applyAlignment="1" applyProtection="1">
      <alignment horizontal="left" vertical="center" wrapText="1" shrinkToFit="1"/>
      <protection locked="0"/>
    </xf>
    <xf numFmtId="0" fontId="2" fillId="0" borderId="7" xfId="1" applyFont="1" applyBorder="1" applyAlignment="1" applyProtection="1">
      <alignment horizontal="left" vertical="center" wrapText="1" shrinkToFit="1"/>
      <protection locked="0"/>
    </xf>
    <xf numFmtId="0" fontId="2" fillId="0" borderId="9" xfId="1" applyFont="1" applyBorder="1" applyAlignment="1" applyProtection="1">
      <alignment horizontal="left" vertical="center" wrapText="1" shrinkToFit="1"/>
      <protection locked="0"/>
    </xf>
    <xf numFmtId="0" fontId="2" fillId="0" borderId="13" xfId="1" applyFont="1" applyBorder="1" applyAlignment="1" applyProtection="1">
      <alignment horizontal="center" vertical="center" shrinkToFit="1"/>
      <protection locked="0"/>
    </xf>
    <xf numFmtId="0" fontId="2" fillId="0" borderId="14" xfId="1" applyFont="1" applyBorder="1" applyAlignment="1" applyProtection="1">
      <alignment horizontal="center" vertical="center" shrinkToFit="1"/>
      <protection locked="0"/>
    </xf>
    <xf numFmtId="0" fontId="2" fillId="0" borderId="15" xfId="1" applyFont="1" applyBorder="1" applyAlignment="1" applyProtection="1">
      <alignment horizontal="center" vertical="center" shrinkToFit="1"/>
      <protection locked="0"/>
    </xf>
    <xf numFmtId="0" fontId="2" fillId="0" borderId="2" xfId="1" applyFont="1" applyBorder="1" applyAlignment="1">
      <alignment horizontal="distributed" vertical="center" shrinkToFit="1"/>
    </xf>
    <xf numFmtId="0" fontId="2" fillId="0" borderId="4" xfId="1" applyFont="1" applyBorder="1" applyAlignment="1">
      <alignment horizontal="distributed" vertical="center" shrinkToFit="1"/>
    </xf>
    <xf numFmtId="0" fontId="2" fillId="0" borderId="13" xfId="1" applyFont="1" applyBorder="1" applyAlignment="1">
      <alignment horizontal="center" vertical="center" textRotation="255" shrinkToFit="1"/>
    </xf>
    <xf numFmtId="0" fontId="2" fillId="0" borderId="14" xfId="1" applyFont="1" applyBorder="1" applyAlignment="1">
      <alignment horizontal="center" vertical="center" textRotation="255" shrinkToFit="1"/>
    </xf>
    <xf numFmtId="0" fontId="2" fillId="0" borderId="15" xfId="1" applyFont="1" applyBorder="1" applyAlignment="1">
      <alignment horizontal="center" vertical="center" textRotation="255" shrinkToFit="1"/>
    </xf>
  </cellXfs>
  <cellStyles count="7">
    <cellStyle name="ハイパーリンク" xfId="6" builtinId="8"/>
    <cellStyle name="桁区切り 2" xfId="5" xr:uid="{00000000-0005-0000-0000-000001000000}"/>
    <cellStyle name="標準" xfId="0" builtinId="0"/>
    <cellStyle name="標準 3" xfId="4" xr:uid="{00000000-0005-0000-0000-000003000000}"/>
    <cellStyle name="標準 4" xfId="3" xr:uid="{00000000-0005-0000-0000-000004000000}"/>
    <cellStyle name="標準_006現場代理人等通知書" xfId="1" xr:uid="{00000000-0005-0000-0000-000005000000}"/>
    <cellStyle name="標準_008現場代理人等変更通知書" xfId="2" xr:uid="{00000000-0005-0000-0000-000006000000}"/>
  </cellStyles>
  <dxfs count="65">
    <dxf>
      <fill>
        <patternFill>
          <bgColor theme="0"/>
        </patternFill>
      </fill>
    </dxf>
    <dxf>
      <fill>
        <patternFill>
          <bgColor theme="0"/>
        </patternFill>
      </fill>
    </dxf>
    <dxf>
      <fill>
        <patternFill>
          <bgColor rgb="FFFFFF00"/>
        </patternFill>
      </fill>
    </dxf>
    <dxf>
      <fill>
        <patternFill>
          <bgColor rgb="FFFFFF00"/>
        </patternFill>
      </fill>
    </dxf>
    <dxf>
      <fill>
        <patternFill>
          <bgColor theme="0"/>
        </patternFill>
      </fill>
    </dxf>
    <dxf>
      <font>
        <color theme="0" tint="-0.34998626667073579"/>
      </font>
      <fill>
        <patternFill>
          <bgColor rgb="FFFFFF00"/>
        </patternFill>
      </fill>
    </dxf>
    <dxf>
      <font>
        <color theme="0" tint="-0.34998626667073579"/>
      </font>
      <fill>
        <patternFill>
          <bgColor rgb="FFFFFF00"/>
        </patternFill>
      </fill>
    </dxf>
    <dxf>
      <font>
        <color theme="0" tint="-0.34998626667073579"/>
      </font>
      <fill>
        <patternFill>
          <bgColor rgb="FFFFFF00"/>
        </patternFill>
      </fill>
    </dxf>
    <dxf>
      <fill>
        <patternFill>
          <bgColor theme="0"/>
        </patternFill>
      </fill>
    </dxf>
    <dxf>
      <font>
        <color theme="0" tint="-0.34998626667073579"/>
      </font>
      <fill>
        <patternFill>
          <bgColor rgb="FFFFFF00"/>
        </patternFill>
      </fill>
    </dxf>
    <dxf>
      <fill>
        <patternFill>
          <bgColor rgb="FFFFFF00"/>
        </patternFill>
      </fill>
    </dxf>
    <dxf>
      <font>
        <color theme="0" tint="-0.34998626667073579"/>
      </font>
      <fill>
        <patternFill>
          <bgColor rgb="FFFFFF00"/>
        </patternFill>
      </fill>
    </dxf>
    <dxf>
      <fill>
        <patternFill>
          <bgColor theme="0"/>
        </patternFill>
      </fill>
    </dxf>
    <dxf>
      <fill>
        <patternFill>
          <bgColor theme="0"/>
        </patternFill>
      </fill>
    </dxf>
    <dxf>
      <fill>
        <patternFill>
          <bgColor rgb="FFFFFF00"/>
        </patternFill>
      </fill>
    </dxf>
    <dxf>
      <font>
        <color theme="0" tint="-0.34998626667073579"/>
      </font>
      <fill>
        <patternFill>
          <bgColor rgb="FFFFFF00"/>
        </patternFill>
      </fill>
    </dxf>
    <dxf>
      <fill>
        <patternFill>
          <bgColor theme="0"/>
        </patternFill>
      </fill>
    </dxf>
    <dxf>
      <fill>
        <patternFill>
          <bgColor theme="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theme="0" tint="-0.34998626667073579"/>
      </font>
      <fill>
        <patternFill>
          <bgColor rgb="FFFFFF00"/>
        </patternFill>
      </fill>
    </dxf>
    <dxf>
      <fill>
        <patternFill>
          <bgColor theme="0"/>
        </patternFill>
      </fill>
    </dxf>
    <dxf>
      <fill>
        <patternFill>
          <bgColor theme="0"/>
        </patternFill>
      </fill>
    </dxf>
    <dxf>
      <font>
        <color theme="0" tint="-0.499984740745262"/>
      </font>
      <fill>
        <patternFill>
          <bgColor rgb="FFFFFF00"/>
        </patternFill>
      </fill>
    </dxf>
    <dxf>
      <font>
        <color theme="0" tint="-0.34998626667073579"/>
      </font>
      <fill>
        <patternFill>
          <bgColor rgb="FFFFFF00"/>
        </patternFill>
      </fill>
    </dxf>
    <dxf>
      <font>
        <b/>
        <i val="0"/>
        <color rgb="FFFF0000"/>
      </font>
      <fill>
        <patternFill>
          <bgColor rgb="FFFFFF00"/>
        </patternFill>
      </fill>
    </dxf>
    <dxf>
      <fill>
        <patternFill>
          <bgColor theme="0"/>
        </patternFill>
      </fill>
    </dxf>
    <dxf>
      <fill>
        <patternFill>
          <bgColor theme="0"/>
        </patternFill>
      </fill>
    </dxf>
    <dxf>
      <font>
        <color theme="0" tint="-0.34998626667073579"/>
      </font>
      <fill>
        <patternFill>
          <bgColor rgb="FFFFFF00"/>
        </patternFill>
      </fill>
    </dxf>
    <dxf>
      <font>
        <color theme="0" tint="-0.499984740745262"/>
      </font>
      <fill>
        <patternFill>
          <bgColor rgb="FFFFFF00"/>
        </patternFill>
      </fill>
    </dxf>
    <dxf>
      <fill>
        <patternFill>
          <bgColor rgb="FFFFFF00"/>
        </patternFill>
      </fill>
    </dxf>
    <dxf>
      <font>
        <color theme="0" tint="-0.34998626667073579"/>
      </font>
      <fill>
        <patternFill>
          <bgColor rgb="FFFFFF00"/>
        </patternFill>
      </fill>
    </dxf>
    <dxf>
      <font>
        <color theme="0" tint="-0.34998626667073579"/>
      </font>
      <fill>
        <patternFill>
          <bgColor rgb="FFFFFF00"/>
        </patternFill>
      </fill>
    </dxf>
    <dxf>
      <font>
        <color theme="0" tint="-0.34998626667073579"/>
      </font>
      <fill>
        <patternFill>
          <bgColor rgb="FFFFFF00"/>
        </patternFill>
      </fill>
    </dxf>
    <dxf>
      <fill>
        <patternFill>
          <bgColor theme="0"/>
        </patternFill>
      </fill>
    </dxf>
    <dxf>
      <fill>
        <patternFill>
          <bgColor theme="0"/>
        </patternFill>
      </fill>
    </dxf>
    <dxf>
      <font>
        <color theme="0" tint="-0.34998626667073579"/>
      </font>
      <fill>
        <patternFill>
          <bgColor rgb="FFFFFF00"/>
        </patternFill>
      </fill>
    </dxf>
    <dxf>
      <font>
        <color theme="0" tint="-0.34998626667073579"/>
      </font>
      <fill>
        <patternFill>
          <bgColor rgb="FFFFFF00"/>
        </patternFill>
      </fill>
    </dxf>
    <dxf>
      <fill>
        <patternFill>
          <bgColor rgb="FFFFFF00"/>
        </patternFill>
      </fill>
    </dxf>
    <dxf>
      <font>
        <color theme="0" tint="-0.34998626667073579"/>
      </font>
      <fill>
        <patternFill>
          <bgColor rgb="FFFFFF00"/>
        </patternFill>
      </fill>
    </dxf>
    <dxf>
      <font>
        <color theme="0" tint="-0.34998626667073579"/>
      </font>
      <fill>
        <patternFill>
          <bgColor rgb="FFFFFF00"/>
        </patternFill>
      </fill>
    </dxf>
    <dxf>
      <fill>
        <patternFill>
          <bgColor theme="0"/>
        </patternFill>
      </fill>
    </dxf>
    <dxf>
      <font>
        <color theme="0" tint="-0.34998626667073579"/>
      </font>
      <fill>
        <patternFill>
          <bgColor rgb="FFFFFF00"/>
        </patternFill>
      </fill>
    </dxf>
    <dxf>
      <fill>
        <patternFill>
          <bgColor theme="0"/>
        </patternFill>
      </fill>
    </dxf>
    <dxf>
      <fill>
        <patternFill>
          <bgColor theme="0"/>
        </patternFill>
      </fill>
    </dxf>
    <dxf>
      <font>
        <color theme="0" tint="-0.34998626667073579"/>
      </font>
      <fill>
        <patternFill>
          <bgColor rgb="FFFFFF00"/>
        </patternFill>
      </fill>
    </dxf>
    <dxf>
      <font>
        <color theme="0" tint="-0.499984740745262"/>
      </font>
      <fill>
        <patternFill>
          <bgColor rgb="FFFFFF00"/>
        </patternFill>
      </fill>
    </dxf>
    <dxf>
      <font>
        <color theme="0" tint="-0.34998626667073579"/>
      </font>
      <fill>
        <patternFill>
          <bgColor rgb="FFFFFF00"/>
        </patternFill>
      </fill>
    </dxf>
    <dxf>
      <font>
        <color theme="0" tint="-0.34998626667073579"/>
      </font>
      <fill>
        <patternFill>
          <bgColor rgb="FFFFFF00"/>
        </patternFill>
      </fill>
    </dxf>
    <dxf>
      <font>
        <color theme="0" tint="-0.34998626667073579"/>
      </font>
      <fill>
        <patternFill>
          <bgColor rgb="FFFFFF00"/>
        </patternFill>
      </fill>
    </dxf>
    <dxf>
      <font>
        <color theme="0" tint="-0.499984740745262"/>
      </font>
      <fill>
        <patternFill>
          <bgColor rgb="FFFFFF00"/>
        </patternFill>
      </fill>
    </dxf>
    <dxf>
      <font>
        <color theme="0" tint="-0.34998626667073579"/>
      </font>
      <fill>
        <patternFill>
          <bgColor rgb="FFFFFF00"/>
        </patternFill>
      </fill>
    </dxf>
    <dxf>
      <font>
        <color theme="0" tint="-0.34998626667073579"/>
      </font>
      <fill>
        <patternFill>
          <bgColor rgb="FFFFFF00"/>
        </patternFill>
      </fill>
    </dxf>
    <dxf>
      <font>
        <color theme="0" tint="-0.34998626667073579"/>
      </font>
      <fill>
        <patternFill>
          <bgColor rgb="FFFFFF00"/>
        </patternFill>
      </fill>
    </dxf>
    <dxf>
      <font>
        <color theme="0" tint="-0.34998626667073579"/>
      </font>
      <fill>
        <patternFill>
          <bgColor rgb="FFFFFF00"/>
        </patternFill>
      </fill>
    </dxf>
    <dxf>
      <font>
        <color theme="0" tint="-0.499984740745262"/>
      </font>
      <fill>
        <patternFill>
          <bgColor rgb="FFFFFF00"/>
        </patternFill>
      </fill>
    </dxf>
    <dxf>
      <font>
        <color theme="0" tint="-0.34998626667073579"/>
      </font>
      <fill>
        <patternFill>
          <bgColor rgb="FFFFFF00"/>
        </patternFill>
      </fill>
    </dxf>
    <dxf>
      <font>
        <color theme="0" tint="-0.34998626667073579"/>
      </font>
      <fill>
        <patternFill>
          <bgColor rgb="FFFFFF00"/>
        </patternFill>
      </fill>
    </dxf>
    <dxf>
      <font>
        <color theme="0" tint="-0.34998626667073579"/>
      </font>
      <fill>
        <patternFill patternType="solid">
          <bgColor rgb="FFFFFF00"/>
        </patternFill>
      </fill>
    </dxf>
    <dxf>
      <font>
        <color theme="0" tint="-0.34998626667073579"/>
      </font>
      <fill>
        <patternFill patternType="solid">
          <bgColor rgb="FFFFFF00"/>
        </patternFill>
      </fill>
    </dxf>
    <dxf>
      <fill>
        <patternFill>
          <bgColor theme="5" tint="0.59996337778862885"/>
        </patternFill>
      </fill>
    </dxf>
    <dxf>
      <fill>
        <patternFill>
          <bgColor theme="5"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15</xdr:col>
      <xdr:colOff>180975</xdr:colOff>
      <xdr:row>21</xdr:row>
      <xdr:rowOff>47625</xdr:rowOff>
    </xdr:from>
    <xdr:to>
      <xdr:col>16</xdr:col>
      <xdr:colOff>161925</xdr:colOff>
      <xdr:row>26</xdr:row>
      <xdr:rowOff>152400</xdr:rowOff>
    </xdr:to>
    <xdr:sp macro="" textlink="">
      <xdr:nvSpPr>
        <xdr:cNvPr id="2" name="右中かっこ 1">
          <a:extLst>
            <a:ext uri="{FF2B5EF4-FFF2-40B4-BE49-F238E27FC236}">
              <a16:creationId xmlns:a16="http://schemas.microsoft.com/office/drawing/2014/main" id="{00000000-0008-0000-0900-000002000000}"/>
            </a:ext>
          </a:extLst>
        </xdr:cNvPr>
        <xdr:cNvSpPr/>
      </xdr:nvSpPr>
      <xdr:spPr>
        <a:xfrm>
          <a:off x="6153150" y="3857625"/>
          <a:ext cx="285750" cy="1066800"/>
        </a:xfrm>
        <a:prstGeom prst="rightBrace">
          <a:avLst>
            <a:gd name="adj1" fmla="val 37181"/>
            <a:gd name="adj2" fmla="val 41347"/>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15</xdr:col>
      <xdr:colOff>133350</xdr:colOff>
      <xdr:row>14</xdr:row>
      <xdr:rowOff>171450</xdr:rowOff>
    </xdr:from>
    <xdr:to>
      <xdr:col>16</xdr:col>
      <xdr:colOff>142875</xdr:colOff>
      <xdr:row>19</xdr:row>
      <xdr:rowOff>0</xdr:rowOff>
    </xdr:to>
    <xdr:sp macro="" textlink="">
      <xdr:nvSpPr>
        <xdr:cNvPr id="3" name="右中かっこ 2">
          <a:extLst>
            <a:ext uri="{FF2B5EF4-FFF2-40B4-BE49-F238E27FC236}">
              <a16:creationId xmlns:a16="http://schemas.microsoft.com/office/drawing/2014/main" id="{00000000-0008-0000-0900-000003000000}"/>
            </a:ext>
          </a:extLst>
        </xdr:cNvPr>
        <xdr:cNvSpPr/>
      </xdr:nvSpPr>
      <xdr:spPr>
        <a:xfrm>
          <a:off x="6105525" y="2714625"/>
          <a:ext cx="314325" cy="733425"/>
        </a:xfrm>
        <a:prstGeom prst="rightBrace">
          <a:avLst>
            <a:gd name="adj1" fmla="val 17935"/>
            <a:gd name="adj2" fmla="val 41347"/>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15</xdr:col>
      <xdr:colOff>152400</xdr:colOff>
      <xdr:row>30</xdr:row>
      <xdr:rowOff>38101</xdr:rowOff>
    </xdr:from>
    <xdr:to>
      <xdr:col>16</xdr:col>
      <xdr:colOff>161925</xdr:colOff>
      <xdr:row>34</xdr:row>
      <xdr:rowOff>19051</xdr:rowOff>
    </xdr:to>
    <xdr:sp macro="" textlink="">
      <xdr:nvSpPr>
        <xdr:cNvPr id="4" name="右中かっこ 3">
          <a:extLst>
            <a:ext uri="{FF2B5EF4-FFF2-40B4-BE49-F238E27FC236}">
              <a16:creationId xmlns:a16="http://schemas.microsoft.com/office/drawing/2014/main" id="{00000000-0008-0000-0900-000004000000}"/>
            </a:ext>
          </a:extLst>
        </xdr:cNvPr>
        <xdr:cNvSpPr/>
      </xdr:nvSpPr>
      <xdr:spPr>
        <a:xfrm>
          <a:off x="6124575" y="5972176"/>
          <a:ext cx="314325" cy="819150"/>
        </a:xfrm>
        <a:prstGeom prst="rightBrace">
          <a:avLst>
            <a:gd name="adj1" fmla="val 17935"/>
            <a:gd name="adj2" fmla="val 41347"/>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16</xdr:col>
      <xdr:colOff>180975</xdr:colOff>
      <xdr:row>13</xdr:row>
      <xdr:rowOff>342900</xdr:rowOff>
    </xdr:from>
    <xdr:to>
      <xdr:col>17</xdr:col>
      <xdr:colOff>161925</xdr:colOff>
      <xdr:row>18</xdr:row>
      <xdr:rowOff>47625</xdr:rowOff>
    </xdr:to>
    <xdr:sp macro="" textlink="">
      <xdr:nvSpPr>
        <xdr:cNvPr id="2" name="右中かっこ 1">
          <a:extLst>
            <a:ext uri="{FF2B5EF4-FFF2-40B4-BE49-F238E27FC236}">
              <a16:creationId xmlns:a16="http://schemas.microsoft.com/office/drawing/2014/main" id="{00000000-0008-0000-0A00-000002000000}"/>
            </a:ext>
          </a:extLst>
        </xdr:cNvPr>
        <xdr:cNvSpPr/>
      </xdr:nvSpPr>
      <xdr:spPr>
        <a:xfrm>
          <a:off x="6124575" y="4914900"/>
          <a:ext cx="285750" cy="1609725"/>
        </a:xfrm>
        <a:prstGeom prst="rightBrace">
          <a:avLst>
            <a:gd name="adj1" fmla="val 37181"/>
            <a:gd name="adj2" fmla="val 44897"/>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20</xdr:col>
      <xdr:colOff>323850</xdr:colOff>
      <xdr:row>12</xdr:row>
      <xdr:rowOff>200025</xdr:rowOff>
    </xdr:from>
    <xdr:to>
      <xdr:col>21</xdr:col>
      <xdr:colOff>257175</xdr:colOff>
      <xdr:row>23</xdr:row>
      <xdr:rowOff>47625</xdr:rowOff>
    </xdr:to>
    <xdr:sp macro="" textlink="">
      <xdr:nvSpPr>
        <xdr:cNvPr id="2" name="右中かっこ 1">
          <a:extLst>
            <a:ext uri="{FF2B5EF4-FFF2-40B4-BE49-F238E27FC236}">
              <a16:creationId xmlns:a16="http://schemas.microsoft.com/office/drawing/2014/main" id="{00000000-0008-0000-0B00-000002000000}"/>
            </a:ext>
          </a:extLst>
        </xdr:cNvPr>
        <xdr:cNvSpPr/>
      </xdr:nvSpPr>
      <xdr:spPr>
        <a:xfrm>
          <a:off x="9353550" y="2438400"/>
          <a:ext cx="361950" cy="2066925"/>
        </a:xfrm>
        <a:prstGeom prst="rightBrace">
          <a:avLst>
            <a:gd name="adj1" fmla="val 32017"/>
            <a:gd name="adj2" fmla="val 46774"/>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26</xdr:col>
      <xdr:colOff>142875</xdr:colOff>
      <xdr:row>10</xdr:row>
      <xdr:rowOff>9525</xdr:rowOff>
    </xdr:from>
    <xdr:to>
      <xdr:col>27</xdr:col>
      <xdr:colOff>76200</xdr:colOff>
      <xdr:row>24</xdr:row>
      <xdr:rowOff>171450</xdr:rowOff>
    </xdr:to>
    <xdr:sp macro="" textlink="">
      <xdr:nvSpPr>
        <xdr:cNvPr id="3" name="右中かっこ 2">
          <a:extLst>
            <a:ext uri="{FF2B5EF4-FFF2-40B4-BE49-F238E27FC236}">
              <a16:creationId xmlns:a16="http://schemas.microsoft.com/office/drawing/2014/main" id="{00000000-0008-0000-0C00-000003000000}"/>
            </a:ext>
          </a:extLst>
        </xdr:cNvPr>
        <xdr:cNvSpPr/>
      </xdr:nvSpPr>
      <xdr:spPr>
        <a:xfrm>
          <a:off x="9153525" y="1704975"/>
          <a:ext cx="361950" cy="2695575"/>
        </a:xfrm>
        <a:prstGeom prst="rightBrace">
          <a:avLst>
            <a:gd name="adj1" fmla="val 32017"/>
            <a:gd name="adj2" fmla="val 46774"/>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4"/>
  </sheetPr>
  <dimension ref="A1:P33"/>
  <sheetViews>
    <sheetView showGridLines="0" tabSelected="1" zoomScale="85" zoomScaleNormal="85" zoomScaleSheetLayoutView="115" workbookViewId="0">
      <selection sqref="A1:J1"/>
    </sheetView>
  </sheetViews>
  <sheetFormatPr defaultColWidth="12.75" defaultRowHeight="20.149999999999999" customHeight="1"/>
  <cols>
    <col min="1" max="1" width="11.58203125" style="28" customWidth="1"/>
    <col min="2" max="2" width="15.58203125" style="28" customWidth="1"/>
    <col min="3" max="3" width="4.25" style="28" customWidth="1"/>
    <col min="4" max="4" width="4.58203125" style="28" customWidth="1"/>
    <col min="5" max="5" width="2.75" style="28" customWidth="1"/>
    <col min="6" max="6" width="2.58203125" style="28" customWidth="1"/>
    <col min="7" max="7" width="2.75" style="28" customWidth="1"/>
    <col min="8" max="8" width="2.58203125" style="28" customWidth="1"/>
    <col min="9" max="9" width="2.75" style="28" customWidth="1"/>
    <col min="10" max="10" width="23.58203125" style="55" customWidth="1"/>
    <col min="11" max="11" width="5.58203125" style="28" customWidth="1"/>
    <col min="12" max="16384" width="12.75" style="28"/>
  </cols>
  <sheetData>
    <row r="1" spans="1:16" s="27" customFormat="1" ht="25.5">
      <c r="A1" s="194" t="s">
        <v>135</v>
      </c>
      <c r="B1" s="194"/>
      <c r="C1" s="194"/>
      <c r="D1" s="194"/>
      <c r="E1" s="194"/>
      <c r="F1" s="194"/>
      <c r="G1" s="194"/>
      <c r="H1" s="194"/>
      <c r="I1" s="194"/>
      <c r="J1" s="194"/>
    </row>
    <row r="2" spans="1:16" s="27" customFormat="1" ht="15" customHeight="1">
      <c r="A2" s="208" t="s">
        <v>136</v>
      </c>
      <c r="B2" s="208"/>
      <c r="C2" s="208"/>
      <c r="D2" s="208"/>
      <c r="E2" s="208"/>
      <c r="F2" s="208"/>
      <c r="G2" s="208"/>
      <c r="H2" s="208"/>
      <c r="I2" s="208"/>
      <c r="J2" s="208"/>
      <c r="K2" s="208"/>
      <c r="M2" s="210" t="s">
        <v>409</v>
      </c>
      <c r="N2" s="210"/>
      <c r="O2" s="210"/>
      <c r="P2" s="210"/>
    </row>
    <row r="3" spans="1:16" s="27" customFormat="1" ht="15" customHeight="1">
      <c r="A3" s="208" t="s">
        <v>139</v>
      </c>
      <c r="B3" s="208"/>
      <c r="C3" s="208"/>
      <c r="D3" s="208"/>
      <c r="E3" s="208"/>
      <c r="F3" s="208"/>
      <c r="G3" s="208"/>
      <c r="H3" s="208"/>
      <c r="I3" s="208"/>
      <c r="J3" s="208"/>
      <c r="K3" s="208"/>
      <c r="M3" s="210"/>
      <c r="N3" s="210"/>
      <c r="O3" s="210"/>
      <c r="P3" s="210"/>
    </row>
    <row r="4" spans="1:16" ht="15" customHeight="1">
      <c r="A4" s="208" t="s">
        <v>327</v>
      </c>
      <c r="B4" s="208"/>
      <c r="C4" s="208"/>
      <c r="D4" s="208"/>
      <c r="E4" s="208"/>
      <c r="F4" s="208"/>
      <c r="G4" s="208"/>
      <c r="H4" s="208"/>
      <c r="I4" s="208"/>
      <c r="J4" s="208"/>
      <c r="K4" s="208"/>
      <c r="M4" s="210"/>
      <c r="N4" s="210"/>
      <c r="O4" s="210"/>
      <c r="P4" s="210"/>
    </row>
    <row r="5" spans="1:16" ht="15" customHeight="1">
      <c r="A5" s="208" t="s">
        <v>329</v>
      </c>
      <c r="B5" s="208"/>
      <c r="C5" s="208"/>
      <c r="D5" s="208"/>
      <c r="E5" s="208"/>
      <c r="F5" s="208"/>
      <c r="G5" s="208"/>
      <c r="H5" s="208"/>
      <c r="I5" s="208"/>
      <c r="J5" s="208"/>
      <c r="K5" s="208"/>
      <c r="M5" s="210"/>
      <c r="N5" s="210"/>
      <c r="O5" s="210"/>
      <c r="P5" s="210"/>
    </row>
    <row r="6" spans="1:16" ht="15" customHeight="1">
      <c r="A6" s="209" t="s">
        <v>328</v>
      </c>
      <c r="B6" s="208"/>
      <c r="C6" s="208"/>
      <c r="D6" s="208"/>
      <c r="E6" s="208"/>
      <c r="F6" s="208"/>
      <c r="G6" s="208"/>
      <c r="H6" s="208"/>
      <c r="I6" s="208"/>
      <c r="J6" s="208"/>
      <c r="K6" s="208"/>
    </row>
    <row r="7" spans="1:16" ht="15" customHeight="1">
      <c r="A7" s="208" t="s">
        <v>333</v>
      </c>
      <c r="B7" s="208"/>
      <c r="C7" s="208"/>
      <c r="D7" s="208"/>
      <c r="E7" s="208"/>
      <c r="F7" s="208"/>
      <c r="G7" s="208"/>
      <c r="H7" s="208"/>
      <c r="I7" s="208"/>
      <c r="J7" s="208"/>
      <c r="K7" s="208"/>
    </row>
    <row r="8" spans="1:16" ht="15" customHeight="1" thickBot="1">
      <c r="A8" s="208" t="s">
        <v>334</v>
      </c>
      <c r="B8" s="208"/>
      <c r="C8" s="208"/>
      <c r="D8" s="208"/>
      <c r="E8" s="208"/>
      <c r="F8" s="208"/>
      <c r="G8" s="208"/>
      <c r="H8" s="208"/>
      <c r="I8" s="208"/>
      <c r="J8" s="208"/>
      <c r="K8" s="208"/>
    </row>
    <row r="9" spans="1:16" s="32" customFormat="1" ht="30" customHeight="1" thickBot="1">
      <c r="A9" s="29" t="s">
        <v>140</v>
      </c>
      <c r="B9" s="30" t="s">
        <v>141</v>
      </c>
      <c r="C9" s="195" t="s">
        <v>137</v>
      </c>
      <c r="D9" s="195"/>
      <c r="E9" s="195"/>
      <c r="F9" s="195"/>
      <c r="G9" s="195"/>
      <c r="H9" s="195"/>
      <c r="I9" s="195"/>
      <c r="J9" s="31" t="s">
        <v>138</v>
      </c>
      <c r="K9" s="71" t="s">
        <v>168</v>
      </c>
    </row>
    <row r="10" spans="1:16" ht="20.149999999999999" customHeight="1" thickBot="1">
      <c r="A10" s="33" t="s">
        <v>142</v>
      </c>
      <c r="B10" s="34" t="s">
        <v>143</v>
      </c>
      <c r="C10" s="35" t="s">
        <v>144</v>
      </c>
      <c r="D10" s="19"/>
      <c r="E10" s="36" t="s">
        <v>108</v>
      </c>
      <c r="F10" s="19"/>
      <c r="G10" s="37" t="s">
        <v>103</v>
      </c>
      <c r="H10" s="19"/>
      <c r="I10" s="38" t="s">
        <v>145</v>
      </c>
      <c r="J10" s="37" t="s">
        <v>146</v>
      </c>
      <c r="K10" s="20"/>
    </row>
    <row r="11" spans="1:16" ht="20.149999999999999" customHeight="1">
      <c r="A11" s="39"/>
      <c r="B11" s="40" t="s">
        <v>15</v>
      </c>
      <c r="C11" s="199"/>
      <c r="D11" s="200"/>
      <c r="E11" s="200"/>
      <c r="F11" s="200"/>
      <c r="G11" s="200"/>
      <c r="H11" s="200"/>
      <c r="I11" s="201"/>
      <c r="J11" s="41" t="s">
        <v>165</v>
      </c>
      <c r="K11" s="21"/>
    </row>
    <row r="12" spans="1:16" ht="20.149999999999999" customHeight="1">
      <c r="A12" s="39"/>
      <c r="B12" s="42" t="s">
        <v>163</v>
      </c>
      <c r="C12" s="202"/>
      <c r="D12" s="203"/>
      <c r="E12" s="203"/>
      <c r="F12" s="203"/>
      <c r="G12" s="203"/>
      <c r="H12" s="203"/>
      <c r="I12" s="204"/>
      <c r="J12" s="43" t="s">
        <v>164</v>
      </c>
      <c r="K12" s="22"/>
    </row>
    <row r="13" spans="1:16" ht="20.149999999999999" customHeight="1">
      <c r="A13" s="39"/>
      <c r="B13" s="40" t="s">
        <v>166</v>
      </c>
      <c r="C13" s="199"/>
      <c r="D13" s="200"/>
      <c r="E13" s="200"/>
      <c r="F13" s="200"/>
      <c r="G13" s="200"/>
      <c r="H13" s="200"/>
      <c r="I13" s="201"/>
      <c r="J13" s="41" t="s">
        <v>232</v>
      </c>
      <c r="K13" s="21"/>
    </row>
    <row r="14" spans="1:16" ht="20.149999999999999" customHeight="1" thickBot="1">
      <c r="A14" s="44"/>
      <c r="B14" s="45" t="s">
        <v>163</v>
      </c>
      <c r="C14" s="205"/>
      <c r="D14" s="206"/>
      <c r="E14" s="206"/>
      <c r="F14" s="206"/>
      <c r="G14" s="206"/>
      <c r="H14" s="206"/>
      <c r="I14" s="207"/>
      <c r="J14" s="46" t="s">
        <v>164</v>
      </c>
      <c r="K14" s="23"/>
    </row>
    <row r="15" spans="1:16" ht="72.75" customHeight="1">
      <c r="A15" s="176" t="s">
        <v>398</v>
      </c>
      <c r="B15" s="173" t="s">
        <v>396</v>
      </c>
      <c r="C15" s="211" t="s">
        <v>397</v>
      </c>
      <c r="D15" s="212"/>
      <c r="E15" s="212"/>
      <c r="F15" s="212"/>
      <c r="G15" s="212"/>
      <c r="H15" s="212"/>
      <c r="I15" s="213"/>
      <c r="K15" s="174"/>
    </row>
    <row r="16" spans="1:16" ht="20.149999999999999" customHeight="1">
      <c r="A16" s="47" t="s">
        <v>399</v>
      </c>
      <c r="B16" s="40" t="s">
        <v>400</v>
      </c>
      <c r="C16" s="199" t="s">
        <v>401</v>
      </c>
      <c r="D16" s="200"/>
      <c r="E16" s="200"/>
      <c r="F16" s="200"/>
      <c r="G16" s="200"/>
      <c r="H16" s="200"/>
      <c r="I16" s="201"/>
      <c r="J16" s="41" t="s">
        <v>402</v>
      </c>
      <c r="K16" s="21"/>
    </row>
    <row r="17" spans="1:11" ht="60" customHeight="1">
      <c r="A17" s="47"/>
      <c r="B17" s="175" t="s">
        <v>147</v>
      </c>
      <c r="C17" s="196" t="s">
        <v>335</v>
      </c>
      <c r="D17" s="197"/>
      <c r="E17" s="197"/>
      <c r="F17" s="197"/>
      <c r="G17" s="197"/>
      <c r="H17" s="197"/>
      <c r="I17" s="198"/>
      <c r="J17" s="49"/>
      <c r="K17" s="24"/>
    </row>
    <row r="18" spans="1:11" ht="20.149999999999999" customHeight="1">
      <c r="A18" s="47"/>
      <c r="B18" s="40" t="s">
        <v>148</v>
      </c>
      <c r="C18" s="199" t="s">
        <v>229</v>
      </c>
      <c r="D18" s="200"/>
      <c r="E18" s="200"/>
      <c r="F18" s="200"/>
      <c r="G18" s="200"/>
      <c r="H18" s="200"/>
      <c r="I18" s="201"/>
      <c r="J18" s="41"/>
      <c r="K18" s="21"/>
    </row>
    <row r="19" spans="1:11" ht="20.149999999999999" customHeight="1">
      <c r="A19" s="47"/>
      <c r="B19" s="42" t="s">
        <v>149</v>
      </c>
      <c r="C19" s="202" t="s">
        <v>230</v>
      </c>
      <c r="D19" s="203"/>
      <c r="E19" s="203"/>
      <c r="F19" s="203"/>
      <c r="G19" s="203"/>
      <c r="H19" s="203"/>
      <c r="I19" s="204"/>
      <c r="J19" s="43"/>
      <c r="K19" s="22"/>
    </row>
    <row r="20" spans="1:11" ht="37.5" customHeight="1" thickBot="1">
      <c r="A20" s="47"/>
      <c r="B20" s="48" t="s">
        <v>150</v>
      </c>
      <c r="C20" s="196" t="s">
        <v>367</v>
      </c>
      <c r="D20" s="197"/>
      <c r="E20" s="197"/>
      <c r="F20" s="197"/>
      <c r="G20" s="197"/>
      <c r="H20" s="197"/>
      <c r="I20" s="198"/>
      <c r="J20" s="49"/>
      <c r="K20" s="24"/>
    </row>
    <row r="21" spans="1:11" ht="20.149999999999999" customHeight="1">
      <c r="A21" s="33" t="s">
        <v>151</v>
      </c>
      <c r="B21" s="34" t="s">
        <v>152</v>
      </c>
      <c r="C21" s="188"/>
      <c r="D21" s="189"/>
      <c r="E21" s="189"/>
      <c r="F21" s="189"/>
      <c r="G21" s="189"/>
      <c r="H21" s="189"/>
      <c r="I21" s="190"/>
      <c r="J21" s="50" t="s">
        <v>233</v>
      </c>
      <c r="K21" s="25"/>
    </row>
    <row r="22" spans="1:11" ht="28">
      <c r="A22" s="39"/>
      <c r="B22" s="48" t="s">
        <v>64</v>
      </c>
      <c r="C22" s="220"/>
      <c r="D22" s="221"/>
      <c r="E22" s="221"/>
      <c r="F22" s="221"/>
      <c r="G22" s="221"/>
      <c r="H22" s="221"/>
      <c r="I22" s="222"/>
      <c r="J22" s="167" t="s">
        <v>234</v>
      </c>
      <c r="K22" s="24"/>
    </row>
    <row r="23" spans="1:11" ht="42">
      <c r="A23" s="39"/>
      <c r="B23" s="48" t="s">
        <v>4</v>
      </c>
      <c r="C23" s="196" t="s">
        <v>336</v>
      </c>
      <c r="D23" s="197"/>
      <c r="E23" s="197"/>
      <c r="F23" s="197"/>
      <c r="G23" s="197"/>
      <c r="H23" s="197"/>
      <c r="I23" s="198"/>
      <c r="J23" s="167" t="s">
        <v>370</v>
      </c>
      <c r="K23" s="24"/>
    </row>
    <row r="24" spans="1:11" ht="42.5" thickBot="1">
      <c r="A24" s="39"/>
      <c r="B24" s="48" t="s">
        <v>153</v>
      </c>
      <c r="C24" s="223" t="s">
        <v>368</v>
      </c>
      <c r="D24" s="224"/>
      <c r="E24" s="224"/>
      <c r="F24" s="224"/>
      <c r="G24" s="224"/>
      <c r="H24" s="224"/>
      <c r="I24" s="225"/>
      <c r="J24" s="167" t="s">
        <v>371</v>
      </c>
      <c r="K24" s="24"/>
    </row>
    <row r="25" spans="1:11" ht="20.149999999999999" customHeight="1" thickBot="1">
      <c r="A25" s="39"/>
      <c r="B25" s="48" t="s">
        <v>154</v>
      </c>
      <c r="C25" s="51" t="s">
        <v>144</v>
      </c>
      <c r="D25" s="19"/>
      <c r="E25" s="52" t="s">
        <v>108</v>
      </c>
      <c r="F25" s="19"/>
      <c r="G25" s="41" t="s">
        <v>103</v>
      </c>
      <c r="H25" s="19"/>
      <c r="I25" s="53" t="s">
        <v>145</v>
      </c>
      <c r="J25" s="49" t="s">
        <v>155</v>
      </c>
      <c r="K25" s="24"/>
    </row>
    <row r="26" spans="1:11" ht="20.149999999999999" customHeight="1" thickBot="1">
      <c r="A26" s="39"/>
      <c r="B26" s="48" t="s">
        <v>156</v>
      </c>
      <c r="C26" s="54" t="s">
        <v>144</v>
      </c>
      <c r="D26" s="19"/>
      <c r="E26" s="55" t="s">
        <v>108</v>
      </c>
      <c r="F26" s="19"/>
      <c r="G26" s="56" t="s">
        <v>103</v>
      </c>
      <c r="H26" s="19"/>
      <c r="I26" s="57" t="s">
        <v>145</v>
      </c>
      <c r="J26" s="49" t="s">
        <v>155</v>
      </c>
      <c r="K26" s="24"/>
    </row>
    <row r="27" spans="1:11" ht="20.149999999999999" customHeight="1" thickBot="1">
      <c r="A27" s="39"/>
      <c r="B27" s="48" t="s">
        <v>157</v>
      </c>
      <c r="C27" s="58" t="s">
        <v>144</v>
      </c>
      <c r="D27" s="19"/>
      <c r="E27" s="59" t="s">
        <v>108</v>
      </c>
      <c r="F27" s="19"/>
      <c r="G27" s="59" t="s">
        <v>103</v>
      </c>
      <c r="H27" s="19"/>
      <c r="I27" s="60" t="s">
        <v>145</v>
      </c>
      <c r="J27" s="49" t="s">
        <v>155</v>
      </c>
      <c r="K27" s="24"/>
    </row>
    <row r="28" spans="1:11" ht="20.149999999999999" customHeight="1">
      <c r="A28" s="39"/>
      <c r="B28" s="48" t="s">
        <v>158</v>
      </c>
      <c r="C28" s="226"/>
      <c r="D28" s="227"/>
      <c r="E28" s="227"/>
      <c r="F28" s="227"/>
      <c r="G28" s="227"/>
      <c r="H28" s="227"/>
      <c r="I28" s="228"/>
      <c r="J28" s="49"/>
      <c r="K28" s="24"/>
    </row>
    <row r="29" spans="1:11" ht="14">
      <c r="A29" s="39"/>
      <c r="B29" s="61" t="s">
        <v>159</v>
      </c>
      <c r="C29" s="229">
        <f>ROUNDDOWN(C28*1.1,0)</f>
        <v>0</v>
      </c>
      <c r="D29" s="230"/>
      <c r="E29" s="230"/>
      <c r="F29" s="230"/>
      <c r="G29" s="230"/>
      <c r="H29" s="230"/>
      <c r="I29" s="231"/>
      <c r="J29" s="49" t="s">
        <v>160</v>
      </c>
      <c r="K29" s="24"/>
    </row>
    <row r="30" spans="1:11" ht="14">
      <c r="A30" s="39"/>
      <c r="B30" s="61" t="s">
        <v>161</v>
      </c>
      <c r="C30" s="217">
        <f>C29-C28</f>
        <v>0</v>
      </c>
      <c r="D30" s="218"/>
      <c r="E30" s="218"/>
      <c r="F30" s="218"/>
      <c r="G30" s="218"/>
      <c r="H30" s="218"/>
      <c r="I30" s="219"/>
      <c r="J30" s="49" t="s">
        <v>160</v>
      </c>
      <c r="K30" s="24"/>
    </row>
    <row r="31" spans="1:11" ht="20.149999999999999" customHeight="1" thickBot="1">
      <c r="A31" s="44"/>
      <c r="B31" s="45" t="s">
        <v>162</v>
      </c>
      <c r="C31" s="214"/>
      <c r="D31" s="215"/>
      <c r="E31" s="215"/>
      <c r="F31" s="215"/>
      <c r="G31" s="215"/>
      <c r="H31" s="215"/>
      <c r="I31" s="216"/>
      <c r="J31" s="62" t="str">
        <f>ROUNDUP(C29,-1)*0.1&amp;"円以上必要です。"</f>
        <v>0円以上必要です。</v>
      </c>
      <c r="K31" s="26"/>
    </row>
    <row r="32" spans="1:11" ht="20.149999999999999" customHeight="1" thickBot="1">
      <c r="A32" s="177" t="s">
        <v>405</v>
      </c>
      <c r="B32" s="34" t="s">
        <v>406</v>
      </c>
      <c r="C32" s="188"/>
      <c r="D32" s="189"/>
      <c r="E32" s="189"/>
      <c r="F32" s="189"/>
      <c r="G32" s="189"/>
      <c r="H32" s="189"/>
      <c r="I32" s="190"/>
      <c r="J32" s="50"/>
      <c r="K32" s="25"/>
    </row>
    <row r="33" spans="1:11" ht="51.75" customHeight="1" thickBot="1">
      <c r="A33" s="178" t="s">
        <v>407</v>
      </c>
      <c r="B33" s="179" t="s">
        <v>406</v>
      </c>
      <c r="C33" s="191"/>
      <c r="D33" s="192"/>
      <c r="E33" s="192"/>
      <c r="F33" s="192"/>
      <c r="G33" s="192"/>
      <c r="H33" s="192"/>
      <c r="I33" s="193"/>
      <c r="J33" s="180"/>
      <c r="K33" s="181"/>
    </row>
  </sheetData>
  <sheetProtection algorithmName="SHA-512" hashValue="nExWEgwXCbpTNmB5FkgAlvF5bEq3LB0JgueYml1E3MNUlBwXnaJzoT62BT5Fki7+NQ4Cw5OPy3Tzh7wr8FiHIA==" saltValue="WRMI7p1cA3+Wxa0NCQZFnw==" spinCount="100000" sheet="1" objects="1" scenarios="1"/>
  <mergeCells count="30">
    <mergeCell ref="M2:P5"/>
    <mergeCell ref="C15:I15"/>
    <mergeCell ref="C16:I16"/>
    <mergeCell ref="C18:I18"/>
    <mergeCell ref="C31:I31"/>
    <mergeCell ref="C30:I30"/>
    <mergeCell ref="C19:I19"/>
    <mergeCell ref="C20:I20"/>
    <mergeCell ref="C21:I21"/>
    <mergeCell ref="C22:I22"/>
    <mergeCell ref="C23:I23"/>
    <mergeCell ref="C24:I24"/>
    <mergeCell ref="C28:I28"/>
    <mergeCell ref="C29:I29"/>
    <mergeCell ref="C32:I32"/>
    <mergeCell ref="C33:I33"/>
    <mergeCell ref="A1:J1"/>
    <mergeCell ref="C9:I9"/>
    <mergeCell ref="C17:I17"/>
    <mergeCell ref="C11:I11"/>
    <mergeCell ref="C12:I12"/>
    <mergeCell ref="C13:I13"/>
    <mergeCell ref="C14:I14"/>
    <mergeCell ref="A2:K2"/>
    <mergeCell ref="A3:K3"/>
    <mergeCell ref="A4:K4"/>
    <mergeCell ref="A5:K5"/>
    <mergeCell ref="A6:K6"/>
    <mergeCell ref="A7:K7"/>
    <mergeCell ref="A8:K8"/>
  </mergeCells>
  <phoneticPr fontId="9"/>
  <conditionalFormatting sqref="A10:J14 A15:C15 J15">
    <cfRule type="expression" dxfId="64" priority="4">
      <formula>$K10=""</formula>
    </cfRule>
  </conditionalFormatting>
  <conditionalFormatting sqref="A16:J33">
    <cfRule type="expression" dxfId="63" priority="2">
      <formula>$K16=""</formula>
    </cfRule>
  </conditionalFormatting>
  <conditionalFormatting sqref="C10:I14 C15">
    <cfRule type="expression" dxfId="62" priority="3">
      <formula>OR(C10="",LEFT($C10,3)="（例）")</formula>
    </cfRule>
  </conditionalFormatting>
  <conditionalFormatting sqref="C16:I33">
    <cfRule type="expression" dxfId="61" priority="1">
      <formula>OR(C16="",LEFT($C16,3)="（例）")</formula>
    </cfRule>
  </conditionalFormatting>
  <dataValidations count="4">
    <dataValidation type="list" allowBlank="1" showInputMessage="1" showErrorMessage="1" sqref="C21" xr:uid="{00000000-0002-0000-0000-000000000000}">
      <formula1>"工事,業務"</formula1>
    </dataValidation>
    <dataValidation type="list" allowBlank="1" showInputMessage="1" showErrorMessage="1" sqref="C22" xr:uid="{00000000-0002-0000-0000-000001000000}">
      <formula1>"前橋市長,前橋市公営企業管理者"</formula1>
    </dataValidation>
    <dataValidation type="list" allowBlank="1" showInputMessage="1" showErrorMessage="1" sqref="K10:K33" xr:uid="{00000000-0002-0000-0000-000002000000}">
      <formula1>"確認済"</formula1>
    </dataValidation>
    <dataValidation type="list" allowBlank="1" showInputMessage="1" showErrorMessage="1" sqref="C16:I16" xr:uid="{76CB6712-4FCB-4B5B-BAB2-932492164061}">
      <formula1>"代表者,構成員 "</formula1>
    </dataValidation>
  </dataValidations>
  <pageMargins left="0.70866141732283472" right="0.70866141732283472" top="0.74803149606299213" bottom="0.74803149606299213" header="0.31496062992125984" footer="0.31496062992125984"/>
  <pageSetup paperSize="9"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7"/>
  <sheetViews>
    <sheetView showGridLines="0" zoomScale="85" zoomScaleNormal="85" workbookViewId="0">
      <selection activeCell="F2" sqref="F2:L5"/>
    </sheetView>
  </sheetViews>
  <sheetFormatPr defaultColWidth="9" defaultRowHeight="16.5"/>
  <cols>
    <col min="1" max="1" width="6.5" style="95" bestFit="1" customWidth="1"/>
    <col min="2" max="2" width="39.08203125" style="95" customWidth="1"/>
    <col min="3" max="3" width="29.75" style="95" customWidth="1"/>
    <col min="4" max="4" width="45.33203125" style="95" customWidth="1"/>
    <col min="5" max="16384" width="9" style="95"/>
  </cols>
  <sheetData>
    <row r="1" spans="1:12">
      <c r="A1" s="232" t="s">
        <v>408</v>
      </c>
      <c r="B1" s="232"/>
      <c r="C1" s="232"/>
      <c r="D1" s="232"/>
    </row>
    <row r="2" spans="1:12" ht="17.25" customHeight="1">
      <c r="A2" s="233" t="s">
        <v>181</v>
      </c>
      <c r="B2" s="233"/>
      <c r="C2" s="233"/>
      <c r="D2" s="233"/>
      <c r="F2" s="234" t="s">
        <v>409</v>
      </c>
      <c r="G2" s="210"/>
      <c r="H2" s="210"/>
      <c r="I2" s="210"/>
      <c r="J2" s="210"/>
      <c r="K2" s="210"/>
      <c r="L2" s="210"/>
    </row>
    <row r="3" spans="1:12" ht="18" customHeight="1" thickBot="1">
      <c r="A3" s="88" t="s">
        <v>184</v>
      </c>
      <c r="B3" s="88" t="s">
        <v>182</v>
      </c>
      <c r="C3" s="88" t="s">
        <v>183</v>
      </c>
      <c r="D3" s="88" t="s">
        <v>227</v>
      </c>
      <c r="F3" s="210"/>
      <c r="G3" s="210"/>
      <c r="H3" s="210"/>
      <c r="I3" s="210"/>
      <c r="J3" s="210"/>
      <c r="K3" s="210"/>
      <c r="L3" s="210"/>
    </row>
    <row r="4" spans="1:12" ht="45" customHeight="1" thickTop="1">
      <c r="A4" s="92" t="s">
        <v>201</v>
      </c>
      <c r="B4" s="89" t="s">
        <v>185</v>
      </c>
      <c r="C4" s="93" t="s">
        <v>186</v>
      </c>
      <c r="D4" s="89" t="s">
        <v>188</v>
      </c>
      <c r="F4" s="210"/>
      <c r="G4" s="210"/>
      <c r="H4" s="210"/>
      <c r="I4" s="210"/>
      <c r="J4" s="210"/>
      <c r="K4" s="210"/>
      <c r="L4" s="210"/>
    </row>
    <row r="5" spans="1:12" ht="33">
      <c r="A5" s="94" t="s">
        <v>202</v>
      </c>
      <c r="B5" s="90" t="s">
        <v>210</v>
      </c>
      <c r="C5" s="91" t="s">
        <v>191</v>
      </c>
      <c r="D5" s="90" t="s">
        <v>324</v>
      </c>
      <c r="F5" s="210"/>
      <c r="G5" s="210"/>
      <c r="H5" s="210"/>
      <c r="I5" s="210"/>
      <c r="J5" s="210"/>
      <c r="K5" s="210"/>
      <c r="L5" s="210"/>
    </row>
    <row r="6" spans="1:12" ht="33">
      <c r="A6" s="94" t="s">
        <v>203</v>
      </c>
      <c r="B6" s="90" t="s">
        <v>364</v>
      </c>
      <c r="C6" s="91" t="s">
        <v>187</v>
      </c>
      <c r="D6" s="90" t="s">
        <v>323</v>
      </c>
    </row>
    <row r="7" spans="1:12" ht="75.75" customHeight="1">
      <c r="A7" s="94" t="s">
        <v>204</v>
      </c>
      <c r="B7" s="90" t="s">
        <v>192</v>
      </c>
      <c r="C7" s="91" t="s">
        <v>49</v>
      </c>
      <c r="D7" s="90" t="s">
        <v>366</v>
      </c>
    </row>
    <row r="8" spans="1:12" ht="41.25" customHeight="1">
      <c r="A8" s="94" t="s">
        <v>205</v>
      </c>
      <c r="B8" s="90" t="s">
        <v>190</v>
      </c>
      <c r="C8" s="91" t="s">
        <v>330</v>
      </c>
      <c r="D8" s="90" t="s">
        <v>211</v>
      </c>
    </row>
    <row r="9" spans="1:12" ht="41.25" customHeight="1">
      <c r="A9" s="94" t="s">
        <v>392</v>
      </c>
      <c r="B9" s="90" t="s">
        <v>393</v>
      </c>
      <c r="C9" s="91" t="s">
        <v>391</v>
      </c>
      <c r="D9" s="90" t="s">
        <v>394</v>
      </c>
    </row>
    <row r="10" spans="1:12" ht="66">
      <c r="A10" s="94" t="s">
        <v>206</v>
      </c>
      <c r="B10" s="90" t="s">
        <v>365</v>
      </c>
      <c r="C10" s="91" t="s">
        <v>332</v>
      </c>
      <c r="D10" s="90" t="s">
        <v>325</v>
      </c>
    </row>
    <row r="11" spans="1:12" ht="33">
      <c r="A11" s="94" t="s">
        <v>207</v>
      </c>
      <c r="B11" s="90" t="s">
        <v>195</v>
      </c>
      <c r="C11" s="91" t="s">
        <v>193</v>
      </c>
      <c r="D11" s="90"/>
    </row>
    <row r="12" spans="1:12" ht="33">
      <c r="A12" s="94" t="s">
        <v>208</v>
      </c>
      <c r="B12" s="90" t="s">
        <v>196</v>
      </c>
      <c r="C12" s="91" t="s">
        <v>194</v>
      </c>
      <c r="D12" s="90"/>
    </row>
    <row r="13" spans="1:12" ht="34.5" customHeight="1">
      <c r="A13" s="94" t="s">
        <v>209</v>
      </c>
      <c r="B13" s="90" t="s">
        <v>189</v>
      </c>
      <c r="C13" s="91" t="s">
        <v>280</v>
      </c>
      <c r="D13" s="90"/>
    </row>
    <row r="14" spans="1:12" ht="34.5" customHeight="1">
      <c r="A14" s="94" t="s">
        <v>278</v>
      </c>
      <c r="B14" s="90" t="s">
        <v>198</v>
      </c>
      <c r="C14" s="91" t="s">
        <v>281</v>
      </c>
      <c r="D14" s="90"/>
    </row>
    <row r="15" spans="1:12" ht="34.5" customHeight="1">
      <c r="A15" s="94" t="s">
        <v>279</v>
      </c>
      <c r="B15" s="90" t="s">
        <v>199</v>
      </c>
      <c r="C15" s="91" t="s">
        <v>200</v>
      </c>
      <c r="D15" s="90"/>
    </row>
    <row r="16" spans="1:12" ht="33">
      <c r="A16" s="185" t="s">
        <v>338</v>
      </c>
      <c r="B16" s="186" t="s">
        <v>340</v>
      </c>
      <c r="C16" s="187" t="s">
        <v>339</v>
      </c>
      <c r="D16" s="186"/>
    </row>
    <row r="17" spans="1:4" ht="33">
      <c r="A17" s="185" t="s">
        <v>341</v>
      </c>
      <c r="B17" s="186" t="s">
        <v>342</v>
      </c>
      <c r="C17" s="187" t="s">
        <v>339</v>
      </c>
      <c r="D17" s="186"/>
    </row>
  </sheetData>
  <sheetProtection algorithmName="SHA-512" hashValue="8BOEc5WeyIVDtBXY2yIvZQyjU8QFe/JI93H5WSPMTxLTzPY374SBDzBV2LZ+02vGFP+j5wo+SAOdyy17vlj9PQ==" saltValue="DFl2Nb9ZDl0EmrtRZacpKA==" spinCount="100000" sheet="1" objects="1" scenarios="1"/>
  <mergeCells count="3">
    <mergeCell ref="A1:D1"/>
    <mergeCell ref="A2:D2"/>
    <mergeCell ref="F2:L5"/>
  </mergeCells>
  <phoneticPr fontId="3"/>
  <hyperlinks>
    <hyperlink ref="C5" location="A02紙入札参加申出書!A1" display="紙入札参加申出書" xr:uid="{00000000-0004-0000-0100-000000000000}"/>
    <hyperlink ref="C4" location="A01入札参加申請書兼誓約書!A1" display="入札参加申請書兼誓約書" xr:uid="{00000000-0004-0000-0100-000001000000}"/>
    <hyperlink ref="C6" location="A03入札書!A1" display="入札書" xr:uid="{00000000-0004-0000-0100-000002000000}"/>
    <hyperlink ref="C7" location="A04辞退届!A1" display="辞退届" xr:uid="{00000000-0004-0000-0100-000003000000}"/>
    <hyperlink ref="C10" location="'A06委任状（参考）'!A1" display="委任状" xr:uid="{00000000-0004-0000-0100-000004000000}"/>
    <hyperlink ref="C11" location="'A07入札参加資格確認申請書（工事用）'!A1" display="入札参加資格確認申請書（工事用）" xr:uid="{00000000-0004-0000-0100-000005000000}"/>
    <hyperlink ref="C12" location="'A08入札参加資格確認申請書（業務用）'!A1" display="入札参加資格確認申請書（業務用）" xr:uid="{00000000-0004-0000-0100-000006000000}"/>
    <hyperlink ref="C14" location="'A10実務経験証明書（業務用）'!A1" display="実務経験証明書（業務用）" xr:uid="{00000000-0004-0000-0100-000007000000}"/>
    <hyperlink ref="C15" location="A11関連業者報告書!A1" display="関連業者報告書" xr:uid="{00000000-0004-0000-0100-000008000000}"/>
    <hyperlink ref="C13" location="'A09実務経験証明書（工事用）'!A1" display="実務経験証明書（工事用）" xr:uid="{00000000-0004-0000-0100-000009000000}"/>
    <hyperlink ref="C8" location="A05見積書!A1" display="見積書" xr:uid="{00000000-0004-0000-0100-00000A000000}"/>
    <hyperlink ref="C9" location="'A05-2緊急工事見積書'!A1" display="A05-2緊急工事見積書" xr:uid="{DEEC28F9-7C1E-4CF6-919A-C4EFA5A9D868}"/>
  </hyperlink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4"/>
  <sheetViews>
    <sheetView showGridLines="0" zoomScaleNormal="100" workbookViewId="0">
      <selection activeCell="C7" sqref="C7"/>
    </sheetView>
  </sheetViews>
  <sheetFormatPr defaultRowHeight="20"/>
  <cols>
    <col min="1" max="1" width="10.58203125" style="164" customWidth="1"/>
    <col min="2" max="2" width="10.58203125" style="165" customWidth="1"/>
    <col min="3" max="3" width="50.58203125" style="166" customWidth="1"/>
  </cols>
  <sheetData>
    <row r="1" spans="1:3" ht="29">
      <c r="A1" s="161" t="s">
        <v>410</v>
      </c>
      <c r="B1" s="162"/>
      <c r="C1" s="163"/>
    </row>
    <row r="2" spans="1:3">
      <c r="A2" s="164" t="s">
        <v>361</v>
      </c>
      <c r="B2" s="165" t="s">
        <v>362</v>
      </c>
      <c r="C2" s="165" t="s">
        <v>363</v>
      </c>
    </row>
    <row r="3" spans="1:3">
      <c r="A3" s="164">
        <v>46314</v>
      </c>
      <c r="C3" s="166" t="s">
        <v>395</v>
      </c>
    </row>
    <row r="4" spans="1:3">
      <c r="C4" s="166" t="s">
        <v>369</v>
      </c>
    </row>
  </sheetData>
  <sheetProtection algorithmName="SHA-512" hashValue="8mVLK9iV9JbkkrNO3USmvYJoyN6mM0+O0d81/0tr4gi9wbrMkv+F2omriQzANspusIfr4wNfxHVGWhYQDYEExQ==" saltValue="45+VA9YBfFonCPlZEsG6jQ==" spinCount="100000" sheet="1" objects="1" scenarios="1"/>
  <phoneticPr fontId="3"/>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sheetPr>
  <dimension ref="A1:AG40"/>
  <sheetViews>
    <sheetView showGridLines="0" zoomScaleNormal="100" zoomScaleSheetLayoutView="100" workbookViewId="0">
      <selection activeCell="A3" sqref="A3:I3"/>
    </sheetView>
  </sheetViews>
  <sheetFormatPr defaultColWidth="4" defaultRowHeight="18" customHeight="1"/>
  <cols>
    <col min="1" max="1" width="2.58203125" style="6" customWidth="1"/>
    <col min="2" max="2" width="3.58203125" style="6" customWidth="1"/>
    <col min="3" max="3" width="10.58203125" style="6" customWidth="1"/>
    <col min="4" max="4" width="11.58203125" style="6" customWidth="1"/>
    <col min="5" max="5" width="10.58203125" style="6" customWidth="1"/>
    <col min="6" max="6" width="6.58203125" style="6" customWidth="1"/>
    <col min="7" max="7" width="8.58203125" style="6" customWidth="1"/>
    <col min="8" max="9" width="11.58203125" style="6" customWidth="1"/>
    <col min="10" max="16384" width="4" style="6"/>
  </cols>
  <sheetData>
    <row r="1" spans="1:31" ht="18" customHeight="1">
      <c r="A1" s="258" t="s">
        <v>0</v>
      </c>
      <c r="B1" s="258"/>
      <c r="C1" s="258"/>
      <c r="D1" s="258"/>
      <c r="E1" s="258"/>
      <c r="F1" s="258"/>
      <c r="G1" s="258"/>
      <c r="H1" s="258"/>
      <c r="I1" s="258"/>
      <c r="K1" s="235" t="s">
        <v>212</v>
      </c>
      <c r="L1" s="236"/>
      <c r="M1" s="236"/>
      <c r="N1" s="236"/>
      <c r="O1" s="237"/>
      <c r="P1" s="73"/>
      <c r="Q1" s="73"/>
      <c r="R1" s="73"/>
      <c r="S1" s="73"/>
      <c r="T1" s="73"/>
      <c r="U1" s="73"/>
      <c r="V1" s="73"/>
      <c r="W1" s="73"/>
      <c r="X1" s="73"/>
    </row>
    <row r="2" spans="1:31" ht="18" customHeight="1">
      <c r="A2" s="265" t="s">
        <v>1</v>
      </c>
      <c r="B2" s="265"/>
      <c r="C2" s="265"/>
      <c r="D2" s="265"/>
      <c r="E2" s="265"/>
      <c r="F2" s="265"/>
      <c r="G2" s="265"/>
      <c r="H2" s="265"/>
      <c r="I2" s="265"/>
      <c r="K2" s="238"/>
      <c r="L2" s="239"/>
      <c r="M2" s="239"/>
      <c r="N2" s="239"/>
      <c r="O2" s="240"/>
      <c r="P2" s="73"/>
      <c r="Q2" s="73"/>
      <c r="R2" s="73"/>
      <c r="S2" s="73"/>
      <c r="T2" s="73"/>
      <c r="U2" s="73"/>
      <c r="V2" s="73"/>
      <c r="W2" s="73"/>
      <c r="X2" s="73"/>
    </row>
    <row r="3" spans="1:31" ht="18" customHeight="1" thickBot="1">
      <c r="A3" s="263" t="str">
        <f>IFERROR(IF(OR(入力シート!D10="",入力シート!F10="",入力シート!H10=""),"年　　月　　日","令和"&amp;入力シート!D10-2018&amp;"年"&amp;入力シート!F10&amp;"月"&amp;入力シート!H10&amp;"日"),"年　　月　　日")</f>
        <v>年　　月　　日</v>
      </c>
      <c r="B3" s="264"/>
      <c r="C3" s="264"/>
      <c r="D3" s="264"/>
      <c r="E3" s="264"/>
      <c r="F3" s="264"/>
      <c r="G3" s="264"/>
      <c r="H3" s="264"/>
      <c r="I3" s="264"/>
      <c r="K3" s="241"/>
      <c r="L3" s="242"/>
      <c r="M3" s="242"/>
      <c r="N3" s="242"/>
      <c r="O3" s="243"/>
      <c r="P3" s="73"/>
      <c r="Q3" s="73"/>
      <c r="R3" s="73"/>
      <c r="S3" s="73"/>
      <c r="T3" s="73"/>
      <c r="U3" s="73"/>
      <c r="V3" s="73"/>
      <c r="W3" s="73"/>
      <c r="X3" s="73"/>
    </row>
    <row r="4" spans="1:31" ht="18" customHeight="1">
      <c r="A4" s="266" t="str">
        <f>IF(入力シート!C22="前橋市長","（宛先）前橋市長",IF(入力シート!C22="前橋市公営企業管理者","（宛先）前橋市公営企業管理者","「発注者」が未入力です。"))</f>
        <v>「発注者」が未入力です。</v>
      </c>
      <c r="B4" s="266"/>
      <c r="C4" s="266"/>
      <c r="D4" s="266"/>
      <c r="E4" s="266"/>
      <c r="F4" s="266"/>
      <c r="G4" s="266"/>
      <c r="H4" s="266"/>
      <c r="I4" s="266"/>
      <c r="K4" s="73"/>
      <c r="L4" s="73"/>
      <c r="M4" s="73"/>
      <c r="N4" s="73"/>
      <c r="O4" s="73"/>
      <c r="P4" s="73"/>
      <c r="Q4" s="73"/>
      <c r="R4" s="73"/>
      <c r="S4" s="73"/>
      <c r="T4" s="73"/>
      <c r="U4" s="73"/>
      <c r="V4" s="73"/>
      <c r="W4" s="73"/>
      <c r="X4" s="73"/>
    </row>
    <row r="5" spans="1:31" ht="42.75" customHeight="1">
      <c r="A5" s="250" t="s">
        <v>404</v>
      </c>
      <c r="B5" s="250"/>
      <c r="C5" s="250"/>
      <c r="D5" s="250"/>
      <c r="E5" s="251" t="str">
        <f>IF(入力シート!C15="","「共同企業体の名称」が未入力です。",入力シート!C15)</f>
        <v>（例）○○・○○○・○○　本庁管内　○○○○○○○○○○○○○○○○○○工事特定建設工事共同企業体</v>
      </c>
      <c r="F5" s="251"/>
      <c r="G5" s="251"/>
      <c r="H5" s="251"/>
      <c r="I5" s="251"/>
      <c r="K5" s="210" t="s">
        <v>409</v>
      </c>
      <c r="L5" s="210"/>
      <c r="M5" s="210"/>
      <c r="N5" s="210"/>
      <c r="O5" s="210"/>
      <c r="P5" s="210"/>
      <c r="Q5" s="210"/>
      <c r="R5" s="210"/>
      <c r="S5" s="210"/>
      <c r="T5" s="210"/>
      <c r="U5" s="210"/>
      <c r="V5" s="210"/>
      <c r="W5" s="210"/>
      <c r="X5" s="210"/>
      <c r="Y5" s="182"/>
      <c r="Z5" s="182"/>
      <c r="AA5" s="182"/>
      <c r="AB5" s="182"/>
      <c r="AC5" s="182"/>
      <c r="AD5" s="182"/>
      <c r="AE5" s="182"/>
    </row>
    <row r="6" spans="1:31" ht="30" customHeight="1">
      <c r="A6" s="256"/>
      <c r="B6" s="256"/>
      <c r="C6" s="256"/>
      <c r="D6" s="256"/>
      <c r="E6" s="247" t="s">
        <v>20</v>
      </c>
      <c r="F6" s="247"/>
      <c r="G6" s="251" t="str">
        <f>IF(入力シート!C20="","「住所」が未入力です。",入力シート!C20)</f>
        <v>（例）前橋市表町１－１－１</v>
      </c>
      <c r="H6" s="251"/>
      <c r="I6" s="251"/>
      <c r="K6" s="210"/>
      <c r="L6" s="210"/>
      <c r="M6" s="210"/>
      <c r="N6" s="210"/>
      <c r="O6" s="210"/>
      <c r="P6" s="210"/>
      <c r="Q6" s="210"/>
      <c r="R6" s="210"/>
      <c r="S6" s="210"/>
      <c r="T6" s="210"/>
      <c r="U6" s="210"/>
      <c r="V6" s="210"/>
      <c r="W6" s="210"/>
      <c r="X6" s="210"/>
      <c r="Y6" s="182"/>
      <c r="Z6" s="182"/>
      <c r="AA6" s="182"/>
      <c r="AB6" s="182"/>
      <c r="AC6" s="182"/>
      <c r="AD6" s="182"/>
      <c r="AE6" s="182"/>
    </row>
    <row r="7" spans="1:31" ht="50.15" customHeight="1">
      <c r="A7" s="257" t="s">
        <v>403</v>
      </c>
      <c r="B7" s="257"/>
      <c r="C7" s="257"/>
      <c r="D7" s="257"/>
      <c r="E7" s="247" t="s">
        <v>21</v>
      </c>
      <c r="F7" s="247"/>
      <c r="G7" s="251" t="str">
        <f>IF(入力シート!C17="","「会社名」が未入力です。",入力シート!C17)</f>
        <v>（例）○○工業株式会社</v>
      </c>
      <c r="H7" s="251"/>
      <c r="I7" s="251"/>
      <c r="K7" s="182"/>
      <c r="L7" s="182"/>
      <c r="M7" s="182"/>
      <c r="N7" s="182"/>
      <c r="O7" s="182"/>
      <c r="P7" s="182"/>
      <c r="Q7" s="182"/>
      <c r="R7" s="182"/>
      <c r="S7" s="182"/>
      <c r="T7" s="182"/>
      <c r="U7" s="182"/>
      <c r="V7" s="182"/>
      <c r="W7" s="182"/>
      <c r="X7" s="182"/>
      <c r="Y7" s="182"/>
      <c r="Z7" s="182"/>
      <c r="AA7" s="182"/>
      <c r="AB7" s="182"/>
      <c r="AC7" s="182"/>
      <c r="AD7" s="182"/>
      <c r="AE7" s="182"/>
    </row>
    <row r="8" spans="1:31" ht="30" customHeight="1">
      <c r="A8" s="248"/>
      <c r="B8" s="248"/>
      <c r="C8" s="248"/>
      <c r="D8" s="248"/>
      <c r="E8" s="247" t="s">
        <v>22</v>
      </c>
      <c r="F8" s="247"/>
      <c r="G8" s="251" t="str">
        <f>IF(入力シート!C19="","「代表者（氏名）」が未入力です。",入力シート!C18&amp;"　"&amp;入力シート!C19)</f>
        <v>（例）代表取締役　（例）前橋　太朗</v>
      </c>
      <c r="H8" s="251"/>
      <c r="I8" s="251"/>
      <c r="K8" s="182"/>
      <c r="L8" s="182"/>
      <c r="M8" s="182"/>
      <c r="N8" s="182"/>
      <c r="O8" s="182"/>
      <c r="P8" s="182"/>
      <c r="Q8" s="182"/>
      <c r="R8" s="73"/>
      <c r="S8" s="73"/>
      <c r="T8" s="73"/>
      <c r="U8" s="73"/>
      <c r="V8" s="73"/>
      <c r="W8" s="73"/>
      <c r="X8" s="73"/>
    </row>
    <row r="9" spans="1:31" ht="18" customHeight="1">
      <c r="A9" s="248"/>
      <c r="B9" s="248"/>
      <c r="C9" s="248"/>
      <c r="D9" s="248"/>
      <c r="E9" s="248"/>
      <c r="F9" s="248"/>
      <c r="G9" s="248"/>
      <c r="H9" s="248"/>
      <c r="I9" s="248"/>
      <c r="K9" s="75" t="s">
        <v>238</v>
      </c>
      <c r="L9" s="73"/>
      <c r="M9" s="73"/>
      <c r="N9" s="73"/>
      <c r="O9" s="73"/>
      <c r="P9" s="73"/>
      <c r="Q9" s="73"/>
      <c r="R9" s="73"/>
      <c r="S9" s="73"/>
      <c r="T9" s="73"/>
      <c r="U9" s="73"/>
      <c r="V9" s="73"/>
      <c r="W9" s="73"/>
      <c r="X9" s="73"/>
    </row>
    <row r="10" spans="1:31" ht="18" customHeight="1">
      <c r="A10" s="258" t="s">
        <v>167</v>
      </c>
      <c r="B10" s="258"/>
      <c r="C10" s="258"/>
      <c r="D10" s="258"/>
      <c r="E10" s="258"/>
      <c r="F10" s="258"/>
      <c r="G10" s="258"/>
      <c r="H10" s="258"/>
      <c r="I10" s="258"/>
      <c r="K10" s="73"/>
      <c r="L10" s="73"/>
      <c r="M10" s="73"/>
      <c r="N10" s="73"/>
      <c r="O10" s="73"/>
      <c r="P10" s="73"/>
      <c r="Q10" s="73"/>
      <c r="R10" s="73"/>
      <c r="S10" s="73"/>
      <c r="T10" s="73"/>
      <c r="U10" s="73"/>
      <c r="V10" s="73"/>
      <c r="W10" s="73"/>
      <c r="X10" s="73"/>
    </row>
    <row r="11" spans="1:31" ht="18" customHeight="1">
      <c r="A11" s="248"/>
      <c r="B11" s="248"/>
      <c r="C11" s="248"/>
      <c r="D11" s="248"/>
      <c r="E11" s="248"/>
      <c r="F11" s="248"/>
      <c r="G11" s="248"/>
      <c r="H11" s="248"/>
      <c r="I11" s="248"/>
      <c r="K11" s="73"/>
      <c r="L11" s="73"/>
      <c r="M11" s="73"/>
      <c r="N11" s="73"/>
      <c r="O11" s="73"/>
      <c r="P11" s="73"/>
      <c r="Q11" s="73"/>
      <c r="R11" s="73"/>
      <c r="S11" s="73"/>
      <c r="T11" s="73"/>
      <c r="U11" s="73"/>
      <c r="V11" s="73"/>
      <c r="W11" s="73"/>
      <c r="X11" s="73"/>
    </row>
    <row r="12" spans="1:31" ht="18" customHeight="1">
      <c r="A12" s="248" t="s">
        <v>2</v>
      </c>
      <c r="B12" s="248"/>
      <c r="C12" s="248"/>
      <c r="D12" s="248"/>
      <c r="E12" s="248"/>
      <c r="F12" s="248"/>
      <c r="G12" s="248"/>
      <c r="H12" s="248"/>
      <c r="I12" s="248"/>
      <c r="K12" s="73"/>
      <c r="L12" s="73"/>
      <c r="M12" s="73"/>
      <c r="N12" s="73"/>
      <c r="O12" s="73"/>
      <c r="P12" s="73"/>
      <c r="Q12" s="73"/>
      <c r="R12" s="73"/>
      <c r="S12" s="73"/>
      <c r="T12" s="73"/>
      <c r="U12" s="73"/>
      <c r="V12" s="73"/>
      <c r="W12" s="73"/>
      <c r="X12" s="73"/>
    </row>
    <row r="13" spans="1:31" ht="18" customHeight="1">
      <c r="A13" s="248"/>
      <c r="B13" s="248"/>
      <c r="C13" s="248"/>
      <c r="D13" s="248"/>
      <c r="E13" s="248"/>
      <c r="F13" s="248"/>
      <c r="G13" s="248"/>
      <c r="H13" s="248"/>
      <c r="I13" s="248"/>
      <c r="K13" s="73"/>
      <c r="L13" s="73"/>
      <c r="M13" s="73"/>
      <c r="N13" s="73"/>
      <c r="O13" s="73"/>
      <c r="P13" s="73"/>
      <c r="Q13" s="73"/>
      <c r="R13" s="73"/>
      <c r="S13" s="73"/>
      <c r="T13" s="73"/>
      <c r="U13" s="73"/>
      <c r="V13" s="73"/>
      <c r="W13" s="73"/>
      <c r="X13" s="73"/>
    </row>
    <row r="14" spans="1:31" ht="18" customHeight="1">
      <c r="A14" s="6" t="s">
        <v>6</v>
      </c>
      <c r="B14" s="258" t="s">
        <v>3</v>
      </c>
      <c r="C14" s="258"/>
      <c r="D14" s="258"/>
      <c r="E14" s="258"/>
      <c r="F14" s="258"/>
      <c r="G14" s="258"/>
      <c r="H14" s="258"/>
      <c r="I14" s="258"/>
      <c r="K14" s="73"/>
      <c r="L14" s="73"/>
      <c r="M14" s="73"/>
      <c r="N14" s="73"/>
      <c r="O14" s="73"/>
      <c r="P14" s="73"/>
      <c r="Q14" s="73"/>
      <c r="R14" s="73"/>
      <c r="S14" s="73"/>
      <c r="T14" s="73"/>
      <c r="U14" s="73"/>
      <c r="V14" s="73"/>
      <c r="W14" s="73"/>
      <c r="X14" s="73"/>
    </row>
    <row r="15" spans="1:31" ht="40" customHeight="1">
      <c r="A15" s="267" t="s">
        <v>4</v>
      </c>
      <c r="B15" s="267"/>
      <c r="C15" s="267"/>
      <c r="D15" s="259" t="str">
        <f>IF(入力シート!C23="","「件名」が未入力です。",入力シート!C23)</f>
        <v>（例）本庁管内○○工事</v>
      </c>
      <c r="E15" s="259"/>
      <c r="F15" s="259"/>
      <c r="G15" s="259"/>
      <c r="H15" s="259"/>
      <c r="I15" s="259"/>
      <c r="K15" s="73"/>
      <c r="L15" s="73"/>
      <c r="M15" s="73"/>
      <c r="N15" s="73"/>
      <c r="O15" s="73"/>
      <c r="P15" s="73"/>
      <c r="Q15" s="73"/>
      <c r="R15" s="73"/>
      <c r="S15" s="73"/>
      <c r="T15" s="73"/>
      <c r="U15" s="73"/>
      <c r="V15" s="73"/>
      <c r="W15" s="73"/>
      <c r="X15" s="73"/>
    </row>
    <row r="16" spans="1:31" ht="18" customHeight="1">
      <c r="A16" s="248"/>
      <c r="B16" s="248"/>
      <c r="C16" s="248"/>
      <c r="D16" s="248"/>
      <c r="E16" s="248"/>
      <c r="F16" s="248"/>
      <c r="G16" s="248"/>
      <c r="H16" s="248"/>
      <c r="I16" s="248"/>
      <c r="K16" s="73"/>
      <c r="L16" s="73"/>
      <c r="M16" s="73"/>
      <c r="N16" s="73"/>
      <c r="O16" s="73"/>
      <c r="P16" s="73"/>
      <c r="Q16" s="73"/>
      <c r="R16" s="73"/>
      <c r="S16" s="73"/>
      <c r="T16" s="73"/>
      <c r="U16" s="73"/>
      <c r="V16" s="73"/>
      <c r="W16" s="73"/>
      <c r="X16" s="73"/>
    </row>
    <row r="17" spans="1:24" ht="18" customHeight="1">
      <c r="A17" s="6" t="s">
        <v>7</v>
      </c>
      <c r="B17" s="258" t="s">
        <v>5</v>
      </c>
      <c r="C17" s="258"/>
      <c r="D17" s="258"/>
      <c r="E17" s="258"/>
      <c r="F17" s="258"/>
      <c r="G17" s="258"/>
      <c r="H17" s="258"/>
      <c r="I17" s="258"/>
      <c r="K17" s="73"/>
      <c r="L17" s="73"/>
      <c r="M17" s="73"/>
      <c r="N17" s="73"/>
      <c r="O17" s="73"/>
      <c r="P17" s="73"/>
      <c r="Q17" s="73"/>
      <c r="R17" s="73"/>
      <c r="S17" s="73"/>
      <c r="T17" s="73"/>
      <c r="U17" s="73"/>
      <c r="V17" s="73"/>
      <c r="W17" s="73"/>
      <c r="X17" s="73"/>
    </row>
    <row r="18" spans="1:24" ht="18" customHeight="1">
      <c r="B18" s="6" t="s">
        <v>8</v>
      </c>
      <c r="C18" s="260" t="s">
        <v>9</v>
      </c>
      <c r="D18" s="260"/>
      <c r="E18" s="260"/>
      <c r="F18" s="260"/>
      <c r="G18" s="260"/>
      <c r="H18" s="260"/>
      <c r="I18" s="260"/>
      <c r="K18" s="73"/>
      <c r="L18" s="73"/>
      <c r="M18" s="73"/>
      <c r="N18" s="73"/>
      <c r="O18" s="73"/>
      <c r="P18" s="73"/>
      <c r="Q18" s="73"/>
      <c r="R18" s="73"/>
      <c r="S18" s="73"/>
      <c r="T18" s="73"/>
      <c r="U18" s="73"/>
      <c r="V18" s="73"/>
      <c r="W18" s="73"/>
      <c r="X18" s="73"/>
    </row>
    <row r="19" spans="1:24" ht="18" customHeight="1">
      <c r="C19" s="260"/>
      <c r="D19" s="260"/>
      <c r="E19" s="260"/>
      <c r="F19" s="260"/>
      <c r="G19" s="260"/>
      <c r="H19" s="260"/>
      <c r="I19" s="260"/>
      <c r="K19" s="73"/>
      <c r="L19" s="73"/>
      <c r="M19" s="73"/>
      <c r="N19" s="73"/>
      <c r="O19" s="73"/>
      <c r="P19" s="73"/>
      <c r="Q19" s="73"/>
      <c r="R19" s="73"/>
      <c r="S19" s="73"/>
      <c r="T19" s="73"/>
      <c r="U19" s="73"/>
      <c r="V19" s="73"/>
      <c r="W19" s="73"/>
      <c r="X19" s="73"/>
    </row>
    <row r="20" spans="1:24" ht="18" customHeight="1">
      <c r="C20" s="260"/>
      <c r="D20" s="260"/>
      <c r="E20" s="260"/>
      <c r="F20" s="260"/>
      <c r="G20" s="260"/>
      <c r="H20" s="260"/>
      <c r="I20" s="260"/>
      <c r="K20" s="73"/>
      <c r="L20" s="73"/>
      <c r="M20" s="73"/>
      <c r="N20" s="73"/>
      <c r="O20" s="73"/>
      <c r="P20" s="73"/>
      <c r="Q20" s="73"/>
      <c r="R20" s="73"/>
      <c r="S20" s="73"/>
      <c r="T20" s="73"/>
      <c r="U20" s="73"/>
      <c r="V20" s="73"/>
      <c r="W20" s="73"/>
      <c r="X20" s="73"/>
    </row>
    <row r="21" spans="1:24" ht="18" customHeight="1">
      <c r="B21" s="6" t="s">
        <v>10</v>
      </c>
      <c r="C21" s="260" t="s">
        <v>11</v>
      </c>
      <c r="D21" s="260"/>
      <c r="E21" s="260"/>
      <c r="F21" s="260"/>
      <c r="G21" s="260"/>
      <c r="H21" s="260"/>
      <c r="I21" s="260"/>
      <c r="K21" s="73"/>
      <c r="L21" s="73"/>
      <c r="M21" s="73"/>
      <c r="N21" s="73"/>
      <c r="O21" s="73"/>
      <c r="P21" s="73"/>
      <c r="Q21" s="73"/>
      <c r="R21" s="73"/>
      <c r="S21" s="73"/>
      <c r="T21" s="73"/>
      <c r="U21" s="73"/>
      <c r="V21" s="73"/>
      <c r="W21" s="73"/>
      <c r="X21" s="73"/>
    </row>
    <row r="22" spans="1:24" ht="18" customHeight="1">
      <c r="C22" s="260"/>
      <c r="D22" s="260"/>
      <c r="E22" s="260"/>
      <c r="F22" s="260"/>
      <c r="G22" s="260"/>
      <c r="H22" s="260"/>
      <c r="I22" s="260"/>
      <c r="K22" s="73"/>
      <c r="L22" s="73"/>
      <c r="M22" s="73"/>
      <c r="N22" s="73"/>
      <c r="O22" s="73"/>
      <c r="P22" s="73"/>
      <c r="Q22" s="73"/>
      <c r="R22" s="73"/>
      <c r="S22" s="73"/>
      <c r="T22" s="73"/>
      <c r="U22" s="73"/>
      <c r="V22" s="73"/>
      <c r="W22" s="73"/>
      <c r="X22" s="73"/>
    </row>
    <row r="23" spans="1:24" ht="18" customHeight="1">
      <c r="A23" s="10"/>
      <c r="B23" s="10"/>
      <c r="C23" s="260"/>
      <c r="D23" s="260"/>
      <c r="E23" s="260"/>
      <c r="F23" s="260"/>
      <c r="G23" s="260"/>
      <c r="H23" s="260"/>
      <c r="I23" s="260"/>
      <c r="J23" s="10"/>
      <c r="K23" s="78"/>
      <c r="L23" s="78"/>
      <c r="M23" s="78"/>
      <c r="N23" s="78"/>
      <c r="O23" s="78"/>
      <c r="P23" s="78"/>
      <c r="Q23" s="78"/>
      <c r="R23" s="78"/>
      <c r="S23" s="78"/>
      <c r="T23" s="78"/>
      <c r="U23" s="78"/>
      <c r="V23" s="78"/>
      <c r="W23" s="73"/>
      <c r="X23" s="73"/>
    </row>
    <row r="24" spans="1:24" ht="18" customHeight="1">
      <c r="A24" s="10"/>
      <c r="B24" s="10" t="s">
        <v>12</v>
      </c>
      <c r="C24" s="261" t="s">
        <v>13</v>
      </c>
      <c r="D24" s="261"/>
      <c r="E24" s="261"/>
      <c r="F24" s="261"/>
      <c r="G24" s="261"/>
      <c r="H24" s="261"/>
      <c r="I24" s="261"/>
      <c r="J24" s="10"/>
      <c r="K24" s="78"/>
      <c r="L24" s="78"/>
      <c r="M24" s="78"/>
      <c r="N24" s="78"/>
      <c r="O24" s="78"/>
      <c r="P24" s="78"/>
      <c r="Q24" s="78"/>
      <c r="R24" s="78"/>
      <c r="S24" s="78"/>
      <c r="T24" s="78"/>
      <c r="U24" s="78"/>
      <c r="V24" s="78"/>
      <c r="W24" s="73"/>
      <c r="X24" s="73"/>
    </row>
    <row r="25" spans="1:24" ht="18" customHeight="1">
      <c r="A25" s="10"/>
      <c r="B25" s="10"/>
      <c r="C25" s="261"/>
      <c r="D25" s="261"/>
      <c r="E25" s="261"/>
      <c r="F25" s="261"/>
      <c r="G25" s="261"/>
      <c r="H25" s="261"/>
      <c r="I25" s="261"/>
      <c r="J25" s="10"/>
      <c r="K25" s="78"/>
      <c r="L25" s="78"/>
      <c r="M25" s="78"/>
      <c r="N25" s="78"/>
      <c r="O25" s="78"/>
      <c r="P25" s="78"/>
      <c r="Q25" s="78"/>
      <c r="R25" s="78"/>
      <c r="S25" s="78"/>
      <c r="T25" s="78"/>
      <c r="U25" s="78"/>
      <c r="V25" s="78"/>
      <c r="W25" s="73"/>
      <c r="X25" s="73"/>
    </row>
    <row r="26" spans="1:24" ht="18" customHeight="1">
      <c r="A26" s="10"/>
      <c r="B26" s="10"/>
      <c r="C26" s="261"/>
      <c r="D26" s="261"/>
      <c r="E26" s="261"/>
      <c r="F26" s="261"/>
      <c r="G26" s="261"/>
      <c r="H26" s="261"/>
      <c r="I26" s="261"/>
      <c r="J26" s="10"/>
      <c r="K26" s="78"/>
      <c r="L26" s="78"/>
      <c r="M26" s="78"/>
      <c r="N26" s="78"/>
      <c r="O26" s="78"/>
      <c r="P26" s="78"/>
      <c r="Q26" s="78"/>
      <c r="R26" s="78"/>
      <c r="S26" s="78"/>
      <c r="T26" s="78"/>
      <c r="U26" s="78"/>
      <c r="V26" s="78"/>
      <c r="W26" s="73"/>
      <c r="X26" s="73"/>
    </row>
    <row r="27" spans="1:24" ht="18" customHeight="1">
      <c r="A27" s="249"/>
      <c r="B27" s="249"/>
      <c r="C27" s="249"/>
      <c r="D27" s="249"/>
      <c r="E27" s="249"/>
      <c r="F27" s="249"/>
      <c r="G27" s="249"/>
      <c r="H27" s="249"/>
      <c r="I27" s="249"/>
      <c r="J27" s="10"/>
      <c r="K27" s="78"/>
      <c r="L27" s="78"/>
      <c r="M27" s="78"/>
      <c r="N27" s="78"/>
      <c r="O27" s="78"/>
      <c r="P27" s="78"/>
      <c r="Q27" s="78"/>
      <c r="R27" s="78"/>
      <c r="S27" s="78"/>
      <c r="T27" s="78"/>
      <c r="U27" s="78"/>
      <c r="V27" s="78"/>
      <c r="W27" s="73"/>
      <c r="X27" s="73"/>
    </row>
    <row r="28" spans="1:24" ht="18" customHeight="1">
      <c r="A28" s="249"/>
      <c r="B28" s="249"/>
      <c r="C28" s="249"/>
      <c r="D28" s="249"/>
      <c r="E28" s="249"/>
      <c r="F28" s="249"/>
      <c r="G28" s="249"/>
      <c r="H28" s="249"/>
      <c r="I28" s="249"/>
      <c r="J28" s="10"/>
      <c r="K28" s="78"/>
      <c r="L28" s="78"/>
      <c r="M28" s="78"/>
      <c r="N28" s="78"/>
      <c r="O28" s="78"/>
      <c r="P28" s="78"/>
      <c r="Q28" s="78"/>
      <c r="R28" s="78"/>
      <c r="S28" s="78"/>
      <c r="T28" s="78"/>
      <c r="U28" s="78"/>
      <c r="V28" s="78"/>
      <c r="W28" s="73"/>
      <c r="X28" s="73"/>
    </row>
    <row r="29" spans="1:24" ht="18" customHeight="1">
      <c r="A29" s="249"/>
      <c r="B29" s="249"/>
      <c r="C29" s="249"/>
      <c r="D29" s="249"/>
      <c r="E29" s="249"/>
      <c r="F29" s="249"/>
      <c r="G29" s="249"/>
      <c r="H29" s="249"/>
      <c r="I29" s="249"/>
      <c r="J29" s="10"/>
      <c r="K29" s="78"/>
      <c r="L29" s="78"/>
      <c r="M29" s="78"/>
      <c r="N29" s="78"/>
      <c r="O29" s="78"/>
      <c r="P29" s="78"/>
      <c r="Q29" s="78"/>
      <c r="R29" s="78"/>
      <c r="S29" s="78"/>
      <c r="T29" s="78"/>
      <c r="U29" s="78"/>
      <c r="V29" s="78"/>
      <c r="W29" s="73"/>
      <c r="X29" s="73"/>
    </row>
    <row r="30" spans="1:24" ht="18" customHeight="1">
      <c r="A30" s="249"/>
      <c r="B30" s="249"/>
      <c r="C30" s="249"/>
      <c r="D30" s="249"/>
      <c r="E30" s="249"/>
      <c r="F30" s="249"/>
      <c r="G30" s="249"/>
      <c r="H30" s="249"/>
      <c r="I30" s="249"/>
      <c r="J30" s="10"/>
      <c r="K30" s="78"/>
      <c r="L30" s="78"/>
      <c r="M30" s="78"/>
      <c r="N30" s="78"/>
      <c r="O30" s="78"/>
      <c r="P30" s="78"/>
      <c r="Q30" s="78"/>
      <c r="R30" s="78"/>
      <c r="S30" s="78"/>
      <c r="T30" s="78"/>
      <c r="U30" s="78"/>
      <c r="V30" s="78"/>
      <c r="W30" s="73"/>
      <c r="X30" s="73"/>
    </row>
    <row r="31" spans="1:24" ht="18" customHeight="1">
      <c r="A31" s="249"/>
      <c r="B31" s="249"/>
      <c r="C31" s="249"/>
      <c r="D31" s="249"/>
      <c r="E31" s="249"/>
      <c r="F31" s="249"/>
      <c r="G31" s="249"/>
      <c r="H31" s="249"/>
      <c r="I31" s="249"/>
      <c r="J31" s="10"/>
      <c r="K31" s="78"/>
      <c r="L31" s="78"/>
      <c r="M31" s="78"/>
      <c r="N31" s="78"/>
      <c r="O31" s="78"/>
      <c r="P31" s="78"/>
      <c r="Q31" s="78"/>
      <c r="R31" s="78"/>
      <c r="S31" s="78"/>
      <c r="T31" s="78"/>
      <c r="U31" s="78"/>
      <c r="V31" s="78"/>
      <c r="W31" s="73"/>
      <c r="X31" s="73"/>
    </row>
    <row r="32" spans="1:24" ht="18" customHeight="1">
      <c r="A32" s="249"/>
      <c r="B32" s="249"/>
      <c r="C32" s="249"/>
      <c r="D32" s="249"/>
      <c r="E32" s="249"/>
      <c r="F32" s="249"/>
      <c r="G32" s="249"/>
      <c r="H32" s="249"/>
      <c r="I32" s="249"/>
      <c r="J32" s="10"/>
      <c r="K32" s="78"/>
      <c r="L32" s="78"/>
      <c r="M32" s="78"/>
      <c r="N32" s="78"/>
      <c r="O32" s="78"/>
      <c r="P32" s="78"/>
      <c r="Q32" s="78"/>
      <c r="R32" s="78"/>
      <c r="S32" s="78"/>
      <c r="T32" s="78"/>
      <c r="U32" s="78"/>
      <c r="V32" s="78"/>
      <c r="W32" s="73"/>
      <c r="X32" s="73"/>
    </row>
    <row r="33" spans="1:33" ht="18" customHeight="1">
      <c r="A33" s="244" t="s">
        <v>14</v>
      </c>
      <c r="B33" s="245"/>
      <c r="C33" s="245"/>
      <c r="D33" s="245"/>
      <c r="E33" s="245"/>
      <c r="F33" s="245"/>
      <c r="G33" s="245"/>
      <c r="H33" s="245"/>
      <c r="I33" s="246"/>
      <c r="J33" s="10"/>
      <c r="K33" s="74" t="s">
        <v>239</v>
      </c>
      <c r="L33" s="78"/>
      <c r="M33" s="78"/>
      <c r="N33" s="78"/>
      <c r="O33" s="78"/>
      <c r="P33" s="78"/>
      <c r="Q33" s="78"/>
      <c r="R33" s="78"/>
      <c r="S33" s="78"/>
      <c r="T33" s="78"/>
      <c r="U33" s="78"/>
      <c r="V33" s="78"/>
      <c r="W33" s="73"/>
      <c r="X33" s="73"/>
    </row>
    <row r="34" spans="1:33" ht="18" customHeight="1">
      <c r="A34" s="11" t="s">
        <v>16</v>
      </c>
      <c r="B34" s="268" t="s">
        <v>15</v>
      </c>
      <c r="C34" s="268"/>
      <c r="D34" s="252" t="str">
        <f>入力シート!C11&amp;""</f>
        <v/>
      </c>
      <c r="E34" s="252"/>
      <c r="F34" s="268" t="s">
        <v>19</v>
      </c>
      <c r="G34" s="268"/>
      <c r="H34" s="252" t="str">
        <f>入力シート!C12&amp;""</f>
        <v/>
      </c>
      <c r="I34" s="253"/>
      <c r="J34" s="10"/>
      <c r="K34" s="77" t="s">
        <v>240</v>
      </c>
      <c r="L34" s="78"/>
      <c r="M34" s="78"/>
      <c r="N34" s="78"/>
      <c r="O34" s="78"/>
      <c r="P34" s="78"/>
      <c r="Q34" s="78"/>
      <c r="R34" s="78"/>
      <c r="S34" s="78"/>
      <c r="T34" s="78"/>
      <c r="U34" s="78"/>
      <c r="V34" s="78"/>
      <c r="W34" s="73"/>
      <c r="X34" s="73"/>
    </row>
    <row r="35" spans="1:33" ht="18" customHeight="1">
      <c r="A35" s="12" t="s">
        <v>17</v>
      </c>
      <c r="B35" s="262" t="s">
        <v>18</v>
      </c>
      <c r="C35" s="262"/>
      <c r="D35" s="254" t="str">
        <f>入力シート!C13&amp;""</f>
        <v/>
      </c>
      <c r="E35" s="254"/>
      <c r="F35" s="269" t="s">
        <v>23</v>
      </c>
      <c r="G35" s="269" t="s">
        <v>19</v>
      </c>
      <c r="H35" s="254" t="str">
        <f>入力シート!C14&amp;""</f>
        <v/>
      </c>
      <c r="I35" s="255"/>
      <c r="K35" s="77" t="s">
        <v>241</v>
      </c>
      <c r="L35" s="73"/>
      <c r="M35" s="73"/>
      <c r="N35" s="73"/>
      <c r="O35" s="73"/>
      <c r="P35" s="73"/>
      <c r="Q35" s="73"/>
      <c r="R35" s="73"/>
      <c r="S35" s="73"/>
      <c r="T35" s="73"/>
      <c r="U35" s="73"/>
      <c r="V35" s="73"/>
      <c r="W35" s="73"/>
      <c r="X35" s="73"/>
    </row>
    <row r="36" spans="1:33" ht="18" customHeight="1">
      <c r="K36" s="77" t="s">
        <v>243</v>
      </c>
      <c r="L36" s="73"/>
      <c r="M36" s="73"/>
      <c r="N36" s="73"/>
      <c r="O36" s="73"/>
      <c r="P36" s="73"/>
      <c r="Q36" s="73"/>
      <c r="R36" s="73"/>
      <c r="S36" s="73"/>
      <c r="T36" s="73"/>
      <c r="U36" s="73"/>
      <c r="V36" s="73"/>
      <c r="W36" s="73"/>
      <c r="X36" s="73"/>
    </row>
    <row r="37" spans="1:33" ht="18" customHeight="1">
      <c r="K37" s="74" t="s">
        <v>242</v>
      </c>
      <c r="L37" s="73"/>
      <c r="M37" s="73"/>
      <c r="N37" s="73"/>
      <c r="O37" s="73"/>
      <c r="P37" s="73"/>
      <c r="Q37" s="73"/>
      <c r="R37" s="73"/>
      <c r="S37" s="73"/>
      <c r="T37" s="73"/>
      <c r="U37" s="73"/>
      <c r="V37" s="73"/>
      <c r="W37" s="73"/>
      <c r="X37" s="73"/>
    </row>
    <row r="38" spans="1:33" ht="18" customHeight="1">
      <c r="K38" s="73"/>
      <c r="L38" s="73"/>
      <c r="M38" s="73"/>
      <c r="N38" s="73"/>
      <c r="O38" s="73"/>
      <c r="P38" s="73"/>
      <c r="Q38" s="73"/>
      <c r="R38" s="73"/>
      <c r="S38" s="73"/>
      <c r="T38" s="73"/>
      <c r="U38" s="73"/>
      <c r="V38" s="73"/>
      <c r="W38" s="73"/>
      <c r="X38" s="73"/>
      <c r="Z38" s="10"/>
      <c r="AA38" s="10"/>
      <c r="AB38" s="10"/>
      <c r="AC38" s="10"/>
      <c r="AD38" s="10"/>
      <c r="AE38" s="10"/>
      <c r="AF38" s="10"/>
      <c r="AG38" s="10"/>
    </row>
    <row r="39" spans="1:33" ht="18" customHeight="1">
      <c r="Z39" s="10"/>
      <c r="AA39" s="10"/>
      <c r="AB39" s="10"/>
      <c r="AC39" s="10"/>
      <c r="AD39" s="10"/>
      <c r="AE39" s="10"/>
      <c r="AF39" s="10"/>
      <c r="AG39" s="10"/>
    </row>
    <row r="40" spans="1:33" ht="18" customHeight="1">
      <c r="Z40" s="10"/>
      <c r="AA40" s="10"/>
      <c r="AB40" s="10"/>
      <c r="AC40" s="10"/>
      <c r="AD40" s="10"/>
      <c r="AE40" s="10"/>
      <c r="AF40" s="10"/>
      <c r="AG40" s="10"/>
    </row>
  </sheetData>
  <sheetProtection algorithmName="SHA-512" hashValue="oW/B5mJzBNyvhMmRSE7b0A46ptO0ViPurF4e01LtP/2NJbs2Kg8+2yuWkouLIlwK2qKJ5kVPqWUVdsDaogJ8Bw==" saltValue="U6rB3g6/h0MraDBNfpVS1Q==" spinCount="100000" sheet="1" formatCells="0" formatRows="0" insertRows="0"/>
  <mergeCells count="45">
    <mergeCell ref="B35:C35"/>
    <mergeCell ref="A3:I3"/>
    <mergeCell ref="A1:I1"/>
    <mergeCell ref="A2:I2"/>
    <mergeCell ref="A4:I4"/>
    <mergeCell ref="B14:I14"/>
    <mergeCell ref="B17:I17"/>
    <mergeCell ref="A15:C15"/>
    <mergeCell ref="E7:F7"/>
    <mergeCell ref="E8:F8"/>
    <mergeCell ref="G6:I6"/>
    <mergeCell ref="G7:I7"/>
    <mergeCell ref="B34:C34"/>
    <mergeCell ref="D35:E35"/>
    <mergeCell ref="F34:G34"/>
    <mergeCell ref="F35:G35"/>
    <mergeCell ref="H34:I34"/>
    <mergeCell ref="H35:I35"/>
    <mergeCell ref="A13:I13"/>
    <mergeCell ref="A6:D6"/>
    <mergeCell ref="A7:D7"/>
    <mergeCell ref="A8:D8"/>
    <mergeCell ref="D34:E34"/>
    <mergeCell ref="G8:I8"/>
    <mergeCell ref="A9:I9"/>
    <mergeCell ref="A10:I10"/>
    <mergeCell ref="A11:I11"/>
    <mergeCell ref="A12:I12"/>
    <mergeCell ref="D15:I15"/>
    <mergeCell ref="C18:I20"/>
    <mergeCell ref="C21:I23"/>
    <mergeCell ref="C24:I26"/>
    <mergeCell ref="K1:O3"/>
    <mergeCell ref="A33:I33"/>
    <mergeCell ref="E6:F6"/>
    <mergeCell ref="A16:I16"/>
    <mergeCell ref="A32:I32"/>
    <mergeCell ref="A31:I31"/>
    <mergeCell ref="A29:I29"/>
    <mergeCell ref="A30:I30"/>
    <mergeCell ref="A27:I27"/>
    <mergeCell ref="A28:I28"/>
    <mergeCell ref="A5:D5"/>
    <mergeCell ref="E5:I5"/>
    <mergeCell ref="K5:X6"/>
  </mergeCells>
  <phoneticPr fontId="3"/>
  <conditionalFormatting sqref="A3:A4">
    <cfRule type="expression" dxfId="60" priority="4">
      <formula>OR(A3="",LEFT(A3,1)="「")</formula>
    </cfRule>
  </conditionalFormatting>
  <conditionalFormatting sqref="D15:I15">
    <cfRule type="expression" dxfId="59" priority="2">
      <formula>OR($D15="",LEFT($D15,1)="「",LEFT($D15,3)="（例）")</formula>
    </cfRule>
  </conditionalFormatting>
  <conditionalFormatting sqref="E5:I5">
    <cfRule type="expression" dxfId="58" priority="1">
      <formula>OR($E5="",LEFT($E5,1)="「",LEFT($E5,3)="（例）")</formula>
    </cfRule>
  </conditionalFormatting>
  <conditionalFormatting sqref="G6:I8">
    <cfRule type="expression" dxfId="57" priority="3">
      <formula>OR($G6="",LEFT($G6,1)="「",LEFT($G6,3)="（例）")</formula>
    </cfRule>
  </conditionalFormatting>
  <hyperlinks>
    <hyperlink ref="K1:O3" location="入力シート!A1" display="入力シートへ戻る" xr:uid="{00000000-0004-0000-0300-000000000000}"/>
  </hyperlinks>
  <printOptions gridLinesSet="0"/>
  <pageMargins left="0.78740157480314965" right="0.78740157480314965" top="0.78740157480314965" bottom="0.78740157480314965"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sheetPr>
  <dimension ref="A1:AE36"/>
  <sheetViews>
    <sheetView showGridLines="0" zoomScaleNormal="100" zoomScaleSheetLayoutView="100" workbookViewId="0">
      <selection sqref="A1:I1"/>
    </sheetView>
  </sheetViews>
  <sheetFormatPr defaultColWidth="4" defaultRowHeight="20.149999999999999" customHeight="1"/>
  <cols>
    <col min="1" max="1" width="2.58203125" style="6" customWidth="1"/>
    <col min="2" max="2" width="7.58203125" style="6" customWidth="1"/>
    <col min="3" max="3" width="8.58203125" style="6" customWidth="1"/>
    <col min="4" max="5" width="10.58203125" style="6" customWidth="1"/>
    <col min="6" max="6" width="7.58203125" style="6" customWidth="1"/>
    <col min="7" max="7" width="8.58203125" style="6" customWidth="1"/>
    <col min="8" max="9" width="10.58203125" style="6" customWidth="1"/>
    <col min="10" max="16384" width="4" style="6"/>
  </cols>
  <sheetData>
    <row r="1" spans="1:31" ht="20.149999999999999" customHeight="1">
      <c r="A1" s="258" t="s">
        <v>38</v>
      </c>
      <c r="B1" s="258"/>
      <c r="C1" s="258"/>
      <c r="D1" s="258"/>
      <c r="E1" s="258"/>
      <c r="F1" s="258"/>
      <c r="G1" s="258"/>
      <c r="H1" s="258"/>
      <c r="I1" s="258"/>
      <c r="K1" s="235" t="s">
        <v>212</v>
      </c>
      <c r="L1" s="236"/>
      <c r="M1" s="236"/>
      <c r="N1" s="236"/>
      <c r="O1" s="237"/>
      <c r="P1" s="73"/>
      <c r="Q1" s="73"/>
      <c r="R1" s="73"/>
      <c r="S1" s="73"/>
      <c r="T1" s="73"/>
      <c r="U1" s="73"/>
      <c r="V1" s="73"/>
      <c r="W1" s="73"/>
      <c r="X1" s="73"/>
    </row>
    <row r="2" spans="1:31" ht="20.149999999999999" customHeight="1">
      <c r="A2" s="264" t="str">
        <f>IFERROR(IF(OR(入力シート!D10="",入力シート!F10="",入力シート!H10=""),"年　　月　　日","令和"&amp;入力シート!D10-2018&amp;"年"&amp;入力シート!F10&amp;"月"&amp;入力シート!H10&amp;"日"),"年　　月　　日")</f>
        <v>年　　月　　日</v>
      </c>
      <c r="B2" s="264"/>
      <c r="C2" s="264"/>
      <c r="D2" s="264"/>
      <c r="E2" s="264"/>
      <c r="F2" s="264"/>
      <c r="G2" s="264"/>
      <c r="H2" s="264"/>
      <c r="I2" s="264"/>
      <c r="K2" s="238"/>
      <c r="L2" s="239"/>
      <c r="M2" s="239"/>
      <c r="N2" s="239"/>
      <c r="O2" s="240"/>
      <c r="P2" s="73"/>
      <c r="Q2" s="73"/>
      <c r="R2" s="73"/>
      <c r="S2" s="73"/>
      <c r="T2" s="73"/>
      <c r="U2" s="73"/>
      <c r="V2" s="73"/>
      <c r="W2" s="73"/>
      <c r="X2" s="73"/>
    </row>
    <row r="3" spans="1:31" ht="20.149999999999999" customHeight="1" thickBot="1">
      <c r="A3" s="266" t="str">
        <f>IF(入力シート!C22="前橋市長","（宛先）前橋市長",IF(入力シート!C22="前橋市公営企業管理者","（宛先）前橋市公営企業管理者","「発注者」が未入力です。"))</f>
        <v>「発注者」が未入力です。</v>
      </c>
      <c r="B3" s="266"/>
      <c r="C3" s="266"/>
      <c r="D3" s="266"/>
      <c r="E3" s="266"/>
      <c r="F3" s="266"/>
      <c r="G3" s="266"/>
      <c r="H3" s="266"/>
      <c r="I3" s="266"/>
      <c r="K3" s="241"/>
      <c r="L3" s="242"/>
      <c r="M3" s="242"/>
      <c r="N3" s="242"/>
      <c r="O3" s="243"/>
      <c r="P3" s="73"/>
      <c r="Q3" s="73"/>
      <c r="R3" s="73"/>
      <c r="S3" s="73"/>
      <c r="T3" s="73"/>
      <c r="U3" s="73"/>
      <c r="V3" s="73"/>
      <c r="W3" s="73"/>
      <c r="X3" s="73"/>
    </row>
    <row r="4" spans="1:31" ht="20.149999999999999" customHeight="1">
      <c r="A4" s="248"/>
      <c r="B4" s="248"/>
      <c r="C4" s="248"/>
      <c r="D4" s="248"/>
      <c r="E4" s="248"/>
      <c r="F4" s="248"/>
      <c r="G4" s="248"/>
      <c r="H4" s="248"/>
      <c r="I4" s="248"/>
      <c r="K4" s="73"/>
      <c r="L4" s="73"/>
      <c r="M4" s="73"/>
      <c r="N4" s="73"/>
      <c r="O4" s="73"/>
      <c r="P4" s="73"/>
      <c r="Q4" s="73"/>
      <c r="R4" s="73"/>
      <c r="S4" s="73"/>
      <c r="T4" s="73"/>
      <c r="U4" s="73"/>
      <c r="V4" s="73"/>
      <c r="W4" s="73"/>
      <c r="X4" s="73"/>
    </row>
    <row r="5" spans="1:31" ht="45" customHeight="1">
      <c r="A5" s="256" t="s">
        <v>412</v>
      </c>
      <c r="B5" s="256"/>
      <c r="C5" s="256"/>
      <c r="D5" s="256"/>
      <c r="E5" s="251" t="str">
        <f>IF(入力シート!C15="","「共同企業体の名称」が未入力です。",入力シート!C15)</f>
        <v>（例）○○・○○○・○○　本庁管内　○○○○○○○○○○○○○○○○○○工事特定建設工事共同企業体</v>
      </c>
      <c r="F5" s="251"/>
      <c r="G5" s="251"/>
      <c r="H5" s="251"/>
      <c r="I5" s="251"/>
      <c r="K5" s="210" t="s">
        <v>409</v>
      </c>
      <c r="L5" s="210"/>
      <c r="M5" s="210"/>
      <c r="N5" s="210"/>
      <c r="O5" s="210"/>
      <c r="P5" s="210"/>
      <c r="Q5" s="210"/>
      <c r="R5" s="210"/>
      <c r="S5" s="210"/>
      <c r="T5" s="210"/>
      <c r="U5" s="210"/>
      <c r="V5" s="210"/>
      <c r="W5" s="210"/>
      <c r="X5" s="182"/>
      <c r="Y5" s="182"/>
      <c r="Z5" s="182"/>
      <c r="AA5" s="182"/>
      <c r="AB5" s="182"/>
      <c r="AC5" s="182"/>
      <c r="AD5" s="182"/>
      <c r="AE5" s="182"/>
    </row>
    <row r="6" spans="1:31" ht="30" customHeight="1">
      <c r="A6" s="273"/>
      <c r="B6" s="273"/>
      <c r="C6" s="273"/>
      <c r="D6" s="273"/>
      <c r="E6" s="247" t="s">
        <v>39</v>
      </c>
      <c r="F6" s="247"/>
      <c r="G6" s="251" t="str">
        <f>IF(入力シート!C20="","「住所」が未入力です。",入力シート!C20)</f>
        <v>（例）前橋市表町１－１－１</v>
      </c>
      <c r="H6" s="251"/>
      <c r="I6" s="251"/>
      <c r="K6" s="210"/>
      <c r="L6" s="210"/>
      <c r="M6" s="210"/>
      <c r="N6" s="210"/>
      <c r="O6" s="210"/>
      <c r="P6" s="210"/>
      <c r="Q6" s="210"/>
      <c r="R6" s="210"/>
      <c r="S6" s="210"/>
      <c r="T6" s="210"/>
      <c r="U6" s="210"/>
      <c r="V6" s="210"/>
      <c r="W6" s="210"/>
      <c r="X6" s="182"/>
      <c r="Y6" s="182"/>
      <c r="Z6" s="182"/>
      <c r="AA6" s="182"/>
      <c r="AB6" s="182"/>
      <c r="AC6" s="182"/>
      <c r="AD6" s="182"/>
      <c r="AE6" s="182"/>
    </row>
    <row r="7" spans="1:31" ht="45" customHeight="1">
      <c r="A7" s="257" t="s">
        <v>413</v>
      </c>
      <c r="B7" s="257"/>
      <c r="C7" s="257"/>
      <c r="D7" s="257"/>
      <c r="E7" s="247" t="s">
        <v>40</v>
      </c>
      <c r="F7" s="247"/>
      <c r="G7" s="251" t="str">
        <f>IF(入力シート!C17="","「会社名」が未入力です。",入力シート!C17)</f>
        <v>（例）○○工業株式会社</v>
      </c>
      <c r="H7" s="251"/>
      <c r="I7" s="251"/>
      <c r="K7" s="182"/>
      <c r="L7" s="182"/>
      <c r="M7" s="182"/>
      <c r="N7" s="182"/>
      <c r="O7" s="182"/>
      <c r="P7" s="182"/>
      <c r="Q7" s="182"/>
      <c r="R7" s="182"/>
      <c r="S7" s="182"/>
      <c r="T7" s="182"/>
      <c r="U7" s="182"/>
      <c r="V7" s="182"/>
      <c r="W7" s="182"/>
      <c r="X7" s="182"/>
      <c r="Y7" s="182"/>
      <c r="Z7" s="182"/>
      <c r="AA7" s="182"/>
      <c r="AB7" s="182"/>
      <c r="AC7" s="182"/>
      <c r="AD7" s="182"/>
      <c r="AE7" s="182"/>
    </row>
    <row r="8" spans="1:31" ht="30" customHeight="1">
      <c r="A8" s="248"/>
      <c r="B8" s="248"/>
      <c r="C8" s="248"/>
      <c r="D8" s="248"/>
      <c r="E8" s="247" t="s">
        <v>41</v>
      </c>
      <c r="F8" s="247"/>
      <c r="G8" s="251" t="str">
        <f>IF(入力シート!C19="","「代表者（氏名）」が未入力です。",入力シート!C18&amp;"　"&amp;入力シート!C19)</f>
        <v>（例）代表取締役　（例）前橋　太朗</v>
      </c>
      <c r="H8" s="251"/>
      <c r="I8" s="251"/>
      <c r="K8" s="74" t="s">
        <v>256</v>
      </c>
      <c r="L8" s="73"/>
      <c r="M8" s="73"/>
      <c r="N8" s="73"/>
      <c r="O8" s="73"/>
      <c r="P8" s="73"/>
      <c r="Q8" s="73"/>
      <c r="R8" s="73"/>
      <c r="S8" s="73"/>
      <c r="T8" s="73"/>
      <c r="U8" s="73"/>
      <c r="V8" s="73"/>
      <c r="W8" s="73"/>
      <c r="X8" s="73"/>
    </row>
    <row r="9" spans="1:31" ht="14">
      <c r="A9" s="248"/>
      <c r="B9" s="248"/>
      <c r="C9" s="248"/>
      <c r="D9" s="248"/>
      <c r="E9" s="248"/>
      <c r="F9" s="248"/>
      <c r="G9" s="248"/>
      <c r="H9" s="248"/>
      <c r="I9" s="248"/>
      <c r="K9" s="75" t="s">
        <v>238</v>
      </c>
      <c r="L9" s="73"/>
      <c r="M9" s="73"/>
      <c r="N9" s="73"/>
      <c r="O9" s="73"/>
      <c r="P9" s="73"/>
      <c r="Q9" s="73"/>
      <c r="R9" s="73"/>
      <c r="S9" s="73"/>
      <c r="T9" s="73"/>
      <c r="U9" s="73"/>
      <c r="V9" s="73"/>
      <c r="W9" s="73"/>
      <c r="X9" s="73"/>
    </row>
    <row r="10" spans="1:31" ht="20.149999999999999" customHeight="1">
      <c r="A10" s="265" t="s">
        <v>42</v>
      </c>
      <c r="B10" s="265"/>
      <c r="C10" s="265"/>
      <c r="D10" s="265"/>
      <c r="E10" s="265"/>
      <c r="F10" s="265"/>
      <c r="G10" s="265"/>
      <c r="H10" s="265"/>
      <c r="I10" s="265"/>
      <c r="K10" s="73"/>
      <c r="L10" s="73"/>
      <c r="M10" s="73"/>
      <c r="N10" s="73"/>
      <c r="O10" s="73"/>
      <c r="P10" s="73"/>
      <c r="Q10" s="73"/>
      <c r="R10" s="73"/>
      <c r="S10" s="73"/>
      <c r="T10" s="73"/>
      <c r="U10" s="73"/>
      <c r="V10" s="73"/>
      <c r="W10" s="73"/>
      <c r="X10" s="73"/>
    </row>
    <row r="11" spans="1:31" ht="20.149999999999999" customHeight="1">
      <c r="A11" s="248"/>
      <c r="B11" s="248"/>
      <c r="C11" s="248"/>
      <c r="D11" s="248"/>
      <c r="E11" s="248"/>
      <c r="F11" s="248"/>
      <c r="G11" s="248"/>
      <c r="H11" s="248"/>
      <c r="I11" s="248"/>
      <c r="K11" s="73"/>
      <c r="L11" s="73"/>
      <c r="M11" s="73"/>
      <c r="N11" s="73"/>
      <c r="O11" s="73"/>
      <c r="P11" s="73"/>
      <c r="Q11" s="73"/>
      <c r="R11" s="73"/>
      <c r="S11" s="73"/>
      <c r="T11" s="73"/>
      <c r="U11" s="73"/>
      <c r="V11" s="73"/>
      <c r="W11" s="73"/>
      <c r="X11" s="73"/>
    </row>
    <row r="12" spans="1:31" ht="20.149999999999999" customHeight="1">
      <c r="A12" s="274" t="s">
        <v>48</v>
      </c>
      <c r="B12" s="274"/>
      <c r="C12" s="274"/>
      <c r="D12" s="274"/>
      <c r="E12" s="274"/>
      <c r="F12" s="274"/>
      <c r="G12" s="274"/>
      <c r="H12" s="274"/>
      <c r="I12" s="274"/>
      <c r="K12" s="73"/>
      <c r="L12" s="73"/>
      <c r="M12" s="73"/>
      <c r="N12" s="73"/>
      <c r="O12" s="73"/>
      <c r="P12" s="73"/>
      <c r="Q12" s="73"/>
      <c r="R12" s="73"/>
      <c r="S12" s="73"/>
      <c r="T12" s="73"/>
      <c r="U12" s="73"/>
      <c r="V12" s="73"/>
      <c r="W12" s="73"/>
      <c r="X12" s="73"/>
    </row>
    <row r="13" spans="1:31" ht="20.149999999999999" customHeight="1">
      <c r="A13" s="274"/>
      <c r="B13" s="274"/>
      <c r="C13" s="274"/>
      <c r="D13" s="274"/>
      <c r="E13" s="274"/>
      <c r="F13" s="274"/>
      <c r="G13" s="274"/>
      <c r="H13" s="274"/>
      <c r="I13" s="274"/>
      <c r="K13" s="73"/>
      <c r="L13" s="73"/>
      <c r="M13" s="73"/>
      <c r="N13" s="73"/>
      <c r="O13" s="73"/>
      <c r="P13" s="73"/>
      <c r="Q13" s="73"/>
      <c r="R13" s="73"/>
      <c r="S13" s="73"/>
      <c r="T13" s="73"/>
      <c r="U13" s="73"/>
      <c r="V13" s="73"/>
      <c r="W13" s="73"/>
      <c r="X13" s="73"/>
    </row>
    <row r="14" spans="1:31" ht="14">
      <c r="A14" s="248"/>
      <c r="B14" s="248"/>
      <c r="C14" s="248"/>
      <c r="D14" s="248"/>
      <c r="E14" s="248"/>
      <c r="F14" s="248"/>
      <c r="G14" s="248"/>
      <c r="H14" s="248"/>
      <c r="I14" s="248"/>
      <c r="K14" s="73"/>
      <c r="L14" s="73"/>
      <c r="M14" s="73"/>
      <c r="N14" s="73"/>
      <c r="O14" s="73"/>
      <c r="P14" s="73"/>
      <c r="Q14" s="73"/>
      <c r="R14" s="73"/>
      <c r="S14" s="73"/>
      <c r="T14" s="73"/>
      <c r="U14" s="73"/>
      <c r="V14" s="73"/>
      <c r="W14" s="73"/>
      <c r="X14" s="73"/>
    </row>
    <row r="15" spans="1:31" ht="14">
      <c r="A15" s="248" t="s">
        <v>43</v>
      </c>
      <c r="B15" s="248"/>
      <c r="C15" s="248"/>
      <c r="D15" s="248"/>
      <c r="E15" s="248"/>
      <c r="F15" s="248"/>
      <c r="G15" s="248"/>
      <c r="H15" s="248"/>
      <c r="I15" s="248"/>
      <c r="K15" s="73"/>
      <c r="L15" s="73"/>
      <c r="M15" s="73"/>
      <c r="N15" s="73"/>
      <c r="O15" s="73"/>
      <c r="P15" s="73"/>
      <c r="Q15" s="73"/>
      <c r="R15" s="73"/>
      <c r="S15" s="73"/>
      <c r="T15" s="73"/>
      <c r="U15" s="73"/>
      <c r="V15" s="73"/>
      <c r="W15" s="73"/>
      <c r="X15" s="73"/>
    </row>
    <row r="16" spans="1:31" ht="14">
      <c r="A16" s="248"/>
      <c r="B16" s="248"/>
      <c r="C16" s="248"/>
      <c r="D16" s="248"/>
      <c r="E16" s="248"/>
      <c r="F16" s="248"/>
      <c r="G16" s="248"/>
      <c r="H16" s="248"/>
      <c r="I16" s="248"/>
      <c r="K16" s="73"/>
      <c r="L16" s="73"/>
      <c r="M16" s="73"/>
      <c r="N16" s="73"/>
      <c r="O16" s="73"/>
      <c r="P16" s="73"/>
      <c r="Q16" s="73"/>
      <c r="R16" s="73"/>
      <c r="S16" s="73"/>
      <c r="T16" s="73"/>
      <c r="U16" s="73"/>
      <c r="V16" s="73"/>
      <c r="W16" s="73"/>
      <c r="X16" s="73"/>
    </row>
    <row r="17" spans="1:24" ht="20.149999999999999" customHeight="1">
      <c r="A17" s="6" t="s">
        <v>44</v>
      </c>
      <c r="B17" s="258" t="s">
        <v>45</v>
      </c>
      <c r="C17" s="258"/>
      <c r="D17" s="258"/>
      <c r="E17" s="258"/>
      <c r="F17" s="258"/>
      <c r="G17" s="258"/>
      <c r="H17" s="258"/>
      <c r="I17" s="258"/>
      <c r="K17" s="73"/>
      <c r="L17" s="73"/>
      <c r="M17" s="73"/>
      <c r="N17" s="73"/>
      <c r="O17" s="73"/>
      <c r="P17" s="73"/>
      <c r="Q17" s="73"/>
      <c r="R17" s="73"/>
      <c r="S17" s="73"/>
      <c r="T17" s="73"/>
      <c r="U17" s="73"/>
      <c r="V17" s="73"/>
      <c r="W17" s="73"/>
      <c r="X17" s="73"/>
    </row>
    <row r="18" spans="1:24" ht="20.149999999999999" customHeight="1">
      <c r="B18" s="272" t="s">
        <v>244</v>
      </c>
      <c r="C18" s="272"/>
      <c r="D18" s="272"/>
      <c r="E18" s="272"/>
      <c r="F18" s="272"/>
      <c r="G18" s="272"/>
      <c r="H18" s="272"/>
      <c r="I18" s="272"/>
      <c r="K18" s="73"/>
      <c r="L18" s="73"/>
      <c r="M18" s="73"/>
      <c r="N18" s="73"/>
      <c r="O18" s="73"/>
      <c r="P18" s="73"/>
      <c r="Q18" s="73"/>
      <c r="R18" s="73"/>
      <c r="S18" s="73"/>
      <c r="T18" s="73"/>
      <c r="U18" s="73"/>
      <c r="V18" s="73"/>
      <c r="W18" s="73"/>
      <c r="X18" s="73"/>
    </row>
    <row r="19" spans="1:24" ht="50.15" customHeight="1">
      <c r="B19" s="266" t="str">
        <f>IF(入力シート!C23="","「件名」が未入力です。",入力シート!C23)</f>
        <v>（例）本庁管内○○工事</v>
      </c>
      <c r="C19" s="266"/>
      <c r="D19" s="266"/>
      <c r="E19" s="266"/>
      <c r="F19" s="266"/>
      <c r="G19" s="266"/>
      <c r="H19" s="266"/>
      <c r="I19" s="266"/>
      <c r="K19" s="73"/>
      <c r="L19" s="73"/>
      <c r="M19" s="73"/>
      <c r="N19" s="73"/>
      <c r="O19" s="73"/>
      <c r="P19" s="73"/>
      <c r="Q19" s="73"/>
      <c r="R19" s="73"/>
      <c r="S19" s="73"/>
      <c r="T19" s="73"/>
      <c r="U19" s="73"/>
      <c r="V19" s="73"/>
      <c r="W19" s="73"/>
      <c r="X19" s="73"/>
    </row>
    <row r="20" spans="1:24" ht="14">
      <c r="A20" s="248"/>
      <c r="B20" s="248"/>
      <c r="C20" s="248"/>
      <c r="D20" s="248"/>
      <c r="E20" s="248"/>
      <c r="F20" s="248"/>
      <c r="G20" s="248"/>
      <c r="H20" s="248"/>
      <c r="I20" s="248"/>
      <c r="K20" s="73"/>
      <c r="L20" s="73"/>
      <c r="M20" s="73"/>
      <c r="N20" s="73"/>
      <c r="O20" s="73"/>
      <c r="P20" s="73"/>
      <c r="Q20" s="73"/>
      <c r="R20" s="73"/>
      <c r="S20" s="73"/>
      <c r="T20" s="73"/>
      <c r="U20" s="73"/>
      <c r="V20" s="73"/>
      <c r="W20" s="73"/>
      <c r="X20" s="73"/>
    </row>
    <row r="21" spans="1:24" ht="20.149999999999999" customHeight="1">
      <c r="A21" s="10" t="s">
        <v>46</v>
      </c>
      <c r="B21" s="270" t="s">
        <v>47</v>
      </c>
      <c r="C21" s="270"/>
      <c r="D21" s="270"/>
      <c r="E21" s="270"/>
      <c r="F21" s="270"/>
      <c r="G21" s="270"/>
      <c r="H21" s="270"/>
      <c r="I21" s="270"/>
      <c r="J21" s="10"/>
      <c r="K21" s="78"/>
      <c r="L21" s="78"/>
      <c r="M21" s="78"/>
      <c r="N21" s="78"/>
      <c r="O21" s="78"/>
      <c r="P21" s="78"/>
      <c r="Q21" s="78"/>
      <c r="R21" s="78"/>
      <c r="S21" s="78"/>
      <c r="T21" s="78"/>
      <c r="U21" s="73"/>
      <c r="V21" s="73"/>
      <c r="W21" s="73"/>
      <c r="X21" s="73"/>
    </row>
    <row r="22" spans="1:24" ht="38.15" customHeight="1">
      <c r="A22" s="10"/>
      <c r="B22" s="271" t="s">
        <v>228</v>
      </c>
      <c r="C22" s="271"/>
      <c r="D22" s="271"/>
      <c r="E22" s="271"/>
      <c r="F22" s="271"/>
      <c r="G22" s="271"/>
      <c r="H22" s="271"/>
      <c r="I22" s="271"/>
      <c r="J22" s="10"/>
      <c r="K22" s="78"/>
      <c r="L22" s="78"/>
      <c r="M22" s="78"/>
      <c r="N22" s="78"/>
      <c r="O22" s="78"/>
      <c r="P22" s="78"/>
      <c r="Q22" s="78"/>
      <c r="R22" s="78"/>
      <c r="S22" s="78"/>
      <c r="T22" s="78"/>
      <c r="U22" s="73"/>
      <c r="V22" s="73"/>
      <c r="W22" s="73"/>
      <c r="X22" s="73"/>
    </row>
    <row r="23" spans="1:24" ht="38.15" customHeight="1">
      <c r="A23" s="10"/>
      <c r="B23" s="271"/>
      <c r="C23" s="271"/>
      <c r="D23" s="271"/>
      <c r="E23" s="271"/>
      <c r="F23" s="271"/>
      <c r="G23" s="271"/>
      <c r="H23" s="271"/>
      <c r="I23" s="271"/>
      <c r="J23" s="10"/>
      <c r="K23" s="78"/>
      <c r="L23" s="78"/>
      <c r="M23" s="78"/>
      <c r="N23" s="78"/>
      <c r="O23" s="78"/>
      <c r="P23" s="78"/>
      <c r="Q23" s="78"/>
      <c r="R23" s="78"/>
      <c r="S23" s="78"/>
      <c r="T23" s="78"/>
      <c r="U23" s="73"/>
      <c r="V23" s="73"/>
      <c r="W23" s="73"/>
      <c r="X23" s="73"/>
    </row>
    <row r="24" spans="1:24" ht="38.15" customHeight="1">
      <c r="A24" s="10"/>
      <c r="B24" s="271"/>
      <c r="C24" s="271"/>
      <c r="D24" s="271"/>
      <c r="E24" s="271"/>
      <c r="F24" s="271"/>
      <c r="G24" s="271"/>
      <c r="H24" s="271"/>
      <c r="I24" s="271"/>
      <c r="J24" s="10"/>
      <c r="K24" s="78"/>
      <c r="L24" s="78"/>
      <c r="M24" s="78"/>
      <c r="N24" s="78"/>
      <c r="O24" s="78"/>
      <c r="P24" s="78"/>
      <c r="Q24" s="78"/>
      <c r="R24" s="78"/>
      <c r="S24" s="78"/>
      <c r="T24" s="78"/>
      <c r="U24" s="73"/>
      <c r="V24" s="73"/>
      <c r="W24" s="73"/>
      <c r="X24" s="73"/>
    </row>
    <row r="25" spans="1:24" ht="14">
      <c r="A25" s="275"/>
      <c r="B25" s="275"/>
      <c r="C25" s="275"/>
      <c r="D25" s="275"/>
      <c r="E25" s="275"/>
      <c r="F25" s="275"/>
      <c r="G25" s="275"/>
      <c r="H25" s="275"/>
      <c r="I25" s="275"/>
      <c r="J25" s="10"/>
      <c r="K25" s="78"/>
      <c r="L25" s="78"/>
      <c r="M25" s="78"/>
      <c r="N25" s="78"/>
      <c r="O25" s="78"/>
      <c r="P25" s="78"/>
      <c r="Q25" s="78"/>
      <c r="R25" s="78"/>
      <c r="S25" s="78"/>
      <c r="T25" s="78"/>
      <c r="U25" s="73"/>
      <c r="V25" s="73"/>
      <c r="W25" s="73"/>
      <c r="X25" s="73"/>
    </row>
    <row r="26" spans="1:24" ht="20.149999999999999" customHeight="1">
      <c r="A26" s="244" t="s">
        <v>14</v>
      </c>
      <c r="B26" s="245"/>
      <c r="C26" s="245"/>
      <c r="D26" s="245"/>
      <c r="E26" s="245"/>
      <c r="F26" s="245"/>
      <c r="G26" s="245"/>
      <c r="H26" s="245"/>
      <c r="I26" s="246"/>
      <c r="J26" s="10"/>
      <c r="K26" s="74" t="s">
        <v>239</v>
      </c>
      <c r="L26" s="78"/>
      <c r="M26" s="78"/>
      <c r="N26" s="78"/>
      <c r="O26" s="78"/>
      <c r="P26" s="78"/>
      <c r="Q26" s="78"/>
      <c r="R26" s="78"/>
      <c r="S26" s="78"/>
      <c r="T26" s="78"/>
      <c r="U26" s="78"/>
      <c r="V26" s="78"/>
      <c r="W26" s="73"/>
      <c r="X26" s="73"/>
    </row>
    <row r="27" spans="1:24" ht="20.149999999999999" customHeight="1">
      <c r="A27" s="11" t="s">
        <v>16</v>
      </c>
      <c r="B27" s="268" t="s">
        <v>15</v>
      </c>
      <c r="C27" s="268"/>
      <c r="D27" s="252" t="str">
        <f>入力シート!C11&amp;""</f>
        <v/>
      </c>
      <c r="E27" s="252"/>
      <c r="F27" s="268" t="s">
        <v>19</v>
      </c>
      <c r="G27" s="268"/>
      <c r="H27" s="252" t="str">
        <f>入力シート!C12&amp;""</f>
        <v/>
      </c>
      <c r="I27" s="253"/>
      <c r="J27" s="10"/>
      <c r="K27" s="77" t="s">
        <v>240</v>
      </c>
      <c r="L27" s="78"/>
      <c r="M27" s="78"/>
      <c r="N27" s="78"/>
      <c r="O27" s="78"/>
      <c r="P27" s="78"/>
      <c r="Q27" s="78"/>
      <c r="R27" s="78"/>
      <c r="S27" s="78"/>
      <c r="T27" s="78"/>
      <c r="U27" s="78"/>
      <c r="V27" s="78"/>
      <c r="W27" s="73"/>
      <c r="X27" s="73"/>
    </row>
    <row r="28" spans="1:24" ht="20.149999999999999" customHeight="1">
      <c r="A28" s="12" t="s">
        <v>17</v>
      </c>
      <c r="B28" s="262" t="s">
        <v>18</v>
      </c>
      <c r="C28" s="262"/>
      <c r="D28" s="254" t="str">
        <f>入力シート!C13&amp;""</f>
        <v/>
      </c>
      <c r="E28" s="254"/>
      <c r="F28" s="269" t="s">
        <v>23</v>
      </c>
      <c r="G28" s="269" t="s">
        <v>19</v>
      </c>
      <c r="H28" s="254" t="str">
        <f>入力シート!C14&amp;""</f>
        <v/>
      </c>
      <c r="I28" s="255"/>
      <c r="K28" s="77" t="s">
        <v>241</v>
      </c>
      <c r="L28" s="73"/>
      <c r="M28" s="73"/>
      <c r="N28" s="73"/>
      <c r="O28" s="73"/>
      <c r="P28" s="73"/>
      <c r="Q28" s="73"/>
      <c r="R28" s="73"/>
      <c r="S28" s="73"/>
      <c r="T28" s="73"/>
      <c r="U28" s="73"/>
      <c r="V28" s="73"/>
      <c r="W28" s="73"/>
      <c r="X28" s="73"/>
    </row>
    <row r="29" spans="1:24" ht="20.149999999999999" customHeight="1">
      <c r="A29" s="10"/>
      <c r="B29" s="10"/>
      <c r="C29" s="10"/>
      <c r="D29" s="10"/>
      <c r="E29" s="10"/>
      <c r="F29" s="10"/>
      <c r="G29" s="10"/>
      <c r="H29" s="10"/>
      <c r="I29" s="10"/>
      <c r="J29" s="10"/>
      <c r="K29" s="77" t="s">
        <v>243</v>
      </c>
      <c r="L29" s="78"/>
      <c r="M29" s="78"/>
      <c r="N29" s="78"/>
      <c r="O29" s="78"/>
      <c r="P29" s="78"/>
      <c r="Q29" s="78"/>
      <c r="R29" s="78"/>
      <c r="S29" s="78"/>
      <c r="T29" s="78"/>
      <c r="U29" s="73"/>
      <c r="V29" s="73"/>
      <c r="W29" s="73"/>
      <c r="X29" s="73"/>
    </row>
    <row r="30" spans="1:24" ht="20.149999999999999" customHeight="1">
      <c r="A30" s="10"/>
      <c r="B30" s="10"/>
      <c r="C30" s="10"/>
      <c r="D30" s="10"/>
      <c r="E30" s="10"/>
      <c r="F30" s="10"/>
      <c r="G30" s="10"/>
      <c r="H30" s="10"/>
      <c r="I30" s="10"/>
      <c r="J30" s="10"/>
      <c r="K30" s="74" t="s">
        <v>242</v>
      </c>
      <c r="L30" s="78"/>
      <c r="M30" s="78"/>
      <c r="N30" s="78"/>
      <c r="O30" s="78"/>
      <c r="P30" s="78"/>
      <c r="Q30" s="78"/>
      <c r="R30" s="78"/>
      <c r="S30" s="78"/>
      <c r="T30" s="78"/>
      <c r="U30" s="73"/>
      <c r="V30" s="73"/>
      <c r="W30" s="73"/>
      <c r="X30" s="73"/>
    </row>
    <row r="34" spans="24:31" ht="20.149999999999999" customHeight="1">
      <c r="X34" s="10"/>
      <c r="Y34" s="10"/>
      <c r="Z34" s="10"/>
      <c r="AA34" s="10"/>
      <c r="AB34" s="10"/>
      <c r="AC34" s="10"/>
      <c r="AD34" s="10"/>
      <c r="AE34" s="10"/>
    </row>
    <row r="35" spans="24:31" ht="20.149999999999999" customHeight="1">
      <c r="X35" s="10"/>
      <c r="Y35" s="10"/>
      <c r="Z35" s="10"/>
      <c r="AA35" s="10"/>
      <c r="AB35" s="10"/>
      <c r="AC35" s="10"/>
      <c r="AD35" s="10"/>
      <c r="AE35" s="10"/>
    </row>
    <row r="36" spans="24:31" ht="20.149999999999999" customHeight="1">
      <c r="X36" s="10"/>
      <c r="Y36" s="10"/>
      <c r="Z36" s="10"/>
      <c r="AA36" s="10"/>
      <c r="AB36" s="10"/>
      <c r="AC36" s="10"/>
      <c r="AD36" s="10"/>
      <c r="AE36" s="10"/>
    </row>
  </sheetData>
  <sheetProtection algorithmName="SHA-512" hashValue="BNw8wVabu4EjNfwPgFSMrKJZDCRpm+W+SHchdb8bxb3APOVBbywlgpr6RYd8uUeP64KL8oXdKbQCea1wswaWcQ==" saltValue="eArhKywZNQ6kfOAEsY0fsw==" spinCount="100000" sheet="1" formatCells="0" formatRows="0" insertRows="0"/>
  <mergeCells count="40">
    <mergeCell ref="B28:C28"/>
    <mergeCell ref="D28:E28"/>
    <mergeCell ref="F28:G28"/>
    <mergeCell ref="H28:I28"/>
    <mergeCell ref="A10:I10"/>
    <mergeCell ref="A26:I26"/>
    <mergeCell ref="B27:C27"/>
    <mergeCell ref="D27:E27"/>
    <mergeCell ref="F27:G27"/>
    <mergeCell ref="H27:I27"/>
    <mergeCell ref="A15:I15"/>
    <mergeCell ref="A16:I16"/>
    <mergeCell ref="A14:I14"/>
    <mergeCell ref="A12:I13"/>
    <mergeCell ref="A11:I11"/>
    <mergeCell ref="A25:I25"/>
    <mergeCell ref="B22:I24"/>
    <mergeCell ref="B18:I18"/>
    <mergeCell ref="B19:I19"/>
    <mergeCell ref="G6:I6"/>
    <mergeCell ref="G7:I7"/>
    <mergeCell ref="G8:I8"/>
    <mergeCell ref="E6:F6"/>
    <mergeCell ref="E7:F7"/>
    <mergeCell ref="E8:F8"/>
    <mergeCell ref="A9:I9"/>
    <mergeCell ref="A6:D6"/>
    <mergeCell ref="A7:D7"/>
    <mergeCell ref="K1:O3"/>
    <mergeCell ref="A1:I1"/>
    <mergeCell ref="B17:I17"/>
    <mergeCell ref="B21:I21"/>
    <mergeCell ref="A20:I20"/>
    <mergeCell ref="A3:I3"/>
    <mergeCell ref="A2:I2"/>
    <mergeCell ref="A4:I4"/>
    <mergeCell ref="A8:D8"/>
    <mergeCell ref="A5:D5"/>
    <mergeCell ref="E5:I5"/>
    <mergeCell ref="K5:W6"/>
  </mergeCells>
  <phoneticPr fontId="3"/>
  <conditionalFormatting sqref="A2:I3">
    <cfRule type="expression" dxfId="56" priority="2">
      <formula>LEFT(A2,1)="「"</formula>
    </cfRule>
  </conditionalFormatting>
  <conditionalFormatting sqref="B18:I19 B22">
    <cfRule type="expression" dxfId="55" priority="4">
      <formula>OR($B18="",LEFT($B18,3)="（例）")</formula>
    </cfRule>
  </conditionalFormatting>
  <conditionalFormatting sqref="D27:E28 H27:I28">
    <cfRule type="expression" dxfId="54" priority="3">
      <formula>LEFT(D27,3)="（例）"</formula>
    </cfRule>
  </conditionalFormatting>
  <conditionalFormatting sqref="E5:I5">
    <cfRule type="expression" dxfId="53" priority="1">
      <formula>OR($E5="",LEFT($E5,3)="（例）",LEFT($E5,1)="「")</formula>
    </cfRule>
  </conditionalFormatting>
  <conditionalFormatting sqref="G6:I8">
    <cfRule type="expression" dxfId="52" priority="5">
      <formula>OR($G6="",LEFT($G6,3)="（例）",LEFT($G6,1)="「")</formula>
    </cfRule>
  </conditionalFormatting>
  <hyperlinks>
    <hyperlink ref="K1:O3" location="入力シート!A1" display="入力シートへ戻る" xr:uid="{00000000-0004-0000-0400-000000000000}"/>
  </hyperlinks>
  <printOptions gridLinesSet="0"/>
  <pageMargins left="0.78740157480314965" right="0.78740157480314965" top="0.78740157480314965" bottom="0.78740157480314965"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sheetPr>
  <dimension ref="A1:AL41"/>
  <sheetViews>
    <sheetView showGridLines="0" zoomScaleNormal="100" zoomScaleSheetLayoutView="100" workbookViewId="0">
      <selection activeCell="A2" sqref="A2:I2"/>
    </sheetView>
  </sheetViews>
  <sheetFormatPr defaultColWidth="4" defaultRowHeight="30" customHeight="1"/>
  <cols>
    <col min="1" max="1" width="2.58203125" style="1" customWidth="1"/>
    <col min="2" max="2" width="8.58203125" style="1" customWidth="1"/>
    <col min="3" max="3" width="7.58203125" style="1" customWidth="1"/>
    <col min="4" max="5" width="10.58203125" style="1" customWidth="1"/>
    <col min="6" max="6" width="7.58203125" style="1" customWidth="1"/>
    <col min="7" max="7" width="8.58203125" style="1" customWidth="1"/>
    <col min="8" max="9" width="10.58203125" style="1" customWidth="1"/>
    <col min="10" max="16384" width="4" style="1"/>
  </cols>
  <sheetData>
    <row r="1" spans="1:31" ht="20.149999999999999" customHeight="1">
      <c r="A1" s="289"/>
      <c r="B1" s="290"/>
      <c r="C1" s="290"/>
      <c r="D1" s="290"/>
      <c r="E1" s="290"/>
      <c r="F1" s="290"/>
      <c r="G1" s="290"/>
      <c r="H1" s="290"/>
      <c r="I1" s="291"/>
      <c r="K1" s="235" t="s">
        <v>212</v>
      </c>
      <c r="L1" s="236"/>
      <c r="M1" s="236"/>
      <c r="N1" s="236"/>
      <c r="O1" s="237"/>
      <c r="P1" s="79"/>
      <c r="Q1" s="79"/>
      <c r="R1" s="79"/>
      <c r="S1" s="79"/>
      <c r="T1" s="79"/>
      <c r="U1" s="79"/>
      <c r="V1" s="79"/>
      <c r="W1" s="79"/>
      <c r="X1" s="79"/>
      <c r="Y1" s="79"/>
      <c r="Z1" s="79"/>
      <c r="AA1" s="79"/>
      <c r="AB1" s="79"/>
    </row>
    <row r="2" spans="1:31" ht="30" customHeight="1">
      <c r="A2" s="281" t="s">
        <v>24</v>
      </c>
      <c r="B2" s="282"/>
      <c r="C2" s="282"/>
      <c r="D2" s="282"/>
      <c r="E2" s="282"/>
      <c r="F2" s="282"/>
      <c r="G2" s="282"/>
      <c r="H2" s="282"/>
      <c r="I2" s="283"/>
      <c r="K2" s="238"/>
      <c r="L2" s="239"/>
      <c r="M2" s="239"/>
      <c r="N2" s="239"/>
      <c r="O2" s="240"/>
      <c r="P2" s="79"/>
      <c r="Q2" s="79"/>
      <c r="R2" s="79"/>
      <c r="S2" s="79"/>
      <c r="T2" s="79"/>
      <c r="U2" s="79"/>
      <c r="V2" s="79"/>
      <c r="W2" s="79"/>
      <c r="X2" s="79"/>
      <c r="Y2" s="79"/>
      <c r="Z2" s="79"/>
      <c r="AA2" s="79"/>
      <c r="AB2" s="79"/>
    </row>
    <row r="3" spans="1:31" ht="20.149999999999999" customHeight="1" thickBot="1">
      <c r="A3" s="286"/>
      <c r="B3" s="287"/>
      <c r="C3" s="287"/>
      <c r="D3" s="287"/>
      <c r="E3" s="287"/>
      <c r="F3" s="287"/>
      <c r="G3" s="287"/>
      <c r="H3" s="287"/>
      <c r="I3" s="288"/>
      <c r="K3" s="241"/>
      <c r="L3" s="242"/>
      <c r="M3" s="242"/>
      <c r="N3" s="242"/>
      <c r="O3" s="243"/>
      <c r="P3" s="79"/>
      <c r="Q3" s="79"/>
      <c r="R3" s="79"/>
      <c r="S3" s="79"/>
      <c r="T3" s="79"/>
      <c r="U3" s="79"/>
      <c r="V3" s="79"/>
      <c r="W3" s="79"/>
      <c r="X3" s="79"/>
      <c r="Y3" s="79"/>
      <c r="Z3" s="79"/>
      <c r="AA3" s="79"/>
      <c r="AB3" s="79"/>
    </row>
    <row r="4" spans="1:31" ht="14">
      <c r="A4" s="284" t="str">
        <f>IFERROR(IF(OR(入力シート!D10="",入力シート!F10="",入力シート!H10=""),"年　　月　　日","令和"&amp;入力シート!D10-2018&amp;"年"&amp;入力シート!F10&amp;"月"&amp;入力シート!H10&amp;"日"),"年　　月　　日")</f>
        <v>年　　月　　日</v>
      </c>
      <c r="B4" s="264"/>
      <c r="C4" s="264"/>
      <c r="D4" s="264"/>
      <c r="E4" s="264"/>
      <c r="F4" s="264"/>
      <c r="G4" s="264"/>
      <c r="H4" s="264"/>
      <c r="I4" s="285"/>
      <c r="K4" s="79"/>
      <c r="L4" s="79"/>
      <c r="M4" s="79"/>
      <c r="N4" s="79"/>
      <c r="O4" s="79"/>
      <c r="P4" s="79"/>
      <c r="Q4" s="86"/>
      <c r="R4" s="79"/>
      <c r="S4" s="79"/>
      <c r="T4" s="79"/>
      <c r="U4" s="79"/>
      <c r="V4" s="79"/>
      <c r="W4" s="79"/>
      <c r="X4" s="79"/>
      <c r="Y4" s="79"/>
      <c r="Z4" s="79"/>
      <c r="AA4" s="79"/>
      <c r="AB4" s="79"/>
    </row>
    <row r="5" spans="1:31" ht="20.149999999999999" customHeight="1">
      <c r="A5" s="286"/>
      <c r="B5" s="287"/>
      <c r="C5" s="287"/>
      <c r="D5" s="287"/>
      <c r="E5" s="287"/>
      <c r="F5" s="287"/>
      <c r="G5" s="287"/>
      <c r="H5" s="287"/>
      <c r="I5" s="288"/>
      <c r="K5" s="210" t="s">
        <v>409</v>
      </c>
      <c r="L5" s="210"/>
      <c r="M5" s="210"/>
      <c r="N5" s="210"/>
      <c r="O5" s="210"/>
      <c r="P5" s="210"/>
      <c r="Q5" s="210"/>
      <c r="R5" s="210"/>
      <c r="S5" s="210"/>
      <c r="T5" s="210"/>
      <c r="U5" s="210"/>
      <c r="V5" s="210"/>
      <c r="W5" s="210"/>
      <c r="X5" s="210"/>
      <c r="Y5" s="210"/>
      <c r="Z5" s="210"/>
      <c r="AA5" s="210"/>
      <c r="AB5" s="210"/>
      <c r="AC5" s="210"/>
      <c r="AD5" s="210"/>
      <c r="AE5" s="210"/>
    </row>
    <row r="6" spans="1:31" ht="30" customHeight="1">
      <c r="A6" s="312" t="str">
        <f>IF(入力シート!C22="前橋市長","（宛先）前橋市長",IF(入力シート!C22="前橋市公営企業管理者","（宛先）前橋市公営企業管理者","「発注者」が未入力です。"))</f>
        <v>「発注者」が未入力です。</v>
      </c>
      <c r="B6" s="266"/>
      <c r="C6" s="266"/>
      <c r="D6" s="266"/>
      <c r="E6" s="266"/>
      <c r="F6" s="266"/>
      <c r="G6" s="266"/>
      <c r="H6" s="266"/>
      <c r="I6" s="295"/>
      <c r="J6" s="5"/>
      <c r="K6" s="210"/>
      <c r="L6" s="210"/>
      <c r="M6" s="210"/>
      <c r="N6" s="210"/>
      <c r="O6" s="210"/>
      <c r="P6" s="210"/>
      <c r="Q6" s="210"/>
      <c r="R6" s="210"/>
      <c r="S6" s="210"/>
      <c r="T6" s="210"/>
      <c r="U6" s="210"/>
      <c r="V6" s="210"/>
      <c r="W6" s="210"/>
      <c r="X6" s="210"/>
      <c r="Y6" s="210"/>
      <c r="Z6" s="210"/>
      <c r="AA6" s="210"/>
      <c r="AB6" s="210"/>
      <c r="AC6" s="210"/>
      <c r="AD6" s="210"/>
      <c r="AE6" s="210"/>
    </row>
    <row r="7" spans="1:31" ht="45" customHeight="1">
      <c r="A7" s="293" t="s">
        <v>414</v>
      </c>
      <c r="B7" s="250"/>
      <c r="C7" s="250"/>
      <c r="D7" s="250"/>
      <c r="E7" s="251" t="str">
        <f>IF(入力シート!C15="","「共同企業体の名称」が未入力です。",入力シート!C15)</f>
        <v>（例）○○・○○○・○○　本庁管内　○○○○○○○○○○○○○○○○○○工事特定建設工事共同企業体</v>
      </c>
      <c r="F7" s="251"/>
      <c r="G7" s="251"/>
      <c r="H7" s="251"/>
      <c r="I7" s="294"/>
      <c r="J7" s="5"/>
      <c r="K7" s="210"/>
      <c r="L7" s="210"/>
      <c r="M7" s="210"/>
      <c r="N7" s="210"/>
      <c r="O7" s="210"/>
      <c r="P7" s="210"/>
      <c r="Q7" s="210"/>
      <c r="R7" s="210"/>
      <c r="S7" s="210"/>
      <c r="T7" s="210"/>
      <c r="U7" s="210"/>
      <c r="V7" s="210"/>
      <c r="W7" s="210"/>
      <c r="X7" s="210"/>
      <c r="Y7" s="210"/>
      <c r="Z7" s="210"/>
      <c r="AA7" s="210"/>
      <c r="AB7" s="210"/>
      <c r="AC7" s="210"/>
      <c r="AD7" s="210"/>
      <c r="AE7" s="210"/>
    </row>
    <row r="8" spans="1:31" s="6" customFormat="1" ht="30" customHeight="1">
      <c r="A8" s="143"/>
      <c r="B8" s="15"/>
      <c r="C8" s="15"/>
      <c r="D8" s="15"/>
      <c r="E8" s="247" t="s">
        <v>20</v>
      </c>
      <c r="F8" s="247"/>
      <c r="G8" s="251" t="str">
        <f>IF(入力シート!C20="","「住所」が未入力です。",入力シート!C20)</f>
        <v>（例）前橋市表町１－１－１</v>
      </c>
      <c r="H8" s="251"/>
      <c r="I8" s="294"/>
      <c r="K8" s="73"/>
      <c r="L8" s="73"/>
      <c r="M8" s="73"/>
      <c r="N8" s="73"/>
      <c r="O8" s="73"/>
      <c r="P8" s="73"/>
      <c r="Q8" s="73"/>
      <c r="R8" s="73"/>
      <c r="S8" s="73"/>
      <c r="T8" s="73"/>
      <c r="U8" s="73"/>
      <c r="V8" s="73"/>
      <c r="W8" s="73"/>
      <c r="X8" s="73"/>
      <c r="Y8" s="73"/>
      <c r="Z8" s="73"/>
      <c r="AA8" s="73"/>
      <c r="AB8" s="73"/>
    </row>
    <row r="9" spans="1:31" s="6" customFormat="1" ht="45" customHeight="1">
      <c r="A9" s="292" t="s">
        <v>413</v>
      </c>
      <c r="B9" s="257"/>
      <c r="C9" s="257"/>
      <c r="D9" s="257"/>
      <c r="E9" s="247" t="s">
        <v>21</v>
      </c>
      <c r="F9" s="247"/>
      <c r="G9" s="251" t="str">
        <f>IF(入力シート!C17="","「会社名」が未入力です。",入力シート!C17)</f>
        <v>（例）○○工業株式会社</v>
      </c>
      <c r="H9" s="251"/>
      <c r="I9" s="294"/>
      <c r="K9" s="73"/>
      <c r="L9" s="76"/>
      <c r="M9" s="76"/>
      <c r="N9" s="76"/>
      <c r="O9" s="76"/>
      <c r="P9" s="76"/>
      <c r="Q9" s="76"/>
      <c r="R9" s="73"/>
      <c r="S9" s="73"/>
      <c r="T9" s="73"/>
      <c r="U9" s="73"/>
      <c r="V9" s="73"/>
      <c r="W9" s="73"/>
      <c r="X9" s="73"/>
      <c r="Y9" s="73"/>
      <c r="Z9" s="73"/>
      <c r="AA9" s="73"/>
      <c r="AB9" s="73"/>
    </row>
    <row r="10" spans="1:31" s="6" customFormat="1" ht="30" customHeight="1">
      <c r="A10" s="143"/>
      <c r="B10" s="15"/>
      <c r="C10" s="15"/>
      <c r="D10" s="15"/>
      <c r="E10" s="247" t="s">
        <v>22</v>
      </c>
      <c r="F10" s="247"/>
      <c r="G10" s="251" t="str">
        <f>IF(入力シート!C19="","「代表者（氏名）」が未入力です。",入力シート!C18&amp;"　"&amp;入力シート!C19)</f>
        <v>（例）代表取締役　（例）前橋　太朗</v>
      </c>
      <c r="H10" s="251"/>
      <c r="I10" s="294"/>
      <c r="K10" s="74" t="s">
        <v>256</v>
      </c>
      <c r="L10" s="73"/>
      <c r="M10" s="73"/>
      <c r="N10" s="73"/>
      <c r="O10" s="73"/>
      <c r="P10" s="73"/>
      <c r="Q10" s="73"/>
      <c r="R10" s="73"/>
      <c r="S10" s="73"/>
      <c r="T10" s="73"/>
      <c r="U10" s="73"/>
      <c r="V10" s="73"/>
      <c r="W10" s="73"/>
      <c r="X10" s="73"/>
      <c r="Y10" s="73"/>
      <c r="Z10" s="73"/>
      <c r="AA10" s="73"/>
      <c r="AB10" s="73"/>
    </row>
    <row r="11" spans="1:31" ht="14">
      <c r="A11" s="286"/>
      <c r="B11" s="287"/>
      <c r="C11" s="287"/>
      <c r="D11" s="287"/>
      <c r="E11" s="287"/>
      <c r="F11" s="287"/>
      <c r="G11" s="287"/>
      <c r="H11" s="287"/>
      <c r="I11" s="288"/>
      <c r="K11" s="75" t="s">
        <v>253</v>
      </c>
      <c r="L11" s="79"/>
      <c r="M11" s="79"/>
      <c r="N11" s="79"/>
      <c r="O11" s="79"/>
      <c r="P11" s="79"/>
      <c r="Q11" s="79"/>
      <c r="R11" s="79"/>
      <c r="S11" s="79"/>
      <c r="T11" s="79"/>
      <c r="U11" s="79"/>
      <c r="V11" s="79"/>
      <c r="W11" s="79"/>
      <c r="X11" s="79"/>
      <c r="Y11" s="79"/>
      <c r="Z11" s="79"/>
      <c r="AA11" s="79"/>
      <c r="AB11" s="79"/>
    </row>
    <row r="12" spans="1:31" ht="30" customHeight="1">
      <c r="A12" s="293" t="s">
        <v>25</v>
      </c>
      <c r="B12" s="250"/>
      <c r="C12" s="250"/>
      <c r="D12" s="250"/>
      <c r="E12" s="316" t="s">
        <v>326</v>
      </c>
      <c r="F12" s="316"/>
      <c r="G12" s="266"/>
      <c r="H12" s="266"/>
      <c r="I12" s="295"/>
      <c r="K12" s="74" t="s">
        <v>254</v>
      </c>
      <c r="L12" s="79"/>
      <c r="M12" s="79"/>
      <c r="N12" s="79"/>
      <c r="O12" s="79"/>
      <c r="P12" s="79"/>
      <c r="Q12" s="79"/>
      <c r="R12" s="79"/>
      <c r="S12" s="79"/>
      <c r="T12" s="79"/>
      <c r="U12" s="79"/>
      <c r="V12" s="79"/>
      <c r="W12" s="79"/>
      <c r="X12" s="79"/>
      <c r="Y12" s="79"/>
      <c r="Z12" s="79"/>
      <c r="AA12" s="79"/>
      <c r="AB12" s="79"/>
    </row>
    <row r="13" spans="1:31" ht="20.149999999999999" customHeight="1">
      <c r="A13" s="286"/>
      <c r="B13" s="287"/>
      <c r="C13" s="287"/>
      <c r="D13" s="287"/>
      <c r="E13" s="287"/>
      <c r="F13" s="287"/>
      <c r="G13" s="287"/>
      <c r="H13" s="287"/>
      <c r="I13" s="288"/>
      <c r="K13" s="74" t="s">
        <v>255</v>
      </c>
      <c r="L13" s="79"/>
      <c r="M13" s="79"/>
      <c r="N13" s="79"/>
      <c r="O13" s="79"/>
      <c r="P13" s="79"/>
      <c r="Q13" s="79"/>
      <c r="R13" s="79"/>
      <c r="S13" s="79"/>
      <c r="T13" s="79"/>
      <c r="U13" s="79"/>
      <c r="V13" s="79"/>
      <c r="W13" s="79"/>
      <c r="X13" s="79"/>
      <c r="Y13" s="79"/>
      <c r="Z13" s="79"/>
      <c r="AA13" s="79"/>
      <c r="AB13" s="79"/>
    </row>
    <row r="14" spans="1:31" ht="30" customHeight="1">
      <c r="A14" s="303" t="str">
        <f>"　"&amp;IF(入力シート!C22="前橋市長","設計書、仕様書、図面その他の条件を承諾のうえ、前橋市契約規則を守り、次のとおり入札します。",IF(入力シート!C22="前橋市公営企業管理者","設計書、仕様書、図面その他の条件を承諾のうえ、前橋市水道局契約規程を守り、次のとおり入札します。","設計書、仕様書、図面その他の条件を承諾のうえ、前橋市契約規則を守り、次のとおり入札します。"))</f>
        <v>　設計書、仕様書、図面その他の条件を承諾のうえ、前橋市契約規則を守り、次のとおり入札します。</v>
      </c>
      <c r="B14" s="304"/>
      <c r="C14" s="304"/>
      <c r="D14" s="304"/>
      <c r="E14" s="304"/>
      <c r="F14" s="304"/>
      <c r="G14" s="304"/>
      <c r="H14" s="304"/>
      <c r="I14" s="305"/>
      <c r="K14" s="79"/>
      <c r="L14" s="79"/>
      <c r="M14" s="79"/>
      <c r="N14" s="79"/>
      <c r="O14" s="79"/>
      <c r="P14" s="79"/>
      <c r="Q14" s="79"/>
      <c r="R14" s="79"/>
      <c r="S14" s="79"/>
      <c r="T14" s="79"/>
      <c r="U14" s="79"/>
      <c r="V14" s="79"/>
      <c r="W14" s="79"/>
      <c r="X14" s="79"/>
      <c r="Y14" s="79"/>
      <c r="Z14" s="79"/>
      <c r="AA14" s="79"/>
      <c r="AB14" s="79"/>
    </row>
    <row r="15" spans="1:31" ht="30" customHeight="1">
      <c r="A15" s="306" t="s">
        <v>337</v>
      </c>
      <c r="B15" s="307"/>
      <c r="C15" s="307"/>
      <c r="D15" s="307"/>
      <c r="E15" s="307"/>
      <c r="F15" s="307"/>
      <c r="G15" s="307"/>
      <c r="H15" s="307"/>
      <c r="I15" s="308"/>
      <c r="K15" s="79"/>
      <c r="L15" s="79"/>
      <c r="M15" s="79"/>
      <c r="N15" s="79"/>
      <c r="O15" s="79"/>
      <c r="P15" s="79"/>
      <c r="Q15" s="79"/>
      <c r="R15" s="79"/>
      <c r="S15" s="79"/>
      <c r="T15" s="79"/>
      <c r="U15" s="79"/>
      <c r="V15" s="79"/>
      <c r="W15" s="79"/>
      <c r="X15" s="79"/>
      <c r="Y15" s="79"/>
      <c r="Z15" s="79"/>
      <c r="AA15" s="79"/>
      <c r="AB15" s="79"/>
    </row>
    <row r="16" spans="1:31" ht="30" customHeight="1">
      <c r="A16" s="306"/>
      <c r="B16" s="307"/>
      <c r="C16" s="307"/>
      <c r="D16" s="307"/>
      <c r="E16" s="307"/>
      <c r="F16" s="307"/>
      <c r="G16" s="307"/>
      <c r="H16" s="307"/>
      <c r="I16" s="308"/>
      <c r="K16" s="79"/>
      <c r="L16" s="79"/>
      <c r="M16" s="79"/>
      <c r="N16" s="79"/>
      <c r="O16" s="79"/>
      <c r="P16" s="79"/>
      <c r="Q16" s="79"/>
      <c r="R16" s="79"/>
      <c r="S16" s="79"/>
      <c r="T16" s="79"/>
      <c r="U16" s="79"/>
      <c r="V16" s="79"/>
      <c r="W16" s="79"/>
      <c r="X16" s="79"/>
      <c r="Y16" s="79"/>
      <c r="Z16" s="79"/>
      <c r="AA16" s="79"/>
      <c r="AB16" s="79"/>
    </row>
    <row r="17" spans="1:38" ht="30" customHeight="1">
      <c r="A17" s="306"/>
      <c r="B17" s="307"/>
      <c r="C17" s="307"/>
      <c r="D17" s="307"/>
      <c r="E17" s="307"/>
      <c r="F17" s="307"/>
      <c r="G17" s="307"/>
      <c r="H17" s="307"/>
      <c r="I17" s="308"/>
      <c r="K17" s="79"/>
      <c r="L17" s="79"/>
      <c r="M17" s="79"/>
      <c r="N17" s="79"/>
      <c r="O17" s="79"/>
      <c r="P17" s="79"/>
      <c r="Q17" s="79"/>
      <c r="R17" s="79"/>
      <c r="S17" s="79"/>
      <c r="T17" s="79"/>
      <c r="U17" s="79"/>
      <c r="V17" s="79"/>
      <c r="W17" s="79"/>
      <c r="X17" s="79"/>
      <c r="Y17" s="79"/>
      <c r="Z17" s="79"/>
      <c r="AA17" s="79"/>
      <c r="AB17" s="79"/>
    </row>
    <row r="18" spans="1:38" ht="30" customHeight="1">
      <c r="A18" s="306"/>
      <c r="B18" s="307"/>
      <c r="C18" s="307"/>
      <c r="D18" s="307"/>
      <c r="E18" s="307"/>
      <c r="F18" s="307"/>
      <c r="G18" s="307"/>
      <c r="H18" s="307"/>
      <c r="I18" s="308"/>
      <c r="K18" s="79"/>
      <c r="L18" s="79"/>
      <c r="M18" s="79"/>
      <c r="N18" s="79"/>
      <c r="O18" s="79"/>
      <c r="P18" s="79"/>
      <c r="Q18" s="79"/>
      <c r="R18" s="79"/>
      <c r="S18" s="79"/>
      <c r="T18" s="79"/>
      <c r="U18" s="79"/>
      <c r="V18" s="79"/>
      <c r="W18" s="79"/>
      <c r="X18" s="79"/>
      <c r="Y18" s="79"/>
      <c r="Z18" s="79"/>
      <c r="AA18" s="79"/>
      <c r="AB18" s="79"/>
    </row>
    <row r="19" spans="1:38" ht="20.149999999999999" customHeight="1">
      <c r="A19" s="309"/>
      <c r="B19" s="310"/>
      <c r="C19" s="310"/>
      <c r="D19" s="310"/>
      <c r="E19" s="310"/>
      <c r="F19" s="310"/>
      <c r="G19" s="310"/>
      <c r="H19" s="310"/>
      <c r="I19" s="311"/>
      <c r="K19" s="79"/>
      <c r="L19" s="79"/>
      <c r="M19" s="79"/>
      <c r="N19" s="79"/>
      <c r="O19" s="79"/>
      <c r="P19" s="79"/>
      <c r="Q19" s="79"/>
      <c r="R19" s="79"/>
      <c r="S19" s="79"/>
      <c r="T19" s="79"/>
      <c r="U19" s="79"/>
      <c r="V19" s="79"/>
      <c r="W19" s="79"/>
      <c r="X19" s="79"/>
      <c r="Y19" s="79"/>
      <c r="Z19" s="79"/>
      <c r="AA19" s="79"/>
      <c r="AB19" s="79"/>
    </row>
    <row r="20" spans="1:38" ht="30" customHeight="1">
      <c r="A20" s="296" t="s">
        <v>27</v>
      </c>
      <c r="B20" s="296"/>
      <c r="C20" s="299" t="s">
        <v>235</v>
      </c>
      <c r="D20" s="300"/>
      <c r="E20" s="300"/>
      <c r="F20" s="300"/>
      <c r="G20" s="300"/>
      <c r="H20" s="301" t="s">
        <v>169</v>
      </c>
      <c r="I20" s="302"/>
      <c r="K20" s="79"/>
      <c r="L20" s="79"/>
      <c r="M20" s="79"/>
      <c r="N20" s="79"/>
      <c r="O20" s="79"/>
      <c r="P20" s="79"/>
      <c r="Q20" s="79"/>
      <c r="R20" s="79"/>
      <c r="S20" s="79"/>
      <c r="T20" s="79"/>
      <c r="U20" s="79"/>
      <c r="V20" s="79"/>
      <c r="W20" s="79"/>
      <c r="X20" s="79"/>
      <c r="Y20" s="79"/>
      <c r="Z20" s="79"/>
      <c r="AA20" s="79"/>
      <c r="AB20" s="79"/>
    </row>
    <row r="21" spans="1:38" ht="30" customHeight="1">
      <c r="A21" s="276" t="s">
        <v>219</v>
      </c>
      <c r="B21" s="277"/>
      <c r="C21" s="278" t="str">
        <f>IF(入力シート!C23="","「件名」が未入力です。",入力シート!C23)</f>
        <v>（例）本庁管内○○工事</v>
      </c>
      <c r="D21" s="279"/>
      <c r="E21" s="279"/>
      <c r="F21" s="279"/>
      <c r="G21" s="279"/>
      <c r="H21" s="279"/>
      <c r="I21" s="280"/>
      <c r="K21" s="79"/>
      <c r="L21" s="79"/>
      <c r="M21" s="79"/>
      <c r="N21" s="79"/>
      <c r="O21" s="79"/>
      <c r="P21" s="79"/>
      <c r="Q21" s="79"/>
      <c r="R21" s="79"/>
      <c r="S21" s="79"/>
      <c r="T21" s="79"/>
      <c r="U21" s="79"/>
      <c r="V21" s="79"/>
      <c r="W21" s="79"/>
      <c r="X21" s="79"/>
      <c r="Y21" s="79"/>
      <c r="Z21" s="79"/>
      <c r="AA21" s="79"/>
      <c r="AB21" s="79"/>
    </row>
    <row r="22" spans="1:38" ht="30" customHeight="1">
      <c r="A22" s="276" t="s">
        <v>220</v>
      </c>
      <c r="B22" s="277"/>
      <c r="C22" s="297"/>
      <c r="D22" s="298"/>
      <c r="E22" s="109" t="s">
        <v>102</v>
      </c>
      <c r="F22" s="70"/>
      <c r="G22" s="109" t="s">
        <v>221</v>
      </c>
      <c r="H22" s="70"/>
      <c r="I22" s="103" t="s">
        <v>222</v>
      </c>
      <c r="K22" s="79"/>
      <c r="L22" s="79"/>
      <c r="M22" s="79"/>
      <c r="N22" s="79"/>
      <c r="O22" s="79"/>
      <c r="P22" s="79"/>
      <c r="Q22" s="79"/>
      <c r="R22" s="79"/>
      <c r="S22" s="79"/>
      <c r="T22" s="79"/>
      <c r="U22" s="79"/>
      <c r="V22" s="79"/>
      <c r="W22" s="79"/>
      <c r="X22" s="79"/>
      <c r="Y22" s="79"/>
      <c r="Z22" s="79"/>
      <c r="AA22" s="79"/>
      <c r="AB22" s="79"/>
    </row>
    <row r="23" spans="1:38" ht="20.149999999999999" customHeight="1">
      <c r="A23" s="315"/>
      <c r="B23" s="315"/>
      <c r="C23" s="315"/>
      <c r="D23" s="315"/>
      <c r="E23" s="315"/>
      <c r="F23" s="315"/>
      <c r="G23" s="315"/>
      <c r="H23" s="315"/>
      <c r="I23" s="315"/>
      <c r="K23" s="79"/>
      <c r="L23" s="79"/>
      <c r="M23" s="79"/>
      <c r="N23" s="79"/>
      <c r="O23" s="79"/>
      <c r="P23" s="79"/>
      <c r="Q23" s="79"/>
      <c r="R23" s="79"/>
      <c r="S23" s="79"/>
      <c r="T23" s="79"/>
      <c r="U23" s="79"/>
      <c r="V23" s="79"/>
      <c r="W23" s="79"/>
      <c r="X23" s="79"/>
      <c r="Y23" s="79"/>
      <c r="Z23" s="79"/>
      <c r="AA23" s="79"/>
      <c r="AB23" s="79"/>
    </row>
    <row r="24" spans="1:38" s="6" customFormat="1" ht="20.149999999999999" customHeight="1">
      <c r="A24" s="244" t="s">
        <v>14</v>
      </c>
      <c r="B24" s="245"/>
      <c r="C24" s="245"/>
      <c r="D24" s="245"/>
      <c r="E24" s="245"/>
      <c r="F24" s="245"/>
      <c r="G24" s="245"/>
      <c r="H24" s="245"/>
      <c r="I24" s="246"/>
      <c r="J24" s="10"/>
      <c r="K24" s="74" t="s">
        <v>239</v>
      </c>
      <c r="L24" s="78"/>
      <c r="M24" s="78"/>
      <c r="N24" s="78"/>
      <c r="O24" s="78"/>
      <c r="P24" s="78"/>
      <c r="Q24" s="73"/>
      <c r="R24" s="73"/>
      <c r="S24" s="73"/>
      <c r="T24" s="73"/>
      <c r="U24" s="73"/>
      <c r="V24" s="73"/>
      <c r="W24" s="73"/>
      <c r="X24" s="73"/>
      <c r="Y24" s="73"/>
      <c r="Z24" s="73"/>
      <c r="AA24" s="73"/>
      <c r="AB24" s="73"/>
    </row>
    <row r="25" spans="1:38" s="6" customFormat="1" ht="20.149999999999999" customHeight="1">
      <c r="A25" s="11" t="s">
        <v>16</v>
      </c>
      <c r="B25" s="268" t="s">
        <v>15</v>
      </c>
      <c r="C25" s="268"/>
      <c r="D25" s="314" t="str">
        <f>入力シート!C11&amp;""</f>
        <v/>
      </c>
      <c r="E25" s="314"/>
      <c r="F25" s="268" t="s">
        <v>19</v>
      </c>
      <c r="G25" s="268"/>
      <c r="H25" s="252" t="str">
        <f>入力シート!C12&amp;""</f>
        <v/>
      </c>
      <c r="I25" s="253"/>
      <c r="J25" s="10"/>
      <c r="K25" s="77" t="s">
        <v>240</v>
      </c>
      <c r="L25" s="78"/>
      <c r="M25" s="78"/>
      <c r="N25" s="78"/>
      <c r="O25" s="78"/>
      <c r="P25" s="78"/>
      <c r="Q25" s="73"/>
      <c r="R25" s="73"/>
      <c r="S25" s="73"/>
      <c r="T25" s="73"/>
      <c r="U25" s="73"/>
      <c r="V25" s="73"/>
      <c r="W25" s="73"/>
      <c r="X25" s="73"/>
      <c r="Y25" s="73"/>
      <c r="Z25" s="73"/>
      <c r="AA25" s="73"/>
      <c r="AB25" s="73"/>
    </row>
    <row r="26" spans="1:38" s="6" customFormat="1" ht="20.149999999999999" customHeight="1">
      <c r="A26" s="12" t="s">
        <v>17</v>
      </c>
      <c r="B26" s="262" t="s">
        <v>18</v>
      </c>
      <c r="C26" s="262"/>
      <c r="D26" s="313" t="str">
        <f>入力シート!C13&amp;""</f>
        <v/>
      </c>
      <c r="E26" s="313"/>
      <c r="F26" s="269" t="s">
        <v>23</v>
      </c>
      <c r="G26" s="269" t="s">
        <v>19</v>
      </c>
      <c r="H26" s="254" t="str">
        <f>入力シート!C14&amp;""</f>
        <v/>
      </c>
      <c r="I26" s="255"/>
      <c r="K26" s="77" t="s">
        <v>241</v>
      </c>
      <c r="L26" s="73"/>
      <c r="M26" s="73"/>
      <c r="N26" s="73"/>
      <c r="O26" s="73"/>
      <c r="P26" s="73"/>
      <c r="Q26" s="73"/>
      <c r="R26" s="73"/>
      <c r="S26" s="73"/>
      <c r="T26" s="73"/>
      <c r="U26" s="73"/>
      <c r="V26" s="73"/>
      <c r="W26" s="73"/>
      <c r="X26" s="73"/>
      <c r="Y26" s="73"/>
      <c r="Z26" s="73"/>
      <c r="AA26" s="73"/>
      <c r="AB26" s="73"/>
    </row>
    <row r="27" spans="1:38" ht="30" customHeight="1">
      <c r="K27" s="77" t="s">
        <v>243</v>
      </c>
      <c r="L27" s="79"/>
      <c r="M27" s="79"/>
      <c r="N27" s="79"/>
      <c r="O27" s="79"/>
      <c r="P27" s="79"/>
      <c r="Q27" s="79"/>
      <c r="R27" s="79"/>
      <c r="S27" s="79"/>
      <c r="T27" s="79"/>
      <c r="U27" s="79"/>
      <c r="V27" s="79"/>
      <c r="W27" s="79"/>
      <c r="X27" s="79"/>
      <c r="Y27" s="79"/>
      <c r="Z27" s="79"/>
      <c r="AA27" s="79"/>
      <c r="AB27" s="79"/>
    </row>
    <row r="28" spans="1:38" ht="30" customHeight="1">
      <c r="K28" s="74" t="s">
        <v>259</v>
      </c>
      <c r="L28" s="79"/>
      <c r="M28" s="79"/>
      <c r="N28" s="79"/>
      <c r="O28" s="79"/>
      <c r="P28" s="79"/>
      <c r="Q28" s="79"/>
      <c r="R28" s="79"/>
      <c r="S28" s="79"/>
      <c r="T28" s="79"/>
      <c r="U28" s="79"/>
      <c r="V28" s="79"/>
      <c r="W28" s="79"/>
      <c r="X28" s="79"/>
      <c r="Y28" s="79"/>
      <c r="Z28" s="79"/>
      <c r="AA28" s="79"/>
      <c r="AB28" s="79"/>
    </row>
    <row r="29" spans="1:38" ht="30" customHeight="1">
      <c r="K29" s="79"/>
      <c r="L29" s="79"/>
      <c r="M29" s="79"/>
      <c r="N29" s="79"/>
      <c r="O29" s="79"/>
      <c r="P29" s="79"/>
      <c r="Q29" s="79"/>
      <c r="R29" s="79"/>
      <c r="S29" s="79"/>
      <c r="T29" s="79"/>
      <c r="U29" s="79"/>
      <c r="V29" s="79"/>
      <c r="W29" s="79"/>
      <c r="X29" s="79"/>
      <c r="Y29" s="79"/>
      <c r="Z29" s="79"/>
      <c r="AA29" s="79"/>
      <c r="AB29" s="79"/>
    </row>
    <row r="30" spans="1:38" ht="30" customHeight="1">
      <c r="A30" s="3"/>
      <c r="B30" s="3"/>
      <c r="C30" s="3"/>
      <c r="D30" s="3"/>
      <c r="E30" s="3"/>
      <c r="F30" s="3"/>
      <c r="G30" s="3"/>
      <c r="H30" s="3"/>
      <c r="I30" s="3"/>
      <c r="J30" s="3"/>
      <c r="K30" s="3"/>
      <c r="L30" s="3"/>
      <c r="M30" s="3"/>
      <c r="N30" s="3"/>
      <c r="R30" s="4"/>
      <c r="S30" s="4"/>
      <c r="T30" s="4"/>
      <c r="U30" s="4"/>
      <c r="V30" s="4"/>
      <c r="W30" s="4"/>
      <c r="X30" s="4"/>
      <c r="Y30" s="4"/>
      <c r="Z30" s="4"/>
      <c r="AA30" s="4"/>
      <c r="AB30" s="4"/>
      <c r="AC30" s="4"/>
      <c r="AD30" s="4"/>
      <c r="AE30" s="4"/>
      <c r="AF30" s="4"/>
      <c r="AG30" s="4"/>
      <c r="AH30" s="4"/>
      <c r="AI30" s="4"/>
      <c r="AJ30" s="4"/>
      <c r="AK30" s="4"/>
      <c r="AL30" s="4"/>
    </row>
    <row r="31" spans="1:38" ht="30" customHeight="1">
      <c r="A31" s="3"/>
      <c r="B31" s="3"/>
      <c r="C31" s="3"/>
      <c r="D31" s="3"/>
      <c r="E31" s="3"/>
      <c r="F31" s="3"/>
      <c r="G31" s="3"/>
      <c r="H31" s="3"/>
      <c r="I31" s="3"/>
      <c r="J31" s="3"/>
      <c r="K31" s="3"/>
      <c r="L31" s="3"/>
      <c r="M31" s="3"/>
      <c r="N31" s="3"/>
      <c r="R31" s="4"/>
      <c r="S31" s="4"/>
      <c r="T31" s="4"/>
      <c r="U31" s="4"/>
      <c r="V31" s="4"/>
      <c r="W31" s="4"/>
      <c r="X31" s="4"/>
      <c r="Y31" s="4"/>
      <c r="Z31" s="4"/>
      <c r="AA31" s="4"/>
      <c r="AB31" s="4"/>
      <c r="AC31" s="4"/>
      <c r="AD31" s="4"/>
      <c r="AE31" s="4"/>
      <c r="AF31" s="4"/>
      <c r="AG31" s="4"/>
      <c r="AH31" s="4"/>
      <c r="AI31" s="4"/>
      <c r="AJ31" s="4"/>
      <c r="AK31" s="4"/>
      <c r="AL31" s="4"/>
    </row>
    <row r="32" spans="1:38" ht="30" customHeight="1">
      <c r="A32" s="3"/>
      <c r="B32" s="3"/>
      <c r="C32" s="3"/>
      <c r="D32" s="3"/>
      <c r="E32" s="3"/>
      <c r="F32" s="3"/>
      <c r="G32" s="3"/>
      <c r="H32" s="3"/>
      <c r="I32" s="3"/>
      <c r="J32" s="3"/>
      <c r="K32" s="3"/>
      <c r="L32" s="3"/>
      <c r="M32" s="3"/>
      <c r="N32" s="3"/>
      <c r="R32" s="4"/>
      <c r="S32" s="4"/>
      <c r="T32" s="4"/>
      <c r="U32" s="4"/>
      <c r="V32" s="4"/>
      <c r="W32" s="4"/>
      <c r="X32" s="4"/>
      <c r="Y32" s="4"/>
      <c r="Z32" s="4"/>
      <c r="AA32" s="4"/>
      <c r="AB32" s="4"/>
      <c r="AC32" s="4"/>
      <c r="AD32" s="4"/>
      <c r="AE32" s="4"/>
      <c r="AF32" s="4"/>
      <c r="AG32" s="4"/>
      <c r="AH32" s="4"/>
      <c r="AI32" s="4"/>
      <c r="AJ32" s="4"/>
      <c r="AK32" s="4"/>
      <c r="AL32" s="4"/>
    </row>
    <row r="33" spans="1:38" ht="30" customHeight="1">
      <c r="A33" s="3"/>
      <c r="B33" s="3"/>
      <c r="C33" s="3"/>
      <c r="D33" s="3"/>
      <c r="E33" s="3"/>
      <c r="F33" s="3"/>
      <c r="G33" s="3"/>
      <c r="H33" s="3"/>
      <c r="I33" s="3"/>
      <c r="J33" s="3"/>
      <c r="K33" s="3"/>
      <c r="L33" s="3"/>
      <c r="M33" s="3"/>
      <c r="N33" s="3"/>
      <c r="R33" s="4"/>
      <c r="S33" s="4"/>
      <c r="T33" s="4"/>
      <c r="U33" s="4"/>
      <c r="V33" s="4"/>
      <c r="W33" s="4"/>
      <c r="X33" s="4"/>
      <c r="Y33" s="4"/>
      <c r="Z33" s="4"/>
      <c r="AA33" s="4"/>
      <c r="AB33" s="4"/>
      <c r="AC33" s="4"/>
      <c r="AD33" s="4"/>
      <c r="AE33" s="4"/>
      <c r="AF33" s="4"/>
      <c r="AG33" s="4"/>
      <c r="AH33" s="4"/>
      <c r="AI33" s="4"/>
      <c r="AJ33" s="4"/>
      <c r="AK33" s="4"/>
      <c r="AL33" s="4"/>
    </row>
    <row r="34" spans="1:38" ht="30" customHeight="1">
      <c r="A34" s="3"/>
      <c r="B34" s="3"/>
      <c r="C34" s="3"/>
      <c r="D34" s="3"/>
      <c r="E34" s="3"/>
      <c r="F34" s="3"/>
      <c r="G34" s="3"/>
      <c r="H34" s="3"/>
      <c r="I34" s="3"/>
      <c r="J34" s="3"/>
      <c r="K34" s="3"/>
      <c r="L34" s="3"/>
      <c r="M34" s="3"/>
      <c r="N34" s="3"/>
      <c r="R34" s="4"/>
      <c r="S34" s="4"/>
      <c r="T34" s="4"/>
      <c r="U34" s="4"/>
      <c r="V34" s="4"/>
      <c r="W34" s="4"/>
      <c r="X34" s="4"/>
      <c r="Y34" s="4"/>
      <c r="Z34" s="4"/>
      <c r="AA34" s="4"/>
      <c r="AB34" s="4"/>
      <c r="AC34" s="4"/>
      <c r="AD34" s="4"/>
      <c r="AE34" s="4"/>
      <c r="AF34" s="4"/>
      <c r="AG34" s="4"/>
      <c r="AH34" s="4"/>
      <c r="AI34" s="4"/>
      <c r="AJ34" s="4"/>
      <c r="AK34" s="4"/>
      <c r="AL34" s="4"/>
    </row>
    <row r="35" spans="1:38" ht="30" customHeight="1">
      <c r="A35" s="3"/>
      <c r="B35" s="3"/>
      <c r="C35" s="3"/>
      <c r="D35" s="3"/>
      <c r="E35" s="3"/>
      <c r="F35" s="3"/>
      <c r="G35" s="3"/>
      <c r="H35" s="3"/>
      <c r="I35" s="3"/>
      <c r="J35" s="3"/>
      <c r="K35" s="3"/>
      <c r="L35" s="3"/>
      <c r="M35" s="3"/>
      <c r="N35" s="3"/>
      <c r="R35" s="4"/>
      <c r="S35" s="4"/>
      <c r="T35" s="4"/>
      <c r="U35" s="4"/>
      <c r="V35" s="4"/>
      <c r="W35" s="4"/>
      <c r="X35" s="4"/>
      <c r="Y35" s="4"/>
      <c r="Z35" s="4"/>
      <c r="AA35" s="4"/>
      <c r="AB35" s="4"/>
      <c r="AC35" s="4"/>
      <c r="AD35" s="4"/>
      <c r="AE35" s="4"/>
      <c r="AF35" s="4"/>
      <c r="AG35" s="4"/>
      <c r="AH35" s="4"/>
      <c r="AI35" s="4"/>
      <c r="AJ35" s="4"/>
      <c r="AK35" s="4"/>
      <c r="AL35" s="4"/>
    </row>
    <row r="39" spans="1:38" ht="30" customHeight="1">
      <c r="R39" s="3"/>
      <c r="S39" s="3"/>
      <c r="T39" s="2"/>
      <c r="U39" s="2"/>
      <c r="V39" s="2"/>
      <c r="W39" s="2"/>
      <c r="X39" s="2"/>
      <c r="Y39" s="2"/>
    </row>
    <row r="40" spans="1:38" ht="30" customHeight="1">
      <c r="R40" s="2"/>
      <c r="S40" s="2"/>
      <c r="T40" s="2"/>
      <c r="U40" s="2"/>
      <c r="V40" s="2"/>
      <c r="W40" s="2"/>
      <c r="X40" s="2"/>
      <c r="Y40" s="2"/>
    </row>
    <row r="41" spans="1:38" ht="30" customHeight="1">
      <c r="R41" s="2"/>
      <c r="S41" s="2"/>
      <c r="T41" s="2"/>
      <c r="U41" s="2"/>
      <c r="V41" s="2"/>
      <c r="W41" s="2"/>
      <c r="X41" s="2"/>
      <c r="Y41" s="2"/>
    </row>
  </sheetData>
  <sheetProtection algorithmName="SHA-512" hashValue="xovUgucn7fRoBTQiPJELpaY8g7M9phyeIMhoSQxr8/1UU0vAFQ79toI8sCNLGigLhSBS6S8v2JZIM5alDghrDg==" saltValue="DIHCXszZW3IwcZp0PQc1Lg==" spinCount="100000" sheet="1" formatCells="0" formatRows="0" insertRows="0"/>
  <mergeCells count="41">
    <mergeCell ref="A5:I5"/>
    <mergeCell ref="A6:I6"/>
    <mergeCell ref="E10:F10"/>
    <mergeCell ref="G10:I10"/>
    <mergeCell ref="B26:C26"/>
    <mergeCell ref="D26:E26"/>
    <mergeCell ref="F26:G26"/>
    <mergeCell ref="H26:I26"/>
    <mergeCell ref="A24:I24"/>
    <mergeCell ref="B25:C25"/>
    <mergeCell ref="D25:E25"/>
    <mergeCell ref="F25:G25"/>
    <mergeCell ref="H25:I25"/>
    <mergeCell ref="A23:I23"/>
    <mergeCell ref="E12:F12"/>
    <mergeCell ref="A12:D12"/>
    <mergeCell ref="G12:I12"/>
    <mergeCell ref="A11:I11"/>
    <mergeCell ref="A13:I13"/>
    <mergeCell ref="A20:B20"/>
    <mergeCell ref="C22:D22"/>
    <mergeCell ref="C20:G20"/>
    <mergeCell ref="H20:I20"/>
    <mergeCell ref="A14:I14"/>
    <mergeCell ref="A15:I19"/>
    <mergeCell ref="E8:F8"/>
    <mergeCell ref="A21:B21"/>
    <mergeCell ref="A22:B22"/>
    <mergeCell ref="C21:I21"/>
    <mergeCell ref="K1:O3"/>
    <mergeCell ref="A2:I2"/>
    <mergeCell ref="A4:I4"/>
    <mergeCell ref="A3:I3"/>
    <mergeCell ref="A1:I1"/>
    <mergeCell ref="K5:AE7"/>
    <mergeCell ref="A9:D9"/>
    <mergeCell ref="A7:D7"/>
    <mergeCell ref="E7:I7"/>
    <mergeCell ref="G8:I8"/>
    <mergeCell ref="E9:F9"/>
    <mergeCell ref="G9:I9"/>
  </mergeCells>
  <phoneticPr fontId="3"/>
  <conditionalFormatting sqref="A4 A6">
    <cfRule type="expression" dxfId="51" priority="2">
      <formula>OR($A4="",LEFT($A4,1)="「",LEFT($A4,3)="（例）")</formula>
    </cfRule>
  </conditionalFormatting>
  <conditionalFormatting sqref="C20:C22 F22 H22">
    <cfRule type="expression" dxfId="50" priority="5">
      <formula>OR(C20="",LEFT(C20,1)="「",LEFT(C20,3)="（例）")</formula>
    </cfRule>
  </conditionalFormatting>
  <conditionalFormatting sqref="E7:I7">
    <cfRule type="expression" dxfId="49" priority="1">
      <formula>OR($E7="",LEFT($E7,1)="「",LEFT($E7,3)="（例）")</formula>
    </cfRule>
  </conditionalFormatting>
  <conditionalFormatting sqref="G8:I10">
    <cfRule type="expression" dxfId="48" priority="4">
      <formula>OR($G8="",LEFT($G8,1)="「",LEFT($G8,3)="（例）")</formula>
    </cfRule>
  </conditionalFormatting>
  <conditionalFormatting sqref="J6:J7">
    <cfRule type="expression" dxfId="47" priority="8">
      <formula>LEN(J6)&gt;0</formula>
    </cfRule>
  </conditionalFormatting>
  <hyperlinks>
    <hyperlink ref="K1:O3" location="入力シート!A1" display="入力シートへ戻る" xr:uid="{00000000-0004-0000-0500-000000000000}"/>
  </hyperlinks>
  <printOptions gridLinesSet="0"/>
  <pageMargins left="0.78740157480314965" right="0.78740157480314965" top="0.78740157480314965" bottom="0.78740157480314965" header="0.51181102362204722" footer="0.51181102362204722"/>
  <pageSetup paperSize="9" orientation="portrait" r:id="rId1"/>
  <headerFooter alignWithMargins="0"/>
  <extLst>
    <ext xmlns:x14="http://schemas.microsoft.com/office/spreadsheetml/2009/9/main" uri="{78C0D931-6437-407d-A8EE-F0AAD7539E65}">
      <x14:conditionalFormattings>
        <x14:conditionalFormatting xmlns:xm="http://schemas.microsoft.com/office/excel/2006/main">
          <x14:cfRule type="expression" priority="7" id="{A62E2510-BF1C-42B6-9275-6AF9178DF10D}">
            <xm:f>LEN(A01入札参加申請書兼誓約書!R9)&gt;0</xm:f>
            <x14:dxf>
              <fill>
                <patternFill>
                  <bgColor theme="0"/>
                </patternFill>
              </fill>
            </x14:dxf>
          </x14:cfRule>
          <xm:sqref>L9:Q9</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sheetPr>
  <dimension ref="A1:AS41"/>
  <sheetViews>
    <sheetView showGridLines="0" zoomScaleNormal="100" zoomScaleSheetLayoutView="100" workbookViewId="0">
      <selection sqref="A1:J1"/>
    </sheetView>
  </sheetViews>
  <sheetFormatPr defaultColWidth="4" defaultRowHeight="20.149999999999999" customHeight="1"/>
  <cols>
    <col min="1" max="1" width="0.83203125" style="1" customWidth="1"/>
    <col min="2" max="2" width="7.58203125" style="1" customWidth="1"/>
    <col min="3" max="3" width="8.58203125" style="1" customWidth="1"/>
    <col min="4" max="5" width="10.58203125" style="1" customWidth="1"/>
    <col min="6" max="6" width="7.58203125" style="1" customWidth="1"/>
    <col min="7" max="7" width="8.58203125" style="1" customWidth="1"/>
    <col min="8" max="9" width="10.58203125" style="1" customWidth="1"/>
    <col min="10" max="10" width="0.83203125" style="1" customWidth="1"/>
    <col min="11" max="16384" width="4" style="1"/>
  </cols>
  <sheetData>
    <row r="1" spans="1:32" ht="20.149999999999999" customHeight="1">
      <c r="A1" s="327" t="s">
        <v>0</v>
      </c>
      <c r="B1" s="327"/>
      <c r="C1" s="327"/>
      <c r="D1" s="327"/>
      <c r="E1" s="327"/>
      <c r="F1" s="327"/>
      <c r="G1" s="327"/>
      <c r="H1" s="327"/>
      <c r="I1" s="327"/>
      <c r="J1" s="327"/>
      <c r="L1" s="317" t="s">
        <v>212</v>
      </c>
      <c r="M1" s="318"/>
      <c r="N1" s="318"/>
      <c r="O1" s="318"/>
      <c r="P1" s="319"/>
      <c r="Q1" s="79"/>
      <c r="R1" s="79"/>
      <c r="S1" s="79"/>
      <c r="T1" s="79"/>
      <c r="U1" s="79"/>
      <c r="V1" s="79"/>
      <c r="W1" s="79"/>
    </row>
    <row r="2" spans="1:32" ht="20.149999999999999" customHeight="1">
      <c r="A2" s="135"/>
      <c r="B2" s="329" t="s">
        <v>49</v>
      </c>
      <c r="C2" s="329"/>
      <c r="D2" s="329"/>
      <c r="E2" s="329"/>
      <c r="F2" s="329"/>
      <c r="G2" s="329"/>
      <c r="H2" s="329"/>
      <c r="I2" s="329"/>
      <c r="J2" s="136"/>
      <c r="L2" s="320"/>
      <c r="M2" s="321"/>
      <c r="N2" s="321"/>
      <c r="O2" s="321"/>
      <c r="P2" s="322"/>
      <c r="Q2" s="79"/>
      <c r="R2" s="79"/>
      <c r="S2" s="79"/>
      <c r="T2" s="79"/>
      <c r="U2" s="79"/>
      <c r="V2" s="79"/>
      <c r="W2" s="79"/>
    </row>
    <row r="3" spans="1:32" ht="10" customHeight="1" thickBot="1">
      <c r="A3" s="137"/>
      <c r="B3" s="98"/>
      <c r="C3" s="98"/>
      <c r="D3" s="98"/>
      <c r="E3" s="98"/>
      <c r="F3" s="98"/>
      <c r="G3" s="98"/>
      <c r="H3" s="98"/>
      <c r="I3" s="98"/>
      <c r="J3" s="138"/>
      <c r="L3" s="323"/>
      <c r="M3" s="324"/>
      <c r="N3" s="324"/>
      <c r="O3" s="324"/>
      <c r="P3" s="325"/>
      <c r="Q3" s="79"/>
      <c r="R3" s="79"/>
      <c r="S3" s="79"/>
      <c r="T3" s="79"/>
      <c r="U3" s="79"/>
      <c r="V3" s="79"/>
      <c r="W3" s="79"/>
    </row>
    <row r="4" spans="1:32" ht="50.15" customHeight="1">
      <c r="A4" s="139"/>
      <c r="B4" s="132" t="s">
        <v>50</v>
      </c>
      <c r="C4" s="266" t="str">
        <f>IF(入力シート!C23="","「件名」が未入力です。",入力シート!C23)</f>
        <v>（例）本庁管内○○工事</v>
      </c>
      <c r="D4" s="266"/>
      <c r="E4" s="266"/>
      <c r="F4" s="266"/>
      <c r="G4" s="266"/>
      <c r="H4" s="266"/>
      <c r="I4" s="266"/>
      <c r="J4" s="138"/>
      <c r="L4" s="79"/>
      <c r="M4" s="79"/>
      <c r="N4" s="79"/>
      <c r="O4" s="79"/>
      <c r="P4" s="79"/>
      <c r="Q4" s="79"/>
      <c r="R4" s="79"/>
      <c r="S4" s="79"/>
      <c r="T4" s="79"/>
      <c r="U4" s="79"/>
      <c r="V4" s="79"/>
      <c r="W4" s="79"/>
      <c r="X4" s="140"/>
    </row>
    <row r="5" spans="1:32" ht="10" customHeight="1">
      <c r="A5" s="137"/>
      <c r="B5" s="98"/>
      <c r="C5" s="98"/>
      <c r="D5" s="98"/>
      <c r="E5" s="98"/>
      <c r="F5" s="98"/>
      <c r="G5" s="98"/>
      <c r="H5" s="98"/>
      <c r="I5" s="98"/>
      <c r="J5" s="138"/>
      <c r="L5" s="79"/>
      <c r="M5" s="79"/>
      <c r="N5" s="79"/>
      <c r="O5" s="79"/>
      <c r="P5" s="79"/>
      <c r="Q5" s="79"/>
      <c r="R5" s="79"/>
      <c r="S5" s="79"/>
      <c r="T5" s="79"/>
      <c r="U5" s="79"/>
      <c r="V5" s="79"/>
      <c r="W5" s="79"/>
    </row>
    <row r="6" spans="1:32" ht="20.149999999999999" customHeight="1">
      <c r="A6" s="137"/>
      <c r="B6" s="327" t="s">
        <v>272</v>
      </c>
      <c r="C6" s="327"/>
      <c r="D6" s="327"/>
      <c r="E6" s="327"/>
      <c r="F6" s="327"/>
      <c r="G6" s="327"/>
      <c r="H6" s="327"/>
      <c r="I6" s="327"/>
      <c r="J6" s="138"/>
      <c r="L6" s="210" t="s">
        <v>409</v>
      </c>
      <c r="M6" s="210"/>
      <c r="N6" s="210"/>
      <c r="O6" s="210"/>
      <c r="P6" s="210"/>
      <c r="Q6" s="210"/>
      <c r="R6" s="210"/>
      <c r="S6" s="210"/>
      <c r="T6" s="210"/>
      <c r="U6" s="210"/>
      <c r="V6" s="210"/>
      <c r="W6" s="210"/>
      <c r="X6" s="210"/>
      <c r="Y6" s="210"/>
      <c r="Z6" s="210"/>
      <c r="AA6" s="210"/>
      <c r="AB6" s="210"/>
      <c r="AC6" s="210"/>
      <c r="AD6" s="210"/>
      <c r="AE6" s="210"/>
      <c r="AF6" s="210"/>
    </row>
    <row r="7" spans="1:32" ht="20.149999999999999" customHeight="1">
      <c r="A7" s="137"/>
      <c r="B7" s="264" t="str">
        <f>IFERROR(IF(OR(入力シート!D10="",入力シート!F10="",入力シート!H10=""),"年　　月　　日","令和"&amp;入力シート!D10-2018&amp;"年"&amp;入力シート!F10&amp;"月"&amp;入力シート!H10&amp;"日"),"年　　月　　日")</f>
        <v>年　　月　　日</v>
      </c>
      <c r="C7" s="264"/>
      <c r="D7" s="264"/>
      <c r="E7" s="264"/>
      <c r="F7" s="264"/>
      <c r="G7" s="264"/>
      <c r="H7" s="264"/>
      <c r="I7" s="264"/>
      <c r="J7" s="138"/>
      <c r="L7" s="210"/>
      <c r="M7" s="210"/>
      <c r="N7" s="210"/>
      <c r="O7" s="210"/>
      <c r="P7" s="210"/>
      <c r="Q7" s="210"/>
      <c r="R7" s="210"/>
      <c r="S7" s="210"/>
      <c r="T7" s="210"/>
      <c r="U7" s="210"/>
      <c r="V7" s="210"/>
      <c r="W7" s="210"/>
      <c r="X7" s="210"/>
      <c r="Y7" s="210"/>
      <c r="Z7" s="210"/>
      <c r="AA7" s="210"/>
      <c r="AB7" s="210"/>
      <c r="AC7" s="210"/>
      <c r="AD7" s="210"/>
      <c r="AE7" s="210"/>
      <c r="AF7" s="210"/>
    </row>
    <row r="8" spans="1:32" ht="10" customHeight="1">
      <c r="A8" s="137"/>
      <c r="B8" s="98"/>
      <c r="C8" s="98"/>
      <c r="D8" s="98"/>
      <c r="E8" s="98"/>
      <c r="F8" s="98"/>
      <c r="G8" s="98"/>
      <c r="H8" s="98"/>
      <c r="I8" s="98"/>
      <c r="J8" s="138"/>
      <c r="L8" s="210"/>
      <c r="M8" s="210"/>
      <c r="N8" s="210"/>
      <c r="O8" s="210"/>
      <c r="P8" s="210"/>
      <c r="Q8" s="210"/>
      <c r="R8" s="210"/>
      <c r="S8" s="210"/>
      <c r="T8" s="210"/>
      <c r="U8" s="210"/>
      <c r="V8" s="210"/>
      <c r="W8" s="210"/>
      <c r="X8" s="210"/>
      <c r="Y8" s="210"/>
      <c r="Z8" s="210"/>
      <c r="AA8" s="210"/>
      <c r="AB8" s="210"/>
      <c r="AC8" s="210"/>
      <c r="AD8" s="210"/>
      <c r="AE8" s="210"/>
      <c r="AF8" s="210"/>
    </row>
    <row r="9" spans="1:32" ht="20.149999999999999" customHeight="1">
      <c r="A9" s="137"/>
      <c r="B9" s="327" t="s">
        <v>271</v>
      </c>
      <c r="C9" s="327"/>
      <c r="D9" s="327"/>
      <c r="E9" s="327"/>
      <c r="F9" s="327"/>
      <c r="G9" s="327"/>
      <c r="H9" s="327"/>
      <c r="I9" s="327"/>
      <c r="J9" s="138"/>
      <c r="L9" s="79"/>
      <c r="M9" s="79"/>
      <c r="N9" s="79"/>
      <c r="O9" s="79"/>
      <c r="P9" s="79"/>
      <c r="Q9" s="79"/>
      <c r="R9" s="79"/>
      <c r="S9" s="79"/>
      <c r="T9" s="79"/>
      <c r="U9" s="79"/>
      <c r="V9" s="79"/>
      <c r="W9" s="79"/>
    </row>
    <row r="10" spans="1:32" ht="40" customHeight="1">
      <c r="A10" s="139"/>
      <c r="B10" s="330" t="s">
        <v>236</v>
      </c>
      <c r="C10" s="331"/>
      <c r="D10" s="331"/>
      <c r="E10" s="331"/>
      <c r="F10" s="331"/>
      <c r="G10" s="331"/>
      <c r="H10" s="331"/>
      <c r="I10" s="332"/>
      <c r="J10" s="141"/>
      <c r="L10" s="79"/>
      <c r="M10" s="79"/>
      <c r="N10" s="79"/>
      <c r="O10" s="79"/>
      <c r="P10" s="79"/>
      <c r="Q10" s="79"/>
      <c r="R10" s="79"/>
      <c r="S10" s="79"/>
      <c r="T10" s="79"/>
      <c r="U10" s="79"/>
      <c r="V10" s="79"/>
      <c r="W10" s="79"/>
    </row>
    <row r="11" spans="1:32" ht="40" customHeight="1">
      <c r="A11" s="142"/>
      <c r="B11" s="333"/>
      <c r="C11" s="334"/>
      <c r="D11" s="334"/>
      <c r="E11" s="334"/>
      <c r="F11" s="334"/>
      <c r="G11" s="334"/>
      <c r="H11" s="334"/>
      <c r="I11" s="335"/>
      <c r="J11" s="141"/>
      <c r="L11" s="79"/>
      <c r="M11" s="79"/>
      <c r="N11" s="79"/>
      <c r="O11" s="79"/>
      <c r="P11" s="79"/>
      <c r="Q11" s="79"/>
      <c r="R11" s="79"/>
      <c r="S11" s="79"/>
      <c r="T11" s="79"/>
      <c r="U11" s="79"/>
      <c r="V11" s="79"/>
      <c r="W11" s="79"/>
    </row>
    <row r="12" spans="1:32" ht="40" customHeight="1">
      <c r="A12" s="142"/>
      <c r="B12" s="336"/>
      <c r="C12" s="337"/>
      <c r="D12" s="337"/>
      <c r="E12" s="337"/>
      <c r="F12" s="337"/>
      <c r="G12" s="337"/>
      <c r="H12" s="337"/>
      <c r="I12" s="338"/>
      <c r="J12" s="141"/>
      <c r="L12" s="79"/>
      <c r="M12" s="79"/>
      <c r="N12" s="79"/>
      <c r="O12" s="79"/>
      <c r="P12" s="79"/>
      <c r="Q12" s="79"/>
      <c r="R12" s="79"/>
      <c r="S12" s="79"/>
      <c r="T12" s="79"/>
      <c r="U12" s="79"/>
      <c r="V12" s="79"/>
      <c r="W12" s="79"/>
    </row>
    <row r="13" spans="1:32" ht="20.149999999999999" customHeight="1">
      <c r="A13" s="137"/>
      <c r="B13" s="98"/>
      <c r="C13" s="98"/>
      <c r="D13" s="98"/>
      <c r="E13" s="98"/>
      <c r="F13" s="98"/>
      <c r="G13" s="98"/>
      <c r="H13" s="98"/>
      <c r="I13" s="98"/>
      <c r="J13" s="138"/>
      <c r="L13" s="79"/>
      <c r="M13" s="79"/>
      <c r="N13" s="79"/>
      <c r="O13" s="79"/>
      <c r="P13" s="79"/>
      <c r="Q13" s="79"/>
      <c r="R13" s="79"/>
      <c r="S13" s="79"/>
      <c r="T13" s="79"/>
      <c r="U13" s="79"/>
      <c r="V13" s="79"/>
      <c r="W13" s="79"/>
    </row>
    <row r="14" spans="1:32" ht="20.149999999999999" customHeight="1">
      <c r="A14" s="137"/>
      <c r="B14" s="266" t="str">
        <f>IF(入力シート!C22="前橋市長","（宛先）前橋市長",IF(入力シート!C22="前橋市公営企業管理者","（宛先）前橋市公営企業管理者","「発注者」が未入力です。"))</f>
        <v>「発注者」が未入力です。</v>
      </c>
      <c r="C14" s="266"/>
      <c r="D14" s="266"/>
      <c r="E14" s="266"/>
      <c r="F14" s="266"/>
      <c r="G14" s="266"/>
      <c r="H14" s="266"/>
      <c r="I14" s="266"/>
      <c r="J14" s="138"/>
      <c r="L14" s="79"/>
      <c r="M14" s="79"/>
      <c r="N14" s="79"/>
      <c r="O14" s="79"/>
      <c r="P14" s="79"/>
      <c r="Q14" s="79"/>
      <c r="R14" s="79"/>
      <c r="S14" s="79"/>
      <c r="T14" s="79"/>
      <c r="U14" s="79"/>
      <c r="V14" s="79"/>
      <c r="W14" s="79"/>
    </row>
    <row r="15" spans="1:32" ht="45" customHeight="1">
      <c r="A15" s="339" t="s">
        <v>404</v>
      </c>
      <c r="B15" s="340"/>
      <c r="C15" s="340"/>
      <c r="D15" s="340"/>
      <c r="E15" s="342" t="str">
        <f>IF(入力シート!C15="","「共同企業体の名称」が未入力です。",入力シート!C15)</f>
        <v>（例）○○・○○○・○○　本庁管内　○○○○○○○○○○○○○○○○○○工事特定建設工事共同企業体</v>
      </c>
      <c r="F15" s="342"/>
      <c r="G15" s="342"/>
      <c r="H15" s="342"/>
      <c r="I15" s="342"/>
      <c r="J15" s="138"/>
      <c r="L15" s="79"/>
      <c r="M15" s="79"/>
      <c r="N15" s="79"/>
      <c r="O15" s="79"/>
      <c r="P15" s="79"/>
      <c r="Q15" s="79"/>
      <c r="R15" s="79"/>
      <c r="S15" s="79"/>
      <c r="T15" s="79"/>
      <c r="U15" s="79"/>
      <c r="V15" s="79"/>
      <c r="W15" s="79"/>
    </row>
    <row r="16" spans="1:32" s="6" customFormat="1" ht="30" customHeight="1">
      <c r="A16" s="341"/>
      <c r="B16" s="256"/>
      <c r="C16" s="256"/>
      <c r="D16" s="256"/>
      <c r="E16" s="247" t="s">
        <v>20</v>
      </c>
      <c r="F16" s="247"/>
      <c r="G16" s="251" t="str">
        <f>IF(入力シート!C20="","「住所」が未入力です。",入力シート!C20)</f>
        <v>（例）前橋市表町１－１－１</v>
      </c>
      <c r="H16" s="251"/>
      <c r="I16" s="251"/>
      <c r="J16" s="138"/>
      <c r="L16" s="73"/>
      <c r="M16" s="73"/>
      <c r="N16" s="73"/>
      <c r="O16" s="73"/>
      <c r="P16" s="73"/>
      <c r="Q16" s="73"/>
      <c r="R16" s="73"/>
      <c r="S16" s="73"/>
      <c r="T16" s="73"/>
      <c r="U16" s="73"/>
      <c r="V16" s="73"/>
      <c r="W16" s="73"/>
    </row>
    <row r="17" spans="1:45" s="6" customFormat="1" ht="45" customHeight="1">
      <c r="A17" s="292" t="s">
        <v>403</v>
      </c>
      <c r="B17" s="257"/>
      <c r="C17" s="257"/>
      <c r="D17" s="257"/>
      <c r="E17" s="247" t="s">
        <v>21</v>
      </c>
      <c r="F17" s="247"/>
      <c r="G17" s="251" t="str">
        <f>IF(入力シート!C17="","「会社名」が未入力です。",入力シート!C17)</f>
        <v>（例）○○工業株式会社</v>
      </c>
      <c r="H17" s="251"/>
      <c r="I17" s="251"/>
      <c r="J17" s="138"/>
      <c r="L17" s="73"/>
      <c r="M17" s="73"/>
      <c r="N17" s="73"/>
      <c r="O17" s="73"/>
      <c r="P17" s="73"/>
      <c r="Q17" s="73"/>
      <c r="R17" s="73"/>
      <c r="S17" s="76"/>
      <c r="T17" s="76"/>
      <c r="U17" s="76"/>
      <c r="V17" s="76"/>
      <c r="W17" s="76"/>
      <c r="X17" s="8"/>
    </row>
    <row r="18" spans="1:45" s="6" customFormat="1" ht="30" customHeight="1">
      <c r="A18" s="143"/>
      <c r="B18" s="15"/>
      <c r="C18" s="15"/>
      <c r="D18" s="15"/>
      <c r="E18" s="247" t="s">
        <v>22</v>
      </c>
      <c r="F18" s="247"/>
      <c r="G18" s="251" t="str">
        <f>IF(入力シート!C19="","「代表者（氏名）」が未入力です。",入力シート!C18&amp;"　"&amp;入力シート!C19)</f>
        <v>（例）代表取締役　（例）前橋　太朗</v>
      </c>
      <c r="H18" s="251"/>
      <c r="I18" s="251"/>
      <c r="J18" s="138"/>
      <c r="L18" s="74" t="s">
        <v>256</v>
      </c>
      <c r="M18" s="73"/>
      <c r="N18" s="73"/>
      <c r="O18" s="73"/>
      <c r="P18" s="73"/>
      <c r="Q18" s="73"/>
      <c r="R18" s="73"/>
      <c r="S18" s="73"/>
      <c r="T18" s="73"/>
      <c r="U18" s="73"/>
      <c r="V18" s="73"/>
      <c r="W18" s="73"/>
    </row>
    <row r="19" spans="1:45" ht="14">
      <c r="A19" s="137"/>
      <c r="B19" s="98"/>
      <c r="C19" s="98"/>
      <c r="D19" s="98"/>
      <c r="E19" s="98"/>
      <c r="F19" s="98"/>
      <c r="G19" s="98"/>
      <c r="H19" s="98"/>
      <c r="I19" s="98"/>
      <c r="J19" s="138"/>
      <c r="L19" s="75" t="s">
        <v>238</v>
      </c>
      <c r="M19" s="79"/>
      <c r="N19" s="79"/>
      <c r="O19" s="79"/>
      <c r="P19" s="79"/>
      <c r="Q19" s="79"/>
      <c r="R19" s="79"/>
      <c r="S19" s="79"/>
      <c r="T19" s="79"/>
      <c r="U19" s="79"/>
      <c r="V19" s="79"/>
      <c r="W19" s="79"/>
    </row>
    <row r="20" spans="1:45" s="6" customFormat="1" ht="20.149999999999999" customHeight="1">
      <c r="A20" s="144"/>
      <c r="B20" s="244" t="s">
        <v>14</v>
      </c>
      <c r="C20" s="245"/>
      <c r="D20" s="245"/>
      <c r="E20" s="245"/>
      <c r="F20" s="245"/>
      <c r="G20" s="245"/>
      <c r="H20" s="245"/>
      <c r="I20" s="246"/>
      <c r="J20" s="145"/>
      <c r="K20" s="10"/>
      <c r="L20" s="74" t="s">
        <v>239</v>
      </c>
      <c r="M20" s="78"/>
      <c r="N20" s="78"/>
      <c r="O20" s="78"/>
      <c r="P20" s="78"/>
      <c r="Q20" s="78"/>
      <c r="R20" s="78"/>
      <c r="S20" s="78"/>
      <c r="T20" s="78"/>
      <c r="U20" s="78"/>
      <c r="V20" s="78"/>
      <c r="W20" s="78"/>
    </row>
    <row r="21" spans="1:45" s="6" customFormat="1" ht="20.149999999999999" customHeight="1">
      <c r="A21" s="11" t="s">
        <v>16</v>
      </c>
      <c r="B21" s="328" t="s">
        <v>15</v>
      </c>
      <c r="C21" s="268"/>
      <c r="D21" s="252" t="str">
        <f>入力シート!C11&amp;""</f>
        <v/>
      </c>
      <c r="E21" s="252"/>
      <c r="F21" s="268" t="s">
        <v>19</v>
      </c>
      <c r="G21" s="268"/>
      <c r="H21" s="252" t="str">
        <f>入力シート!C12&amp;""</f>
        <v/>
      </c>
      <c r="I21" s="253"/>
      <c r="J21" s="146"/>
      <c r="K21" s="10"/>
      <c r="L21" s="77" t="s">
        <v>240</v>
      </c>
      <c r="M21" s="78"/>
      <c r="N21" s="78"/>
      <c r="O21" s="78"/>
      <c r="P21" s="78"/>
      <c r="Q21" s="78"/>
      <c r="R21" s="78"/>
      <c r="S21" s="78"/>
      <c r="T21" s="78"/>
      <c r="U21" s="78"/>
      <c r="V21" s="78"/>
      <c r="W21" s="78"/>
    </row>
    <row r="22" spans="1:45" s="6" customFormat="1" ht="20.149999999999999" customHeight="1">
      <c r="A22" s="144" t="s">
        <v>17</v>
      </c>
      <c r="B22" s="326" t="s">
        <v>18</v>
      </c>
      <c r="C22" s="262"/>
      <c r="D22" s="254" t="str">
        <f>入力シート!C13&amp;""</f>
        <v/>
      </c>
      <c r="E22" s="254"/>
      <c r="F22" s="269" t="s">
        <v>23</v>
      </c>
      <c r="G22" s="269" t="s">
        <v>19</v>
      </c>
      <c r="H22" s="254" t="str">
        <f>入力シート!C14&amp;""</f>
        <v/>
      </c>
      <c r="I22" s="255"/>
      <c r="J22" s="146"/>
      <c r="L22" s="77" t="s">
        <v>241</v>
      </c>
      <c r="M22" s="73"/>
      <c r="N22" s="73"/>
      <c r="O22" s="73"/>
      <c r="P22" s="73"/>
      <c r="Q22" s="73"/>
      <c r="R22" s="73"/>
      <c r="S22" s="73"/>
      <c r="T22" s="73"/>
      <c r="U22" s="73"/>
      <c r="V22" s="73"/>
      <c r="W22" s="73"/>
    </row>
    <row r="23" spans="1:45" ht="14">
      <c r="A23" s="139"/>
      <c r="J23" s="147"/>
      <c r="L23" s="77" t="s">
        <v>243</v>
      </c>
      <c r="M23" s="79"/>
      <c r="N23" s="79"/>
      <c r="O23" s="79"/>
      <c r="P23" s="79"/>
      <c r="Q23" s="79"/>
      <c r="R23" s="79"/>
      <c r="S23" s="79"/>
      <c r="T23" s="79"/>
      <c r="U23" s="79"/>
      <c r="V23" s="79"/>
      <c r="W23" s="79"/>
    </row>
    <row r="24" spans="1:45" ht="20.149999999999999" customHeight="1">
      <c r="A24" s="139"/>
      <c r="B24" s="327" t="s">
        <v>262</v>
      </c>
      <c r="C24" s="327"/>
      <c r="D24" s="327"/>
      <c r="E24" s="327"/>
      <c r="F24" s="327"/>
      <c r="G24" s="327"/>
      <c r="H24" s="327"/>
      <c r="I24" s="327"/>
      <c r="J24" s="138"/>
      <c r="L24" s="74" t="s">
        <v>242</v>
      </c>
      <c r="M24" s="79"/>
      <c r="N24" s="79"/>
      <c r="O24" s="79"/>
      <c r="P24" s="79"/>
      <c r="Q24" s="79"/>
      <c r="R24" s="79"/>
      <c r="S24" s="79"/>
      <c r="T24" s="79"/>
      <c r="U24" s="79"/>
      <c r="V24" s="79"/>
      <c r="W24" s="79"/>
    </row>
    <row r="25" spans="1:45" ht="20.149999999999999" customHeight="1">
      <c r="A25" s="144" t="s">
        <v>263</v>
      </c>
      <c r="B25" s="344" t="s">
        <v>264</v>
      </c>
      <c r="C25" s="344"/>
      <c r="D25" s="344"/>
      <c r="E25" s="344"/>
      <c r="F25" s="344"/>
      <c r="G25" s="344"/>
      <c r="H25" s="344"/>
      <c r="I25" s="344"/>
      <c r="J25" s="148"/>
      <c r="L25" s="79"/>
      <c r="M25" s="79"/>
      <c r="N25" s="79"/>
      <c r="O25" s="79"/>
      <c r="P25" s="79"/>
      <c r="Q25" s="79"/>
      <c r="R25" s="79"/>
      <c r="S25" s="79"/>
      <c r="T25" s="79"/>
      <c r="U25" s="79"/>
      <c r="V25" s="79"/>
      <c r="W25" s="79"/>
    </row>
    <row r="26" spans="1:45" ht="20.149999999999999" customHeight="1">
      <c r="A26" s="144"/>
      <c r="B26" s="343" t="s">
        <v>265</v>
      </c>
      <c r="C26" s="343"/>
      <c r="D26" s="343"/>
      <c r="E26" s="343"/>
      <c r="F26" s="343"/>
      <c r="G26" s="343"/>
      <c r="H26" s="343"/>
      <c r="I26" s="343"/>
      <c r="J26" s="148"/>
      <c r="L26" s="79"/>
      <c r="M26" s="79"/>
      <c r="N26" s="79"/>
      <c r="O26" s="79"/>
      <c r="P26" s="79"/>
      <c r="Q26" s="79"/>
      <c r="R26" s="79"/>
      <c r="S26" s="79"/>
      <c r="T26" s="79"/>
      <c r="U26" s="79"/>
      <c r="V26" s="79"/>
      <c r="W26" s="79"/>
    </row>
    <row r="27" spans="1:45" ht="20.149999999999999" customHeight="1">
      <c r="A27" s="144" t="s">
        <v>269</v>
      </c>
      <c r="B27" s="344" t="s">
        <v>266</v>
      </c>
      <c r="C27" s="344"/>
      <c r="D27" s="344"/>
      <c r="E27" s="344"/>
      <c r="F27" s="344"/>
      <c r="G27" s="344"/>
      <c r="H27" s="344"/>
      <c r="I27" s="344"/>
      <c r="J27" s="148"/>
      <c r="L27" s="79"/>
      <c r="M27" s="79"/>
      <c r="N27" s="79"/>
      <c r="O27" s="79"/>
      <c r="P27" s="79"/>
      <c r="Q27" s="79"/>
      <c r="R27" s="79"/>
      <c r="S27" s="79"/>
      <c r="T27" s="79"/>
      <c r="U27" s="79"/>
      <c r="V27" s="79"/>
      <c r="W27" s="79"/>
    </row>
    <row r="28" spans="1:45" ht="20.149999999999999" customHeight="1">
      <c r="A28" s="144"/>
      <c r="B28" s="344" t="s">
        <v>267</v>
      </c>
      <c r="C28" s="344"/>
      <c r="D28" s="344"/>
      <c r="E28" s="344"/>
      <c r="F28" s="344"/>
      <c r="G28" s="344"/>
      <c r="H28" s="344"/>
      <c r="I28" s="344"/>
      <c r="J28" s="148"/>
      <c r="L28" s="79"/>
      <c r="M28" s="79"/>
      <c r="N28" s="79"/>
      <c r="O28" s="79"/>
      <c r="P28" s="79"/>
      <c r="Q28" s="79"/>
      <c r="R28" s="79"/>
      <c r="S28" s="79"/>
      <c r="T28" s="79"/>
      <c r="U28" s="79"/>
      <c r="V28" s="79"/>
      <c r="W28" s="79"/>
    </row>
    <row r="29" spans="1:45" ht="20.149999999999999" customHeight="1">
      <c r="A29" s="144"/>
      <c r="B29" s="344" t="s">
        <v>268</v>
      </c>
      <c r="C29" s="344"/>
      <c r="D29" s="344"/>
      <c r="E29" s="344"/>
      <c r="F29" s="344"/>
      <c r="G29" s="344"/>
      <c r="H29" s="344"/>
      <c r="I29" s="344"/>
      <c r="J29" s="148"/>
      <c r="L29" s="79"/>
      <c r="M29" s="79"/>
      <c r="N29" s="79"/>
      <c r="O29" s="79"/>
      <c r="P29" s="79"/>
      <c r="Q29" s="79"/>
      <c r="R29" s="79"/>
      <c r="S29" s="79"/>
      <c r="T29" s="79"/>
      <c r="U29" s="79"/>
      <c r="V29" s="79"/>
      <c r="W29" s="79"/>
    </row>
    <row r="30" spans="1:45" ht="20.149999999999999" customHeight="1">
      <c r="A30" s="144"/>
      <c r="B30" s="343" t="s">
        <v>270</v>
      </c>
      <c r="C30" s="343"/>
      <c r="D30" s="343"/>
      <c r="E30" s="343"/>
      <c r="F30" s="343"/>
      <c r="G30" s="343"/>
      <c r="H30" s="343"/>
      <c r="I30" s="343"/>
      <c r="J30" s="148"/>
      <c r="K30" s="3"/>
      <c r="L30" s="81"/>
      <c r="M30" s="81"/>
      <c r="N30" s="81"/>
      <c r="O30" s="81"/>
      <c r="P30" s="81"/>
      <c r="Q30" s="81"/>
      <c r="R30" s="81"/>
      <c r="S30" s="81"/>
      <c r="T30" s="81"/>
      <c r="U30" s="81"/>
      <c r="V30" s="79"/>
      <c r="W30" s="79"/>
      <c r="Y30" s="4"/>
      <c r="Z30" s="4"/>
      <c r="AA30" s="4"/>
      <c r="AB30" s="4"/>
      <c r="AC30" s="4"/>
      <c r="AD30" s="4"/>
      <c r="AE30" s="4"/>
      <c r="AF30" s="4"/>
      <c r="AG30" s="4"/>
      <c r="AH30" s="4"/>
      <c r="AI30" s="4"/>
      <c r="AJ30" s="4"/>
      <c r="AK30" s="4"/>
      <c r="AL30" s="4"/>
      <c r="AM30" s="4"/>
      <c r="AN30" s="4"/>
      <c r="AO30" s="4"/>
      <c r="AP30" s="4"/>
      <c r="AQ30" s="4"/>
      <c r="AR30" s="4"/>
      <c r="AS30" s="4"/>
    </row>
    <row r="31" spans="1:45" ht="20.149999999999999" customHeight="1">
      <c r="A31" s="149"/>
      <c r="B31" s="150"/>
      <c r="C31" s="150"/>
      <c r="D31" s="150"/>
      <c r="E31" s="150"/>
      <c r="F31" s="150"/>
      <c r="G31" s="150"/>
      <c r="H31" s="150"/>
      <c r="I31" s="150"/>
      <c r="J31" s="151"/>
      <c r="K31" s="3"/>
      <c r="L31" s="81"/>
      <c r="M31" s="81"/>
      <c r="N31" s="81"/>
      <c r="O31" s="81"/>
      <c r="P31" s="81"/>
      <c r="Q31" s="81"/>
      <c r="R31" s="81"/>
      <c r="S31" s="81"/>
      <c r="T31" s="81"/>
      <c r="U31" s="81"/>
      <c r="V31" s="79"/>
      <c r="W31" s="79"/>
      <c r="Y31" s="4"/>
      <c r="Z31" s="4"/>
      <c r="AA31" s="4"/>
      <c r="AB31" s="4"/>
      <c r="AC31" s="4"/>
      <c r="AD31" s="4"/>
      <c r="AE31" s="4"/>
      <c r="AF31" s="4"/>
      <c r="AG31" s="4"/>
      <c r="AH31" s="4"/>
      <c r="AI31" s="4"/>
      <c r="AJ31" s="4"/>
      <c r="AK31" s="4"/>
      <c r="AL31" s="4"/>
      <c r="AM31" s="4"/>
      <c r="AN31" s="4"/>
      <c r="AO31" s="4"/>
      <c r="AP31" s="4"/>
      <c r="AQ31" s="4"/>
      <c r="AR31" s="4"/>
      <c r="AS31" s="4"/>
    </row>
    <row r="32" spans="1:45" ht="20.149999999999999" customHeight="1">
      <c r="A32" s="3"/>
      <c r="B32" s="3"/>
      <c r="C32" s="3"/>
      <c r="D32" s="3"/>
      <c r="E32" s="3"/>
      <c r="F32" s="3"/>
      <c r="G32" s="3"/>
      <c r="H32" s="3"/>
      <c r="I32" s="3"/>
      <c r="J32" s="3"/>
      <c r="K32" s="3"/>
      <c r="L32" s="81"/>
      <c r="M32" s="81"/>
      <c r="N32" s="81"/>
      <c r="O32" s="81"/>
      <c r="P32" s="81"/>
      <c r="Q32" s="81"/>
      <c r="R32" s="81"/>
      <c r="S32" s="81"/>
      <c r="T32" s="81"/>
      <c r="U32" s="81"/>
      <c r="V32" s="79"/>
      <c r="W32" s="79"/>
      <c r="Y32" s="4"/>
      <c r="Z32" s="4"/>
      <c r="AA32" s="4"/>
      <c r="AB32" s="4"/>
      <c r="AC32" s="4"/>
      <c r="AD32" s="4"/>
      <c r="AE32" s="4"/>
      <c r="AF32" s="4"/>
      <c r="AG32" s="4"/>
      <c r="AH32" s="4"/>
      <c r="AI32" s="4"/>
      <c r="AJ32" s="4"/>
      <c r="AK32" s="4"/>
      <c r="AL32" s="4"/>
      <c r="AM32" s="4"/>
      <c r="AN32" s="4"/>
      <c r="AO32" s="4"/>
      <c r="AP32" s="4"/>
      <c r="AQ32" s="4"/>
      <c r="AR32" s="4"/>
      <c r="AS32" s="4"/>
    </row>
    <row r="33" spans="1:45" ht="20.149999999999999" customHeight="1">
      <c r="A33" s="3"/>
      <c r="B33" s="3"/>
      <c r="C33" s="3"/>
      <c r="D33" s="3"/>
      <c r="E33" s="3"/>
      <c r="F33" s="3"/>
      <c r="G33" s="3"/>
      <c r="H33" s="3"/>
      <c r="I33" s="3"/>
      <c r="J33" s="3"/>
      <c r="K33" s="3"/>
      <c r="L33" s="3"/>
      <c r="M33" s="3"/>
      <c r="N33" s="3"/>
      <c r="O33" s="3"/>
      <c r="P33" s="3"/>
      <c r="Q33" s="3"/>
      <c r="R33" s="3"/>
      <c r="S33" s="3"/>
      <c r="T33" s="3"/>
      <c r="U33" s="3"/>
      <c r="Y33" s="4"/>
      <c r="Z33" s="4"/>
      <c r="AA33" s="4"/>
      <c r="AB33" s="4"/>
      <c r="AC33" s="4"/>
      <c r="AD33" s="4"/>
      <c r="AE33" s="4"/>
      <c r="AF33" s="4"/>
      <c r="AG33" s="4"/>
      <c r="AH33" s="4"/>
      <c r="AI33" s="4"/>
      <c r="AJ33" s="4"/>
      <c r="AK33" s="4"/>
      <c r="AL33" s="4"/>
      <c r="AM33" s="4"/>
      <c r="AN33" s="4"/>
      <c r="AO33" s="4"/>
      <c r="AP33" s="4"/>
      <c r="AQ33" s="4"/>
      <c r="AR33" s="4"/>
      <c r="AS33" s="4"/>
    </row>
    <row r="34" spans="1:45" ht="20.149999999999999" customHeight="1">
      <c r="A34" s="3"/>
      <c r="B34" s="3"/>
      <c r="C34" s="3"/>
      <c r="D34" s="3"/>
      <c r="E34" s="3"/>
      <c r="F34" s="3"/>
      <c r="G34" s="3"/>
      <c r="H34" s="3"/>
      <c r="I34" s="3"/>
      <c r="J34" s="3"/>
      <c r="K34" s="3"/>
      <c r="L34" s="3"/>
      <c r="M34" s="3"/>
      <c r="N34" s="3"/>
      <c r="O34" s="3"/>
      <c r="P34" s="3"/>
      <c r="Q34" s="3"/>
      <c r="R34" s="3"/>
      <c r="S34" s="3"/>
      <c r="T34" s="3"/>
      <c r="U34" s="3"/>
      <c r="Y34" s="4"/>
      <c r="Z34" s="4"/>
      <c r="AA34" s="4"/>
      <c r="AB34" s="4"/>
      <c r="AC34" s="4"/>
      <c r="AD34" s="4"/>
      <c r="AE34" s="4"/>
      <c r="AF34" s="4"/>
      <c r="AG34" s="4"/>
      <c r="AH34" s="4"/>
      <c r="AI34" s="4"/>
      <c r="AJ34" s="4"/>
      <c r="AK34" s="4"/>
      <c r="AL34" s="4"/>
      <c r="AM34" s="4"/>
      <c r="AN34" s="4"/>
      <c r="AO34" s="4"/>
      <c r="AP34" s="4"/>
      <c r="AQ34" s="4"/>
      <c r="AR34" s="4"/>
      <c r="AS34" s="4"/>
    </row>
    <row r="35" spans="1:45" ht="20.149999999999999" customHeight="1">
      <c r="A35" s="3"/>
      <c r="B35" s="3"/>
      <c r="C35" s="3"/>
      <c r="D35" s="3"/>
      <c r="E35" s="3"/>
      <c r="F35" s="3"/>
      <c r="G35" s="3"/>
      <c r="H35" s="3"/>
      <c r="I35" s="3"/>
      <c r="J35" s="3"/>
      <c r="K35" s="3"/>
      <c r="L35" s="3"/>
      <c r="M35" s="3"/>
      <c r="N35" s="3"/>
      <c r="O35" s="3"/>
      <c r="P35" s="3"/>
      <c r="Q35" s="3"/>
      <c r="R35" s="3"/>
      <c r="S35" s="3"/>
      <c r="T35" s="3"/>
      <c r="U35" s="3"/>
      <c r="Y35" s="4"/>
      <c r="Z35" s="4"/>
      <c r="AA35" s="4"/>
      <c r="AB35" s="4"/>
      <c r="AC35" s="4"/>
      <c r="AD35" s="4"/>
      <c r="AE35" s="4"/>
      <c r="AF35" s="4"/>
      <c r="AG35" s="4"/>
      <c r="AH35" s="4"/>
      <c r="AI35" s="4"/>
      <c r="AJ35" s="4"/>
      <c r="AK35" s="4"/>
      <c r="AL35" s="4"/>
      <c r="AM35" s="4"/>
      <c r="AN35" s="4"/>
      <c r="AO35" s="4"/>
      <c r="AP35" s="4"/>
      <c r="AQ35" s="4"/>
      <c r="AR35" s="4"/>
      <c r="AS35" s="4"/>
    </row>
    <row r="39" spans="1:45" ht="20.149999999999999" customHeight="1">
      <c r="Y39" s="3"/>
      <c r="Z39" s="3"/>
      <c r="AA39" s="2"/>
      <c r="AB39" s="2"/>
      <c r="AC39" s="2"/>
      <c r="AD39" s="2"/>
      <c r="AE39" s="2"/>
      <c r="AF39" s="2"/>
    </row>
    <row r="40" spans="1:45" ht="20.149999999999999" customHeight="1">
      <c r="Y40" s="2"/>
      <c r="Z40" s="2"/>
      <c r="AA40" s="2"/>
      <c r="AB40" s="2"/>
      <c r="AC40" s="2"/>
      <c r="AD40" s="2"/>
      <c r="AE40" s="2"/>
      <c r="AF40" s="2"/>
    </row>
    <row r="41" spans="1:45" ht="20.149999999999999" customHeight="1">
      <c r="Y41" s="2"/>
      <c r="Z41" s="2"/>
      <c r="AA41" s="2"/>
      <c r="AB41" s="2"/>
      <c r="AC41" s="2"/>
      <c r="AD41" s="2"/>
      <c r="AE41" s="2"/>
      <c r="AF41" s="2"/>
    </row>
  </sheetData>
  <sheetProtection algorithmName="SHA-512" hashValue="BuJXFCZ2bxrXY+1vzyqbuWadnubVeWRYY700u/Cx67KK8Xg+Nx2sFVPW+FgYwOgEsOAJEQm1FmNItW4RcZO9ZA==" saltValue="zSyMVR2f4eBMyHVJoY4UWA==" spinCount="100000" sheet="1" formatCells="0" formatRows="0" insertRows="0"/>
  <mergeCells count="36">
    <mergeCell ref="L6:AF8"/>
    <mergeCell ref="A17:D17"/>
    <mergeCell ref="B30:I30"/>
    <mergeCell ref="B24:I24"/>
    <mergeCell ref="B20:I20"/>
    <mergeCell ref="H21:I21"/>
    <mergeCell ref="H22:I22"/>
    <mergeCell ref="B26:I26"/>
    <mergeCell ref="B25:I25"/>
    <mergeCell ref="B27:I27"/>
    <mergeCell ref="B28:I28"/>
    <mergeCell ref="B29:I29"/>
    <mergeCell ref="F21:G21"/>
    <mergeCell ref="B6:I6"/>
    <mergeCell ref="C4:I4"/>
    <mergeCell ref="G17:I17"/>
    <mergeCell ref="G18:I18"/>
    <mergeCell ref="A15:D15"/>
    <mergeCell ref="A16:D16"/>
    <mergeCell ref="E15:I15"/>
    <mergeCell ref="L1:P3"/>
    <mergeCell ref="E17:F17"/>
    <mergeCell ref="B22:C22"/>
    <mergeCell ref="D22:E22"/>
    <mergeCell ref="F22:G22"/>
    <mergeCell ref="A1:J1"/>
    <mergeCell ref="E18:F18"/>
    <mergeCell ref="B21:C21"/>
    <mergeCell ref="D21:E21"/>
    <mergeCell ref="B2:I2"/>
    <mergeCell ref="B7:I7"/>
    <mergeCell ref="B10:I12"/>
    <mergeCell ref="B14:I14"/>
    <mergeCell ref="G16:I16"/>
    <mergeCell ref="E16:F16"/>
    <mergeCell ref="B9:I9"/>
  </mergeCells>
  <phoneticPr fontId="3"/>
  <conditionalFormatting sqref="C4:I4 B7 B10 B14 E15 G16:I18">
    <cfRule type="expression" dxfId="45" priority="1">
      <formula>OR(B4="",LEFT(B4,1)="「",LEFT(B4,3)="（例）")</formula>
    </cfRule>
  </conditionalFormatting>
  <hyperlinks>
    <hyperlink ref="L1:P3" location="入力シート!A1" display="入力シートへ戻る" xr:uid="{00000000-0004-0000-0600-000000000000}"/>
  </hyperlinks>
  <printOptions gridLinesSet="0"/>
  <pageMargins left="0.78740157480314965" right="0.78740157480314965" top="0.78740157480314965" bottom="0.78740157480314965" header="0.51181102362204722" footer="0.51181102362204722"/>
  <pageSetup paperSize="9" orientation="portrait" r:id="rId1"/>
  <headerFooter alignWithMargins="0"/>
  <extLst>
    <ext xmlns:x14="http://schemas.microsoft.com/office/spreadsheetml/2009/9/main" uri="{78C0D931-6437-407d-A8EE-F0AAD7539E65}">
      <x14:conditionalFormattings>
        <x14:conditionalFormatting xmlns:xm="http://schemas.microsoft.com/office/excel/2006/main">
          <x14:cfRule type="expression" priority="6" id="{140999C1-6A11-4530-84FD-CEC714864601}">
            <xm:f>LEN(A01入札参加申請書兼誓約書!R16)&gt;0</xm:f>
            <x14:dxf>
              <fill>
                <patternFill>
                  <bgColor theme="0"/>
                </patternFill>
              </fill>
            </x14:dxf>
          </x14:cfRule>
          <xm:sqref>S17:X17</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sheetPr>
  <dimension ref="A1:AL44"/>
  <sheetViews>
    <sheetView showGridLines="0" zoomScaleNormal="100" zoomScaleSheetLayoutView="100" workbookViewId="0">
      <selection sqref="A1:I1"/>
    </sheetView>
  </sheetViews>
  <sheetFormatPr defaultColWidth="4" defaultRowHeight="30" customHeight="1"/>
  <cols>
    <col min="1" max="1" width="2.58203125" style="1" customWidth="1"/>
    <col min="2" max="2" width="10.75" style="1" customWidth="1"/>
    <col min="3" max="3" width="6.33203125" style="1" customWidth="1"/>
    <col min="4" max="5" width="10.58203125" style="1" customWidth="1"/>
    <col min="6" max="6" width="7.58203125" style="1" customWidth="1"/>
    <col min="7" max="7" width="8.58203125" style="1" customWidth="1"/>
    <col min="8" max="9" width="10.58203125" style="1" customWidth="1"/>
    <col min="10" max="16384" width="4" style="1"/>
  </cols>
  <sheetData>
    <row r="1" spans="1:31" ht="14">
      <c r="A1" s="289"/>
      <c r="B1" s="290"/>
      <c r="C1" s="290"/>
      <c r="D1" s="290"/>
      <c r="E1" s="290"/>
      <c r="F1" s="290"/>
      <c r="G1" s="290"/>
      <c r="H1" s="290"/>
      <c r="I1" s="291"/>
      <c r="K1" s="235" t="s">
        <v>212</v>
      </c>
      <c r="L1" s="236"/>
      <c r="M1" s="236"/>
      <c r="N1" s="236"/>
      <c r="O1" s="237"/>
      <c r="P1" s="79"/>
      <c r="Q1" s="79"/>
      <c r="R1" s="79"/>
      <c r="S1" s="79"/>
      <c r="T1" s="79"/>
      <c r="U1" s="79"/>
      <c r="V1" s="79"/>
      <c r="W1" s="79"/>
      <c r="X1" s="79"/>
      <c r="Y1" s="79"/>
      <c r="Z1" s="79"/>
      <c r="AA1" s="79"/>
      <c r="AB1" s="79"/>
      <c r="AC1" s="79"/>
    </row>
    <row r="2" spans="1:31" ht="30" customHeight="1">
      <c r="A2" s="281" t="s">
        <v>28</v>
      </c>
      <c r="B2" s="282"/>
      <c r="C2" s="282"/>
      <c r="D2" s="282"/>
      <c r="E2" s="282"/>
      <c r="F2" s="282"/>
      <c r="G2" s="282"/>
      <c r="H2" s="282"/>
      <c r="I2" s="283"/>
      <c r="K2" s="238"/>
      <c r="L2" s="239"/>
      <c r="M2" s="239"/>
      <c r="N2" s="239"/>
      <c r="O2" s="240"/>
      <c r="P2" s="79"/>
      <c r="Q2" s="79"/>
      <c r="R2" s="79"/>
      <c r="S2" s="79"/>
      <c r="T2" s="79"/>
      <c r="U2" s="79"/>
      <c r="V2" s="79"/>
      <c r="W2" s="79"/>
      <c r="X2" s="79"/>
      <c r="Y2" s="79"/>
      <c r="Z2" s="79"/>
      <c r="AA2" s="79"/>
      <c r="AB2" s="79"/>
      <c r="AC2" s="79"/>
    </row>
    <row r="3" spans="1:31" ht="14.5" thickBot="1">
      <c r="A3" s="286"/>
      <c r="B3" s="287"/>
      <c r="C3" s="287"/>
      <c r="D3" s="287"/>
      <c r="E3" s="287"/>
      <c r="F3" s="287"/>
      <c r="G3" s="287"/>
      <c r="H3" s="287"/>
      <c r="I3" s="288"/>
      <c r="K3" s="241"/>
      <c r="L3" s="242"/>
      <c r="M3" s="242"/>
      <c r="N3" s="242"/>
      <c r="O3" s="243"/>
      <c r="P3" s="79"/>
      <c r="Q3" s="79"/>
      <c r="R3" s="79"/>
      <c r="S3" s="79"/>
      <c r="T3" s="79"/>
      <c r="U3" s="79"/>
      <c r="V3" s="79"/>
      <c r="W3" s="79"/>
      <c r="X3" s="79"/>
      <c r="Y3" s="79"/>
      <c r="Z3" s="79"/>
      <c r="AA3" s="79"/>
      <c r="AB3" s="79"/>
      <c r="AC3" s="79"/>
    </row>
    <row r="4" spans="1:31" ht="30" customHeight="1">
      <c r="A4" s="284" t="str">
        <f>IFERROR(IF(OR(入力シート!D10="",入力シート!F10="",入力シート!H10=""),"年　　月　　日","令和"&amp;入力シート!D10-2018&amp;"年"&amp;入力シート!F10&amp;"月"&amp;入力シート!H10&amp;"日"),"年　　月　　日")</f>
        <v>年　　月　　日</v>
      </c>
      <c r="B4" s="264"/>
      <c r="C4" s="264"/>
      <c r="D4" s="264"/>
      <c r="E4" s="264"/>
      <c r="F4" s="264"/>
      <c r="G4" s="264"/>
      <c r="H4" s="264"/>
      <c r="I4" s="285"/>
      <c r="K4" s="79"/>
      <c r="L4" s="79"/>
      <c r="M4" s="79"/>
      <c r="N4" s="79"/>
      <c r="O4" s="79"/>
      <c r="P4" s="79"/>
      <c r="Q4" s="86"/>
      <c r="R4" s="79"/>
      <c r="S4" s="79"/>
      <c r="T4" s="79"/>
      <c r="U4" s="79"/>
      <c r="V4" s="79"/>
      <c r="W4" s="79"/>
      <c r="X4" s="79"/>
      <c r="Y4" s="79"/>
      <c r="Z4" s="79"/>
      <c r="AA4" s="79"/>
      <c r="AB4" s="79"/>
      <c r="AC4" s="79"/>
    </row>
    <row r="5" spans="1:31" ht="14.25" customHeight="1">
      <c r="A5" s="286"/>
      <c r="B5" s="287"/>
      <c r="C5" s="287"/>
      <c r="D5" s="287"/>
      <c r="E5" s="287"/>
      <c r="F5" s="287"/>
      <c r="G5" s="287"/>
      <c r="H5" s="287"/>
      <c r="I5" s="288"/>
      <c r="K5" s="210" t="s">
        <v>409</v>
      </c>
      <c r="L5" s="210"/>
      <c r="M5" s="210"/>
      <c r="N5" s="210"/>
      <c r="O5" s="210"/>
      <c r="P5" s="210"/>
      <c r="Q5" s="210"/>
      <c r="R5" s="210"/>
      <c r="S5" s="210"/>
      <c r="T5" s="210"/>
      <c r="U5" s="210"/>
      <c r="V5" s="210"/>
      <c r="W5" s="210"/>
      <c r="X5" s="210"/>
      <c r="Y5" s="210"/>
      <c r="Z5" s="210"/>
      <c r="AA5" s="210"/>
      <c r="AB5" s="210"/>
      <c r="AC5" s="182"/>
      <c r="AD5" s="182"/>
      <c r="AE5" s="182"/>
    </row>
    <row r="6" spans="1:31" ht="30" customHeight="1">
      <c r="A6" s="312" t="str">
        <f>IF(入力シート!C22="前橋市長","（宛先）前橋市長",IF(入力シート!C22="前橋市公営企業管理者","（宛先）前橋市公営企業管理者","「発注者」が未入力です。"))</f>
        <v>「発注者」が未入力です。</v>
      </c>
      <c r="B6" s="266"/>
      <c r="C6" s="266"/>
      <c r="D6" s="266"/>
      <c r="E6" s="266"/>
      <c r="F6" s="266"/>
      <c r="G6" s="266"/>
      <c r="H6" s="266"/>
      <c r="I6" s="295"/>
      <c r="J6" s="5"/>
      <c r="K6" s="210"/>
      <c r="L6" s="210"/>
      <c r="M6" s="210"/>
      <c r="N6" s="210"/>
      <c r="O6" s="210"/>
      <c r="P6" s="210"/>
      <c r="Q6" s="210"/>
      <c r="R6" s="210"/>
      <c r="S6" s="210"/>
      <c r="T6" s="210"/>
      <c r="U6" s="210"/>
      <c r="V6" s="210"/>
      <c r="W6" s="210"/>
      <c r="X6" s="210"/>
      <c r="Y6" s="210"/>
      <c r="Z6" s="210"/>
      <c r="AA6" s="210"/>
      <c r="AB6" s="210"/>
      <c r="AC6" s="182"/>
      <c r="AD6" s="182"/>
      <c r="AE6" s="182"/>
    </row>
    <row r="7" spans="1:31" ht="45" customHeight="1">
      <c r="A7" s="293" t="s">
        <v>415</v>
      </c>
      <c r="B7" s="250"/>
      <c r="C7" s="250"/>
      <c r="D7" s="250"/>
      <c r="E7" s="342" t="str">
        <f>IF(入力シート!C15="","「共同企業体の名称」が未入力です。",入力シート!C15)</f>
        <v>（例）○○・○○○・○○　本庁管内　○○○○○○○○○○○○○○○○○○工事特定建設工事共同企業体</v>
      </c>
      <c r="F7" s="342"/>
      <c r="G7" s="342"/>
      <c r="H7" s="342"/>
      <c r="I7" s="349"/>
      <c r="J7" s="5"/>
      <c r="K7" s="182"/>
      <c r="L7" s="182"/>
      <c r="M7" s="182"/>
      <c r="N7" s="182"/>
      <c r="O7" s="182"/>
      <c r="P7" s="182"/>
      <c r="Q7" s="182"/>
      <c r="R7" s="182"/>
      <c r="S7" s="182"/>
      <c r="T7" s="182"/>
      <c r="U7" s="182"/>
      <c r="V7" s="182"/>
      <c r="W7" s="182"/>
      <c r="X7" s="182"/>
      <c r="Y7" s="182"/>
      <c r="Z7" s="182"/>
      <c r="AA7" s="182"/>
      <c r="AB7" s="182"/>
      <c r="AC7" s="182"/>
      <c r="AD7" s="182"/>
      <c r="AE7" s="182"/>
    </row>
    <row r="8" spans="1:31" s="6" customFormat="1" ht="30" customHeight="1">
      <c r="A8" s="341"/>
      <c r="B8" s="256"/>
      <c r="C8" s="256"/>
      <c r="D8" s="256"/>
      <c r="E8" s="247" t="s">
        <v>20</v>
      </c>
      <c r="F8" s="247"/>
      <c r="G8" s="251" t="str">
        <f>IF(入力シート!C20="","「住所」が未入力です。",入力シート!C20)</f>
        <v>（例）前橋市表町１－１－１</v>
      </c>
      <c r="H8" s="251"/>
      <c r="I8" s="294"/>
      <c r="K8" s="73"/>
      <c r="L8" s="73"/>
      <c r="M8" s="73"/>
      <c r="N8" s="73"/>
      <c r="O8" s="73"/>
      <c r="P8" s="73"/>
      <c r="Q8" s="73"/>
      <c r="R8" s="73"/>
      <c r="S8" s="73"/>
      <c r="T8" s="73"/>
      <c r="U8" s="73"/>
      <c r="V8" s="73"/>
      <c r="W8" s="73"/>
      <c r="X8" s="73"/>
      <c r="Y8" s="73"/>
      <c r="Z8" s="73"/>
      <c r="AA8" s="73"/>
      <c r="AB8" s="73"/>
      <c r="AC8" s="73"/>
    </row>
    <row r="9" spans="1:31" s="6" customFormat="1" ht="45" customHeight="1">
      <c r="A9" s="292" t="s">
        <v>403</v>
      </c>
      <c r="B9" s="257"/>
      <c r="C9" s="257"/>
      <c r="D9" s="257"/>
      <c r="E9" s="247" t="s">
        <v>21</v>
      </c>
      <c r="F9" s="247"/>
      <c r="G9" s="251" t="str">
        <f>IF(入力シート!C17="","「会社名」が未入力です。",入力シート!C17)</f>
        <v>（例）○○工業株式会社</v>
      </c>
      <c r="H9" s="251"/>
      <c r="I9" s="294"/>
      <c r="K9" s="73"/>
      <c r="L9" s="76"/>
      <c r="M9" s="76"/>
      <c r="N9" s="76"/>
      <c r="O9" s="76"/>
      <c r="P9" s="76"/>
      <c r="Q9" s="76"/>
      <c r="R9" s="73"/>
      <c r="S9" s="73"/>
      <c r="T9" s="73"/>
      <c r="U9" s="73"/>
      <c r="V9" s="73"/>
      <c r="W9" s="73"/>
      <c r="X9" s="73"/>
      <c r="Y9" s="73"/>
      <c r="Z9" s="73"/>
      <c r="AA9" s="73"/>
      <c r="AB9" s="73"/>
      <c r="AC9" s="73"/>
    </row>
    <row r="10" spans="1:31" s="6" customFormat="1" ht="30" customHeight="1">
      <c r="A10" s="143"/>
      <c r="B10" s="15"/>
      <c r="C10" s="15"/>
      <c r="D10" s="15"/>
      <c r="E10" s="247" t="s">
        <v>22</v>
      </c>
      <c r="F10" s="247"/>
      <c r="G10" s="251" t="str">
        <f>IF(入力シート!C19="","「代表者（氏名）」が未入力です。",入力シート!C18&amp;"　"&amp;入力シート!C19)</f>
        <v>（例）代表取締役　（例）前橋　太朗</v>
      </c>
      <c r="H10" s="251"/>
      <c r="I10" s="294"/>
      <c r="K10" s="74"/>
      <c r="L10" s="73"/>
      <c r="M10" s="73"/>
      <c r="N10" s="73"/>
      <c r="O10" s="73"/>
      <c r="P10" s="73"/>
      <c r="Q10" s="73"/>
      <c r="R10" s="73"/>
      <c r="S10" s="73"/>
      <c r="T10" s="73"/>
      <c r="U10" s="73"/>
      <c r="V10" s="73"/>
      <c r="W10" s="73"/>
      <c r="X10" s="73"/>
      <c r="Y10" s="73"/>
      <c r="Z10" s="73"/>
      <c r="AA10" s="73"/>
      <c r="AB10" s="73"/>
      <c r="AC10" s="73"/>
    </row>
    <row r="11" spans="1:31" ht="14">
      <c r="A11" s="286"/>
      <c r="B11" s="287"/>
      <c r="C11" s="287"/>
      <c r="D11" s="287"/>
      <c r="E11" s="287"/>
      <c r="F11" s="287"/>
      <c r="G11" s="287"/>
      <c r="H11" s="287"/>
      <c r="I11" s="288"/>
      <c r="K11" s="74" t="s">
        <v>256</v>
      </c>
      <c r="L11" s="79"/>
      <c r="M11" s="79"/>
      <c r="N11" s="79"/>
      <c r="O11" s="79"/>
      <c r="P11" s="79"/>
      <c r="Q11" s="79"/>
      <c r="R11" s="79"/>
      <c r="S11" s="79"/>
      <c r="T11" s="79"/>
      <c r="U11" s="79"/>
      <c r="V11" s="79"/>
      <c r="W11" s="79"/>
      <c r="X11" s="79"/>
      <c r="Y11" s="79"/>
      <c r="Z11" s="79"/>
      <c r="AA11" s="79"/>
      <c r="AB11" s="79"/>
      <c r="AC11" s="79"/>
    </row>
    <row r="12" spans="1:31" ht="30" customHeight="1">
      <c r="A12" s="345" t="s">
        <v>25</v>
      </c>
      <c r="B12" s="316"/>
      <c r="C12" s="316"/>
      <c r="D12" s="316"/>
      <c r="E12" s="287" t="s">
        <v>26</v>
      </c>
      <c r="F12" s="287"/>
      <c r="G12" s="266"/>
      <c r="H12" s="266"/>
      <c r="I12" s="295"/>
      <c r="K12" s="75" t="s">
        <v>238</v>
      </c>
      <c r="L12" s="79"/>
      <c r="M12" s="79"/>
      <c r="N12" s="79"/>
      <c r="O12" s="79"/>
      <c r="P12" s="79"/>
      <c r="Q12" s="79"/>
      <c r="R12" s="79"/>
      <c r="S12" s="79"/>
      <c r="T12" s="79"/>
      <c r="U12" s="79"/>
      <c r="V12" s="79"/>
      <c r="W12" s="79"/>
      <c r="X12" s="79"/>
      <c r="Y12" s="79"/>
      <c r="Z12" s="79"/>
      <c r="AA12" s="79"/>
      <c r="AB12" s="79"/>
      <c r="AC12" s="79"/>
    </row>
    <row r="13" spans="1:31" ht="14">
      <c r="A13" s="286"/>
      <c r="B13" s="287"/>
      <c r="C13" s="287"/>
      <c r="D13" s="287"/>
      <c r="E13" s="287"/>
      <c r="F13" s="287"/>
      <c r="G13" s="287"/>
      <c r="H13" s="287"/>
      <c r="I13" s="288"/>
      <c r="K13" s="74" t="s">
        <v>257</v>
      </c>
      <c r="L13" s="79"/>
      <c r="M13" s="79"/>
      <c r="N13" s="79"/>
      <c r="O13" s="79"/>
      <c r="P13" s="79"/>
      <c r="Q13" s="79"/>
      <c r="R13" s="79"/>
      <c r="S13" s="79"/>
      <c r="T13" s="79"/>
      <c r="U13" s="79"/>
      <c r="V13" s="79"/>
      <c r="W13" s="79"/>
      <c r="X13" s="79"/>
      <c r="Y13" s="79"/>
      <c r="Z13" s="79"/>
      <c r="AA13" s="79"/>
      <c r="AB13" s="79"/>
      <c r="AC13" s="79"/>
    </row>
    <row r="14" spans="1:31" ht="30" customHeight="1">
      <c r="A14" s="303" t="str">
        <f>IF(入力シート!C22="前橋市長","　設計書、仕様書、図面その他の条件を承諾のうえ、前橋市契約規則を守り、次のとおり見積します。",IF(入力シート!C22="前橋市公営企業管理者","　設計書、仕様書、図面その他の条件を承諾のうえ、前橋市水道局契約規程を守り、次のとおり見積します。","　設計書、仕様書、図面その他の条件を承諾のうえ、前橋市契約規則を守り、次のとおり見積します。"))</f>
        <v>　設計書、仕様書、図面その他の条件を承諾のうえ、前橋市契約規則を守り、次のとおり見積します。</v>
      </c>
      <c r="B14" s="304"/>
      <c r="C14" s="304"/>
      <c r="D14" s="304"/>
      <c r="E14" s="304"/>
      <c r="F14" s="304"/>
      <c r="G14" s="304"/>
      <c r="H14" s="304"/>
      <c r="I14" s="305"/>
      <c r="K14" s="75" t="s">
        <v>260</v>
      </c>
      <c r="L14" s="87"/>
      <c r="M14" s="79"/>
      <c r="N14" s="79"/>
      <c r="O14" s="79"/>
      <c r="P14" s="79"/>
      <c r="Q14" s="79"/>
      <c r="R14" s="79"/>
      <c r="S14" s="79"/>
      <c r="T14" s="79"/>
      <c r="U14" s="79"/>
      <c r="V14" s="79"/>
      <c r="W14" s="79"/>
      <c r="X14" s="79"/>
      <c r="Y14" s="79"/>
      <c r="Z14" s="79"/>
      <c r="AA14" s="79"/>
      <c r="AB14" s="79"/>
      <c r="AC14" s="79"/>
    </row>
    <row r="15" spans="1:31" ht="30" customHeight="1">
      <c r="A15" s="303"/>
      <c r="B15" s="304"/>
      <c r="C15" s="304"/>
      <c r="D15" s="304"/>
      <c r="E15" s="304"/>
      <c r="F15" s="304"/>
      <c r="G15" s="304"/>
      <c r="H15" s="304"/>
      <c r="I15" s="305"/>
      <c r="K15" s="74"/>
      <c r="L15" s="79"/>
      <c r="M15" s="79"/>
      <c r="N15" s="79"/>
      <c r="O15" s="79"/>
      <c r="P15" s="79"/>
      <c r="Q15" s="79"/>
      <c r="R15" s="79"/>
      <c r="S15" s="79"/>
      <c r="T15" s="79"/>
      <c r="U15" s="79"/>
      <c r="V15" s="79"/>
      <c r="W15" s="79"/>
      <c r="X15" s="79"/>
      <c r="Y15" s="79"/>
      <c r="Z15" s="79"/>
      <c r="AA15" s="79"/>
      <c r="AB15" s="79"/>
      <c r="AC15" s="79"/>
    </row>
    <row r="16" spans="1:31" ht="30" customHeight="1">
      <c r="A16" s="371"/>
      <c r="B16" s="315"/>
      <c r="C16" s="315"/>
      <c r="D16" s="315"/>
      <c r="E16" s="315"/>
      <c r="F16" s="315"/>
      <c r="G16" s="315"/>
      <c r="H16" s="315"/>
      <c r="I16" s="372"/>
      <c r="K16" s="74" t="s">
        <v>254</v>
      </c>
      <c r="L16" s="79"/>
      <c r="M16" s="79"/>
      <c r="N16" s="79"/>
      <c r="O16" s="79"/>
      <c r="P16" s="79"/>
      <c r="Q16" s="79"/>
      <c r="R16" s="79"/>
      <c r="S16" s="79"/>
      <c r="T16" s="79"/>
      <c r="U16" s="79"/>
      <c r="V16" s="79"/>
      <c r="W16" s="79"/>
      <c r="X16" s="79"/>
      <c r="Y16" s="79"/>
      <c r="Z16" s="79"/>
      <c r="AA16" s="79"/>
      <c r="AB16" s="79"/>
      <c r="AC16" s="79"/>
    </row>
    <row r="17" spans="1:29" ht="20.149999999999999" customHeight="1">
      <c r="A17" s="296" t="s">
        <v>29</v>
      </c>
      <c r="B17" s="296"/>
      <c r="C17" s="373" t="s">
        <v>237</v>
      </c>
      <c r="D17" s="300"/>
      <c r="E17" s="300"/>
      <c r="F17" s="300"/>
      <c r="G17" s="300"/>
      <c r="H17" s="301" t="s">
        <v>169</v>
      </c>
      <c r="I17" s="302"/>
      <c r="K17" s="75" t="s">
        <v>322</v>
      </c>
      <c r="L17" s="79"/>
      <c r="M17" s="79"/>
      <c r="N17" s="79"/>
      <c r="O17" s="79"/>
      <c r="P17" s="79"/>
      <c r="Q17" s="79"/>
      <c r="R17" s="79"/>
      <c r="S17" s="79"/>
      <c r="T17" s="79"/>
      <c r="U17" s="79"/>
      <c r="V17" s="79"/>
      <c r="W17" s="79"/>
      <c r="X17" s="79"/>
      <c r="Y17" s="79"/>
      <c r="Z17" s="79"/>
      <c r="AA17" s="79"/>
      <c r="AB17" s="79"/>
      <c r="AC17" s="79"/>
    </row>
    <row r="18" spans="1:29" ht="20.149999999999999" customHeight="1">
      <c r="A18" s="296"/>
      <c r="B18" s="296"/>
      <c r="C18" s="374"/>
      <c r="D18" s="375"/>
      <c r="E18" s="375"/>
      <c r="F18" s="375"/>
      <c r="G18" s="375"/>
      <c r="H18" s="327"/>
      <c r="I18" s="346"/>
      <c r="K18" s="79"/>
      <c r="L18" s="79"/>
      <c r="M18" s="79"/>
      <c r="N18" s="79"/>
      <c r="O18" s="79"/>
      <c r="P18" s="79"/>
      <c r="Q18" s="79"/>
      <c r="R18" s="79"/>
      <c r="S18" s="79"/>
      <c r="T18" s="79"/>
      <c r="U18" s="79"/>
      <c r="V18" s="79"/>
      <c r="W18" s="79"/>
      <c r="X18" s="79"/>
      <c r="Y18" s="79"/>
      <c r="Z18" s="79"/>
      <c r="AA18" s="79"/>
      <c r="AB18" s="79"/>
      <c r="AC18" s="79"/>
    </row>
    <row r="19" spans="1:29" ht="20.149999999999999" customHeight="1">
      <c r="A19" s="296"/>
      <c r="B19" s="296"/>
      <c r="C19" s="376"/>
      <c r="D19" s="377"/>
      <c r="E19" s="377"/>
      <c r="F19" s="377"/>
      <c r="G19" s="377"/>
      <c r="H19" s="347"/>
      <c r="I19" s="348"/>
      <c r="K19" s="79"/>
      <c r="L19" s="79"/>
      <c r="M19" s="79"/>
      <c r="N19" s="79"/>
      <c r="O19" s="79"/>
      <c r="P19" s="79"/>
      <c r="Q19" s="79"/>
      <c r="R19" s="79"/>
      <c r="S19" s="79"/>
      <c r="T19" s="79"/>
      <c r="U19" s="79"/>
      <c r="V19" s="79"/>
      <c r="W19" s="79"/>
      <c r="X19" s="79"/>
      <c r="Y19" s="79"/>
      <c r="Z19" s="79"/>
      <c r="AA19" s="79"/>
      <c r="AB19" s="79"/>
      <c r="AC19" s="79"/>
    </row>
    <row r="20" spans="1:29" ht="20.149999999999999" customHeight="1">
      <c r="A20" s="356" t="s">
        <v>4</v>
      </c>
      <c r="B20" s="357"/>
      <c r="C20" s="362" t="str">
        <f>IF(入力シート!C23="","「件名」が未入力です。",入力シート!C23)</f>
        <v>（例）本庁管内○○工事</v>
      </c>
      <c r="D20" s="353"/>
      <c r="E20" s="353"/>
      <c r="F20" s="353"/>
      <c r="G20" s="353"/>
      <c r="H20" s="353"/>
      <c r="I20" s="350"/>
      <c r="K20" s="79"/>
      <c r="L20" s="79"/>
      <c r="M20" s="79"/>
      <c r="N20" s="79"/>
      <c r="O20" s="79"/>
      <c r="P20" s="79"/>
      <c r="Q20" s="79"/>
      <c r="R20" s="79"/>
      <c r="S20" s="79"/>
      <c r="T20" s="79"/>
      <c r="U20" s="79"/>
      <c r="V20" s="79"/>
      <c r="W20" s="79"/>
      <c r="X20" s="79"/>
      <c r="Y20" s="79"/>
      <c r="Z20" s="79"/>
      <c r="AA20" s="79"/>
      <c r="AB20" s="79"/>
      <c r="AC20" s="79"/>
    </row>
    <row r="21" spans="1:29" ht="20.149999999999999" customHeight="1">
      <c r="A21" s="358"/>
      <c r="B21" s="359"/>
      <c r="C21" s="363"/>
      <c r="D21" s="354"/>
      <c r="E21" s="354"/>
      <c r="F21" s="354"/>
      <c r="G21" s="354"/>
      <c r="H21" s="354"/>
      <c r="I21" s="351"/>
      <c r="K21" s="79"/>
      <c r="L21" s="79"/>
      <c r="M21" s="79"/>
      <c r="N21" s="79"/>
      <c r="O21" s="79"/>
      <c r="P21" s="79"/>
      <c r="Q21" s="79"/>
      <c r="R21" s="79"/>
      <c r="S21" s="79"/>
      <c r="T21" s="79"/>
      <c r="U21" s="79"/>
      <c r="V21" s="79"/>
      <c r="W21" s="79"/>
      <c r="X21" s="79"/>
      <c r="Y21" s="79"/>
      <c r="Z21" s="79"/>
      <c r="AA21" s="79"/>
      <c r="AB21" s="79"/>
      <c r="AC21" s="79"/>
    </row>
    <row r="22" spans="1:29" ht="20.149999999999999" customHeight="1">
      <c r="A22" s="360"/>
      <c r="B22" s="361"/>
      <c r="C22" s="364"/>
      <c r="D22" s="355"/>
      <c r="E22" s="355"/>
      <c r="F22" s="355"/>
      <c r="G22" s="355"/>
      <c r="H22" s="355"/>
      <c r="I22" s="352"/>
      <c r="K22" s="79"/>
      <c r="L22" s="79"/>
      <c r="M22" s="79"/>
      <c r="N22" s="79"/>
      <c r="O22" s="79"/>
      <c r="P22" s="79"/>
      <c r="Q22" s="79"/>
      <c r="R22" s="79"/>
      <c r="S22" s="79"/>
      <c r="T22" s="79"/>
      <c r="U22" s="79"/>
      <c r="V22" s="79"/>
      <c r="W22" s="79"/>
      <c r="X22" s="79"/>
      <c r="Y22" s="79"/>
      <c r="Z22" s="79"/>
      <c r="AA22" s="79"/>
      <c r="AB22" s="79"/>
      <c r="AC22" s="79"/>
    </row>
    <row r="23" spans="1:29" ht="20.149999999999999" customHeight="1">
      <c r="A23" s="356" t="s">
        <v>223</v>
      </c>
      <c r="B23" s="357"/>
      <c r="C23" s="365"/>
      <c r="D23" s="366"/>
      <c r="E23" s="353" t="s">
        <v>224</v>
      </c>
      <c r="F23" s="353"/>
      <c r="G23" s="353" t="s">
        <v>225</v>
      </c>
      <c r="H23" s="353"/>
      <c r="I23" s="350" t="s">
        <v>226</v>
      </c>
      <c r="K23" s="79"/>
      <c r="L23" s="79"/>
      <c r="M23" s="79"/>
      <c r="N23" s="79"/>
      <c r="O23" s="79"/>
      <c r="P23" s="79"/>
      <c r="Q23" s="79"/>
      <c r="R23" s="79"/>
      <c r="S23" s="79"/>
      <c r="T23" s="79"/>
      <c r="U23" s="79"/>
      <c r="V23" s="79"/>
      <c r="W23" s="79"/>
      <c r="X23" s="79"/>
      <c r="Y23" s="79"/>
      <c r="Z23" s="79"/>
      <c r="AA23" s="79"/>
      <c r="AB23" s="79"/>
      <c r="AC23" s="79"/>
    </row>
    <row r="24" spans="1:29" ht="20.149999999999999" customHeight="1">
      <c r="A24" s="358"/>
      <c r="B24" s="359"/>
      <c r="C24" s="367"/>
      <c r="D24" s="368"/>
      <c r="E24" s="354"/>
      <c r="F24" s="354"/>
      <c r="G24" s="354"/>
      <c r="H24" s="354"/>
      <c r="I24" s="351"/>
      <c r="K24" s="79"/>
      <c r="L24" s="79"/>
      <c r="M24" s="79"/>
      <c r="N24" s="79"/>
      <c r="O24" s="79"/>
      <c r="P24" s="79"/>
      <c r="Q24" s="79"/>
      <c r="R24" s="79"/>
      <c r="S24" s="79"/>
      <c r="T24" s="79"/>
      <c r="U24" s="79"/>
      <c r="V24" s="79"/>
      <c r="W24" s="79"/>
      <c r="X24" s="79"/>
      <c r="Y24" s="79"/>
      <c r="Z24" s="79"/>
      <c r="AA24" s="79"/>
      <c r="AB24" s="79"/>
      <c r="AC24" s="79"/>
    </row>
    <row r="25" spans="1:29" ht="20.149999999999999" customHeight="1">
      <c r="A25" s="360"/>
      <c r="B25" s="361"/>
      <c r="C25" s="369"/>
      <c r="D25" s="370"/>
      <c r="E25" s="355"/>
      <c r="F25" s="355"/>
      <c r="G25" s="355"/>
      <c r="H25" s="355"/>
      <c r="I25" s="352"/>
      <c r="K25" s="79"/>
      <c r="L25" s="79"/>
      <c r="M25" s="79"/>
      <c r="N25" s="79"/>
      <c r="O25" s="79"/>
      <c r="P25" s="79"/>
      <c r="Q25" s="79"/>
      <c r="R25" s="79"/>
      <c r="S25" s="79"/>
      <c r="T25" s="79"/>
      <c r="U25" s="79"/>
      <c r="V25" s="79"/>
      <c r="W25" s="79"/>
      <c r="X25" s="79"/>
      <c r="Y25" s="79"/>
      <c r="Z25" s="79"/>
      <c r="AA25" s="79"/>
      <c r="AB25" s="79"/>
      <c r="AC25" s="79"/>
    </row>
    <row r="26" spans="1:29" ht="30" customHeight="1">
      <c r="A26" s="315"/>
      <c r="B26" s="315"/>
      <c r="C26" s="315"/>
      <c r="D26" s="315"/>
      <c r="E26" s="315"/>
      <c r="F26" s="315"/>
      <c r="G26" s="315"/>
      <c r="H26" s="315"/>
      <c r="I26" s="315"/>
      <c r="K26" s="79"/>
      <c r="L26" s="79"/>
      <c r="M26" s="79"/>
      <c r="N26" s="79"/>
      <c r="O26" s="79"/>
      <c r="P26" s="79"/>
      <c r="Q26" s="79"/>
      <c r="R26" s="79"/>
      <c r="S26" s="79"/>
      <c r="T26" s="79"/>
      <c r="U26" s="79"/>
      <c r="V26" s="79"/>
      <c r="W26" s="79"/>
      <c r="X26" s="79"/>
      <c r="Y26" s="79"/>
      <c r="Z26" s="79"/>
      <c r="AA26" s="79"/>
      <c r="AB26" s="79"/>
      <c r="AC26" s="79"/>
    </row>
    <row r="27" spans="1:29" s="6" customFormat="1" ht="20.149999999999999" customHeight="1">
      <c r="A27" s="244" t="s">
        <v>14</v>
      </c>
      <c r="B27" s="245"/>
      <c r="C27" s="245"/>
      <c r="D27" s="245"/>
      <c r="E27" s="245"/>
      <c r="F27" s="245"/>
      <c r="G27" s="245"/>
      <c r="H27" s="245"/>
      <c r="I27" s="246"/>
      <c r="J27" s="10"/>
      <c r="K27" s="74" t="s">
        <v>239</v>
      </c>
      <c r="L27" s="78"/>
      <c r="M27" s="78"/>
      <c r="N27" s="78"/>
      <c r="O27" s="78"/>
      <c r="P27" s="78"/>
      <c r="Q27" s="73"/>
      <c r="R27" s="73"/>
      <c r="S27" s="73"/>
      <c r="T27" s="73"/>
      <c r="U27" s="73"/>
      <c r="V27" s="73"/>
      <c r="W27" s="73"/>
      <c r="X27" s="73"/>
      <c r="Y27" s="73"/>
      <c r="Z27" s="73"/>
      <c r="AA27" s="73"/>
      <c r="AB27" s="73"/>
      <c r="AC27" s="73"/>
    </row>
    <row r="28" spans="1:29" s="6" customFormat="1" ht="20.149999999999999" customHeight="1">
      <c r="A28" s="11" t="s">
        <v>16</v>
      </c>
      <c r="B28" s="268" t="s">
        <v>15</v>
      </c>
      <c r="C28" s="268"/>
      <c r="D28" s="314" t="str">
        <f>入力シート!C11&amp;""</f>
        <v/>
      </c>
      <c r="E28" s="314"/>
      <c r="F28" s="268" t="s">
        <v>19</v>
      </c>
      <c r="G28" s="268"/>
      <c r="H28" s="252" t="str">
        <f>入力シート!C12&amp;""</f>
        <v/>
      </c>
      <c r="I28" s="253"/>
      <c r="J28" s="10"/>
      <c r="K28" s="77" t="s">
        <v>240</v>
      </c>
      <c r="L28" s="78"/>
      <c r="M28" s="78"/>
      <c r="N28" s="78"/>
      <c r="O28" s="78"/>
      <c r="P28" s="78"/>
      <c r="Q28" s="73"/>
      <c r="R28" s="73"/>
      <c r="S28" s="73"/>
      <c r="T28" s="73"/>
      <c r="U28" s="73"/>
      <c r="V28" s="73"/>
      <c r="W28" s="73"/>
      <c r="X28" s="73"/>
      <c r="Y28" s="73"/>
      <c r="Z28" s="73"/>
      <c r="AA28" s="73"/>
      <c r="AB28" s="73"/>
      <c r="AC28" s="73"/>
    </row>
    <row r="29" spans="1:29" s="6" customFormat="1" ht="20.149999999999999" customHeight="1">
      <c r="A29" s="12" t="s">
        <v>17</v>
      </c>
      <c r="B29" s="262" t="s">
        <v>18</v>
      </c>
      <c r="C29" s="262"/>
      <c r="D29" s="313" t="str">
        <f>入力シート!C13&amp;""</f>
        <v/>
      </c>
      <c r="E29" s="313"/>
      <c r="F29" s="269" t="s">
        <v>23</v>
      </c>
      <c r="G29" s="269" t="s">
        <v>19</v>
      </c>
      <c r="H29" s="254" t="str">
        <f>入力シート!C14&amp;""</f>
        <v/>
      </c>
      <c r="I29" s="255"/>
      <c r="K29" s="77" t="s">
        <v>241</v>
      </c>
      <c r="L29" s="73"/>
      <c r="M29" s="73"/>
      <c r="N29" s="73"/>
      <c r="O29" s="73"/>
      <c r="P29" s="73"/>
      <c r="Q29" s="73"/>
      <c r="R29" s="73"/>
      <c r="S29" s="73"/>
      <c r="T29" s="73"/>
      <c r="U29" s="73"/>
      <c r="V29" s="73"/>
      <c r="W29" s="73"/>
      <c r="X29" s="73"/>
      <c r="Y29" s="73"/>
      <c r="Z29" s="73"/>
      <c r="AA29" s="73"/>
      <c r="AB29" s="73"/>
      <c r="AC29" s="73"/>
    </row>
    <row r="30" spans="1:29" ht="14">
      <c r="K30" s="77" t="s">
        <v>243</v>
      </c>
      <c r="L30" s="79"/>
      <c r="M30" s="79"/>
      <c r="N30" s="79"/>
      <c r="O30" s="79"/>
      <c r="P30" s="79"/>
      <c r="Q30" s="79"/>
      <c r="R30" s="79"/>
      <c r="S30" s="79"/>
      <c r="T30" s="79"/>
      <c r="U30" s="79"/>
      <c r="V30" s="79"/>
      <c r="W30" s="79"/>
      <c r="X30" s="79"/>
      <c r="Y30" s="79"/>
      <c r="Z30" s="79"/>
      <c r="AA30" s="79"/>
      <c r="AB30" s="79"/>
      <c r="AC30" s="79"/>
    </row>
    <row r="31" spans="1:29" ht="19.5" customHeight="1">
      <c r="K31" s="74" t="s">
        <v>258</v>
      </c>
      <c r="L31" s="79"/>
      <c r="M31" s="79"/>
      <c r="N31" s="79"/>
      <c r="O31" s="79"/>
      <c r="P31" s="79"/>
      <c r="Q31" s="79"/>
      <c r="R31" s="79"/>
      <c r="S31" s="79"/>
      <c r="T31" s="79"/>
      <c r="U31" s="79"/>
      <c r="V31" s="79"/>
      <c r="W31" s="79"/>
      <c r="X31" s="79"/>
      <c r="Y31" s="79"/>
      <c r="Z31" s="79"/>
      <c r="AA31" s="79"/>
      <c r="AB31" s="79"/>
      <c r="AC31" s="79"/>
    </row>
    <row r="32" spans="1:29" ht="30" customHeight="1">
      <c r="K32" s="79"/>
      <c r="L32" s="79"/>
      <c r="M32" s="79"/>
      <c r="N32" s="79"/>
      <c r="O32" s="79"/>
      <c r="P32" s="79"/>
      <c r="Q32" s="79"/>
      <c r="R32" s="79"/>
      <c r="S32" s="79"/>
      <c r="T32" s="79"/>
      <c r="U32" s="79"/>
      <c r="V32" s="79"/>
      <c r="W32" s="79"/>
      <c r="X32" s="79"/>
      <c r="Y32" s="79"/>
      <c r="Z32" s="79"/>
      <c r="AA32" s="79"/>
      <c r="AB32" s="79"/>
      <c r="AC32" s="79"/>
    </row>
    <row r="33" spans="1:38" ht="30" customHeight="1">
      <c r="A33" s="3"/>
      <c r="B33" s="3"/>
      <c r="C33" s="3"/>
      <c r="D33" s="3"/>
      <c r="E33" s="3"/>
      <c r="F33" s="3"/>
      <c r="G33" s="3"/>
      <c r="H33" s="3"/>
      <c r="I33" s="3"/>
      <c r="J33" s="3"/>
      <c r="K33" s="3"/>
      <c r="L33" s="3"/>
      <c r="M33" s="3"/>
      <c r="N33" s="3"/>
      <c r="R33" s="4"/>
      <c r="S33" s="4"/>
      <c r="T33" s="4"/>
      <c r="U33" s="4"/>
      <c r="V33" s="4"/>
      <c r="W33" s="4"/>
      <c r="X33" s="4"/>
      <c r="Y33" s="4"/>
      <c r="Z33" s="4"/>
      <c r="AA33" s="4"/>
      <c r="AB33" s="4"/>
      <c r="AC33" s="4"/>
      <c r="AD33" s="4"/>
      <c r="AE33" s="4"/>
      <c r="AF33" s="4"/>
      <c r="AG33" s="4"/>
      <c r="AH33" s="4"/>
      <c r="AI33" s="4"/>
      <c r="AJ33" s="4"/>
      <c r="AK33" s="4"/>
      <c r="AL33" s="4"/>
    </row>
    <row r="34" spans="1:38" ht="30" customHeight="1">
      <c r="A34" s="3"/>
      <c r="B34" s="3"/>
      <c r="C34" s="3"/>
      <c r="D34" s="3"/>
      <c r="E34" s="3"/>
      <c r="F34" s="3"/>
      <c r="G34" s="3"/>
      <c r="H34" s="3"/>
      <c r="I34" s="3"/>
      <c r="J34" s="3"/>
      <c r="K34" s="3"/>
      <c r="L34" s="3"/>
      <c r="M34" s="3"/>
      <c r="N34" s="3"/>
      <c r="R34" s="4"/>
      <c r="S34" s="4"/>
      <c r="T34" s="4"/>
      <c r="U34" s="4"/>
      <c r="V34" s="4"/>
      <c r="W34" s="4"/>
      <c r="X34" s="4"/>
      <c r="Y34" s="4"/>
      <c r="Z34" s="4"/>
      <c r="AA34" s="4"/>
      <c r="AB34" s="4"/>
      <c r="AC34" s="4"/>
      <c r="AD34" s="4"/>
      <c r="AE34" s="4"/>
      <c r="AF34" s="4"/>
      <c r="AG34" s="4"/>
      <c r="AH34" s="4"/>
      <c r="AI34" s="4"/>
      <c r="AJ34" s="4"/>
      <c r="AK34" s="4"/>
      <c r="AL34" s="4"/>
    </row>
    <row r="35" spans="1:38" ht="30" customHeight="1">
      <c r="A35" s="3"/>
      <c r="B35" s="3"/>
      <c r="C35" s="3"/>
      <c r="D35" s="3"/>
      <c r="E35" s="3"/>
      <c r="F35" s="3"/>
      <c r="G35" s="3"/>
      <c r="H35" s="3"/>
      <c r="I35" s="3"/>
      <c r="J35" s="3"/>
      <c r="K35" s="3"/>
      <c r="L35" s="3"/>
      <c r="M35" s="3"/>
      <c r="N35" s="3"/>
      <c r="R35" s="4"/>
      <c r="S35" s="4"/>
      <c r="T35" s="4"/>
      <c r="U35" s="4"/>
      <c r="V35" s="4"/>
      <c r="W35" s="4"/>
      <c r="X35" s="4"/>
      <c r="Y35" s="4"/>
      <c r="Z35" s="4"/>
      <c r="AA35" s="4"/>
      <c r="AB35" s="4"/>
      <c r="AC35" s="4"/>
      <c r="AD35" s="4"/>
      <c r="AE35" s="4"/>
      <c r="AF35" s="4"/>
      <c r="AG35" s="4"/>
      <c r="AH35" s="4"/>
      <c r="AI35" s="4"/>
      <c r="AJ35" s="4"/>
      <c r="AK35" s="4"/>
      <c r="AL35" s="4"/>
    </row>
    <row r="36" spans="1:38" ht="30" customHeight="1">
      <c r="A36" s="3"/>
      <c r="B36" s="3"/>
      <c r="C36" s="3"/>
      <c r="D36" s="3"/>
      <c r="E36" s="3"/>
      <c r="F36" s="3"/>
      <c r="G36" s="3"/>
      <c r="H36" s="3"/>
      <c r="I36" s="3"/>
      <c r="J36" s="3"/>
      <c r="K36" s="3"/>
      <c r="L36" s="3"/>
      <c r="M36" s="3"/>
      <c r="N36" s="3"/>
      <c r="R36" s="4"/>
      <c r="S36" s="4"/>
      <c r="T36" s="4"/>
      <c r="U36" s="4"/>
      <c r="V36" s="4"/>
      <c r="W36" s="4"/>
      <c r="X36" s="4"/>
      <c r="Y36" s="4"/>
      <c r="Z36" s="4"/>
      <c r="AA36" s="4"/>
      <c r="AB36" s="4"/>
      <c r="AC36" s="4"/>
      <c r="AD36" s="4"/>
      <c r="AE36" s="4"/>
      <c r="AF36" s="4"/>
      <c r="AG36" s="4"/>
      <c r="AH36" s="4"/>
      <c r="AI36" s="4"/>
      <c r="AJ36" s="4"/>
      <c r="AK36" s="4"/>
      <c r="AL36" s="4"/>
    </row>
    <row r="37" spans="1:38" ht="30" customHeight="1">
      <c r="A37" s="3"/>
      <c r="B37" s="3"/>
      <c r="C37" s="3"/>
      <c r="D37" s="3"/>
      <c r="E37" s="3"/>
      <c r="F37" s="3"/>
      <c r="G37" s="3"/>
      <c r="H37" s="3"/>
      <c r="I37" s="3"/>
      <c r="J37" s="3"/>
      <c r="K37" s="3"/>
      <c r="L37" s="3"/>
      <c r="M37" s="3"/>
      <c r="N37" s="3"/>
      <c r="R37" s="4"/>
      <c r="S37" s="4"/>
      <c r="T37" s="4"/>
      <c r="U37" s="4"/>
      <c r="V37" s="4"/>
      <c r="W37" s="4"/>
      <c r="X37" s="4"/>
      <c r="Y37" s="4"/>
      <c r="Z37" s="4"/>
      <c r="AA37" s="4"/>
      <c r="AB37" s="4"/>
      <c r="AC37" s="4"/>
      <c r="AD37" s="4"/>
      <c r="AE37" s="4"/>
      <c r="AF37" s="4"/>
      <c r="AG37" s="4"/>
      <c r="AH37" s="4"/>
      <c r="AI37" s="4"/>
      <c r="AJ37" s="4"/>
      <c r="AK37" s="4"/>
      <c r="AL37" s="4"/>
    </row>
    <row r="38" spans="1:38" ht="30" customHeight="1">
      <c r="A38" s="3"/>
      <c r="B38" s="3"/>
      <c r="C38" s="3"/>
      <c r="D38" s="3"/>
      <c r="E38" s="3"/>
      <c r="F38" s="3"/>
      <c r="G38" s="3"/>
      <c r="H38" s="3"/>
      <c r="I38" s="3"/>
      <c r="J38" s="3"/>
      <c r="K38" s="3"/>
      <c r="L38" s="3"/>
      <c r="M38" s="3"/>
      <c r="N38" s="3"/>
      <c r="R38" s="4"/>
      <c r="S38" s="4"/>
      <c r="T38" s="4"/>
      <c r="U38" s="4"/>
      <c r="V38" s="4"/>
      <c r="W38" s="4"/>
      <c r="X38" s="4"/>
      <c r="Y38" s="4"/>
      <c r="Z38" s="4"/>
      <c r="AA38" s="4"/>
      <c r="AB38" s="4"/>
      <c r="AC38" s="4"/>
      <c r="AD38" s="4"/>
      <c r="AE38" s="4"/>
      <c r="AF38" s="4"/>
      <c r="AG38" s="4"/>
      <c r="AH38" s="4"/>
      <c r="AI38" s="4"/>
      <c r="AJ38" s="4"/>
      <c r="AK38" s="4"/>
      <c r="AL38" s="4"/>
    </row>
    <row r="42" spans="1:38" ht="30" customHeight="1">
      <c r="R42" s="3"/>
      <c r="S42" s="3"/>
      <c r="T42" s="2"/>
      <c r="U42" s="2"/>
      <c r="V42" s="2"/>
      <c r="W42" s="2"/>
      <c r="X42" s="2"/>
      <c r="Y42" s="2"/>
    </row>
    <row r="43" spans="1:38" ht="30" customHeight="1">
      <c r="R43" s="2"/>
      <c r="S43" s="2"/>
      <c r="T43" s="2"/>
      <c r="U43" s="2"/>
      <c r="V43" s="2"/>
      <c r="W43" s="2"/>
      <c r="X43" s="2"/>
      <c r="Y43" s="2"/>
    </row>
    <row r="44" spans="1:38" ht="30" customHeight="1">
      <c r="R44" s="2"/>
      <c r="S44" s="2"/>
      <c r="T44" s="2"/>
      <c r="U44" s="2"/>
      <c r="V44" s="2"/>
      <c r="W44" s="2"/>
      <c r="X44" s="2"/>
      <c r="Y44" s="2"/>
    </row>
  </sheetData>
  <sheetProtection algorithmName="SHA-512" hashValue="/5TgTyGd2dy6axuX6wYHH6J6mZcpEzzwMn6Qypy9JFixSMasUBWCn7g7irf4bNTlB/9MpwZCr/WXFq4pMX+VxQ==" saltValue="UK+IY/aBtii4Jjndx+vFkw==" spinCount="100000" sheet="1" formatCells="0" formatRows="0" insertRows="0"/>
  <mergeCells count="47">
    <mergeCell ref="K5:AB6"/>
    <mergeCell ref="A9:D9"/>
    <mergeCell ref="H29:I29"/>
    <mergeCell ref="A16:I16"/>
    <mergeCell ref="A17:B19"/>
    <mergeCell ref="A26:I26"/>
    <mergeCell ref="A27:I27"/>
    <mergeCell ref="B28:C28"/>
    <mergeCell ref="D28:E28"/>
    <mergeCell ref="F28:G28"/>
    <mergeCell ref="H28:I28"/>
    <mergeCell ref="C17:G19"/>
    <mergeCell ref="A7:D7"/>
    <mergeCell ref="A8:D8"/>
    <mergeCell ref="B29:C29"/>
    <mergeCell ref="D29:E29"/>
    <mergeCell ref="F29:G29"/>
    <mergeCell ref="A20:B22"/>
    <mergeCell ref="C20:I22"/>
    <mergeCell ref="A23:B25"/>
    <mergeCell ref="A14:I15"/>
    <mergeCell ref="C23:D25"/>
    <mergeCell ref="E9:F9"/>
    <mergeCell ref="G9:I9"/>
    <mergeCell ref="E10:F10"/>
    <mergeCell ref="G10:I10"/>
    <mergeCell ref="I23:I25"/>
    <mergeCell ref="E23:E25"/>
    <mergeCell ref="F23:F25"/>
    <mergeCell ref="G23:G25"/>
    <mergeCell ref="H23:H25"/>
    <mergeCell ref="K1:O3"/>
    <mergeCell ref="A12:D12"/>
    <mergeCell ref="E12:F12"/>
    <mergeCell ref="G12:I12"/>
    <mergeCell ref="H17:I19"/>
    <mergeCell ref="A13:I13"/>
    <mergeCell ref="A6:I6"/>
    <mergeCell ref="A1:I1"/>
    <mergeCell ref="A2:I2"/>
    <mergeCell ref="A3:I3"/>
    <mergeCell ref="A4:I4"/>
    <mergeCell ref="A5:I5"/>
    <mergeCell ref="A11:I11"/>
    <mergeCell ref="E8:F8"/>
    <mergeCell ref="G8:I8"/>
    <mergeCell ref="E7:I7"/>
  </mergeCells>
  <phoneticPr fontId="3"/>
  <conditionalFormatting sqref="A4:I4 A6">
    <cfRule type="expression" dxfId="43" priority="2">
      <formula>OR($A4="",LEFT($A4,1)="「",LEFT($A4,3)="（例）")</formula>
    </cfRule>
  </conditionalFormatting>
  <conditionalFormatting sqref="C17 C20 C23:I25">
    <cfRule type="expression" dxfId="42" priority="4">
      <formula>OR(C17="",LEFT(C17,1)="「",LEFT(C17,3)="（例）")</formula>
    </cfRule>
  </conditionalFormatting>
  <conditionalFormatting sqref="C23:H25">
    <cfRule type="expression" dxfId="41" priority="3">
      <formula>C$23=""</formula>
    </cfRule>
  </conditionalFormatting>
  <conditionalFormatting sqref="E7">
    <cfRule type="expression" dxfId="40" priority="16">
      <formula>OR($E7="",LEFT($E7,1)="「",LEFT($E7,3)="（例）")</formula>
    </cfRule>
  </conditionalFormatting>
  <conditionalFormatting sqref="G8:I10">
    <cfRule type="expression" dxfId="39" priority="1">
      <formula>OR($G8="",LEFT($G8,1)="「",LEFT($G8,3)="（例）")</formula>
    </cfRule>
  </conditionalFormatting>
  <conditionalFormatting sqref="J6:J7">
    <cfRule type="expression" dxfId="38" priority="6">
      <formula>LEN(J6)&gt;0</formula>
    </cfRule>
  </conditionalFormatting>
  <hyperlinks>
    <hyperlink ref="K1:O3" location="入力シート!A1" display="入力シートへ戻る" xr:uid="{00000000-0004-0000-0700-000000000000}"/>
  </hyperlinks>
  <printOptions gridLinesSet="0"/>
  <pageMargins left="0.78740157480314965" right="0.78740157480314965" top="0.78740157480314965" bottom="0.78740157480314965" header="0.51181102362204722" footer="0.51181102362204722"/>
  <pageSetup paperSize="9" orientation="portrait" r:id="rId1"/>
  <headerFooter alignWithMargins="0"/>
  <extLst>
    <ext xmlns:x14="http://schemas.microsoft.com/office/spreadsheetml/2009/9/main" uri="{78C0D931-6437-407d-A8EE-F0AAD7539E65}">
      <x14:conditionalFormattings>
        <x14:conditionalFormatting xmlns:xm="http://schemas.microsoft.com/office/excel/2006/main">
          <x14:cfRule type="expression" priority="5" id="{4870EFA5-9B90-40C2-B8B7-244F42D56A71}">
            <xm:f>LEN(A01入札参加申請書兼誓約書!R9)&gt;0</xm:f>
            <x14:dxf>
              <fill>
                <patternFill>
                  <bgColor theme="0"/>
                </patternFill>
              </fill>
            </x14:dxf>
          </x14:cfRule>
          <xm:sqref>L9:Q9</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AC490-79C0-4E46-A13E-3ABF6EE922B5}">
  <sheetPr>
    <tabColor theme="0"/>
  </sheetPr>
  <dimension ref="A1:AL100"/>
  <sheetViews>
    <sheetView showGridLines="0" zoomScaleNormal="100" zoomScaleSheetLayoutView="100" workbookViewId="0">
      <selection sqref="A1:I1"/>
    </sheetView>
  </sheetViews>
  <sheetFormatPr defaultColWidth="4" defaultRowHeight="30" customHeight="1"/>
  <cols>
    <col min="1" max="1" width="2.58203125" style="1" customWidth="1"/>
    <col min="2" max="2" width="10.75" style="1" customWidth="1"/>
    <col min="3" max="3" width="6.33203125" style="1" customWidth="1"/>
    <col min="4" max="5" width="10.58203125" style="1" customWidth="1"/>
    <col min="6" max="6" width="7.58203125" style="1" customWidth="1"/>
    <col min="7" max="7" width="8.58203125" style="1" customWidth="1"/>
    <col min="8" max="9" width="10.58203125" style="1" customWidth="1"/>
    <col min="10" max="16384" width="4" style="1"/>
  </cols>
  <sheetData>
    <row r="1" spans="1:29" ht="14">
      <c r="A1" s="327" t="s">
        <v>372</v>
      </c>
      <c r="B1" s="327"/>
      <c r="C1" s="327"/>
      <c r="D1" s="327"/>
      <c r="E1" s="327"/>
      <c r="F1" s="327"/>
      <c r="G1" s="327"/>
      <c r="H1" s="327"/>
      <c r="I1" s="327"/>
      <c r="K1" s="317" t="s">
        <v>212</v>
      </c>
      <c r="L1" s="318"/>
      <c r="M1" s="318"/>
      <c r="N1" s="318"/>
      <c r="O1" s="319"/>
      <c r="P1" s="79"/>
      <c r="Q1" s="79"/>
      <c r="R1" s="79"/>
      <c r="S1" s="79"/>
      <c r="T1" s="79"/>
      <c r="U1" s="79"/>
      <c r="V1" s="79"/>
      <c r="W1" s="79"/>
      <c r="X1" s="79"/>
      <c r="Y1" s="79"/>
      <c r="Z1" s="79"/>
      <c r="AA1" s="79"/>
      <c r="AB1" s="79"/>
      <c r="AC1" s="79"/>
    </row>
    <row r="2" spans="1:29" ht="19">
      <c r="A2" s="282" t="s">
        <v>373</v>
      </c>
      <c r="B2" s="282"/>
      <c r="C2" s="282"/>
      <c r="D2" s="282"/>
      <c r="E2" s="282"/>
      <c r="F2" s="282"/>
      <c r="G2" s="282"/>
      <c r="H2" s="282"/>
      <c r="I2" s="282"/>
      <c r="K2" s="320"/>
      <c r="L2" s="321"/>
      <c r="M2" s="321"/>
      <c r="N2" s="321"/>
      <c r="O2" s="322"/>
      <c r="P2" s="79"/>
      <c r="Q2" s="79"/>
      <c r="R2" s="79"/>
      <c r="S2" s="79"/>
      <c r="T2" s="79"/>
      <c r="U2" s="79"/>
      <c r="V2" s="79"/>
      <c r="W2" s="79"/>
      <c r="X2" s="79"/>
      <c r="Y2" s="79"/>
      <c r="Z2" s="79"/>
      <c r="AA2" s="79"/>
      <c r="AB2" s="79"/>
      <c r="AC2" s="79"/>
    </row>
    <row r="3" spans="1:29" ht="14.5" thickBot="1">
      <c r="A3" s="264" t="str">
        <f>IFERROR(IF(OR(入力シート!D10="",入力シート!F10="",入力シート!H10=""),"年　　月　　日","令和"&amp;入力シート!D10-2018&amp;"年"&amp;入力シート!F10&amp;"月"&amp;入力シート!H10&amp;"日"),"年　　月　　日")</f>
        <v>年　　月　　日</v>
      </c>
      <c r="B3" s="264"/>
      <c r="C3" s="264"/>
      <c r="D3" s="264"/>
      <c r="E3" s="264"/>
      <c r="F3" s="264"/>
      <c r="G3" s="264"/>
      <c r="H3" s="264"/>
      <c r="I3" s="264"/>
      <c r="K3" s="323"/>
      <c r="L3" s="324"/>
      <c r="M3" s="324"/>
      <c r="N3" s="324"/>
      <c r="O3" s="325"/>
      <c r="P3" s="79"/>
      <c r="Q3" s="79"/>
      <c r="R3" s="79"/>
      <c r="S3" s="79"/>
      <c r="T3" s="79"/>
      <c r="U3" s="79"/>
      <c r="V3" s="79"/>
      <c r="W3" s="79"/>
      <c r="X3" s="79"/>
      <c r="Y3" s="79"/>
      <c r="Z3" s="79"/>
      <c r="AA3" s="79"/>
      <c r="AB3" s="79"/>
      <c r="AC3" s="79"/>
    </row>
    <row r="4" spans="1:29" ht="14">
      <c r="A4" s="266" t="str">
        <f>IF(入力シート!C22="前橋市長","（宛先）前橋市長",IF(入力シート!C22="前橋市公営企業管理者","（宛先）前橋市公営企業管理者","「発注者」が未入力です。"))</f>
        <v>「発注者」が未入力です。</v>
      </c>
      <c r="B4" s="266"/>
      <c r="C4" s="266"/>
      <c r="D4" s="266"/>
      <c r="E4" s="266"/>
      <c r="F4" s="266"/>
      <c r="G4" s="266"/>
      <c r="H4" s="266"/>
      <c r="I4" s="266"/>
      <c r="K4" s="79"/>
      <c r="L4" s="79"/>
      <c r="M4" s="79"/>
      <c r="N4" s="79"/>
      <c r="O4" s="79"/>
      <c r="P4" s="79"/>
      <c r="Q4" s="86"/>
      <c r="R4" s="79"/>
      <c r="S4" s="79"/>
      <c r="T4" s="79"/>
      <c r="U4" s="79"/>
      <c r="V4" s="79"/>
      <c r="W4" s="79"/>
      <c r="X4" s="79"/>
      <c r="Y4" s="79"/>
      <c r="Z4" s="79"/>
      <c r="AA4" s="79"/>
      <c r="AB4" s="79"/>
      <c r="AC4" s="79"/>
    </row>
    <row r="5" spans="1:29" ht="45" customHeight="1">
      <c r="A5" s="250" t="s">
        <v>415</v>
      </c>
      <c r="B5" s="250"/>
      <c r="C5" s="250"/>
      <c r="D5" s="250"/>
      <c r="E5" s="342" t="str">
        <f>IF(入力シート!C15="","「共同企業体の名称」が未入力です。",入力シート!C15)</f>
        <v>（例）○○・○○○・○○　本庁管内　○○○○○○○○○○○○○○○○○○工事特定建設工事共同企業体</v>
      </c>
      <c r="F5" s="342"/>
      <c r="G5" s="342"/>
      <c r="H5" s="342"/>
      <c r="I5" s="342"/>
      <c r="J5" s="5"/>
      <c r="K5" s="183" t="s">
        <v>411</v>
      </c>
      <c r="L5" s="80"/>
      <c r="M5" s="80"/>
      <c r="N5" s="80"/>
      <c r="O5" s="80"/>
      <c r="P5" s="79"/>
      <c r="Q5" s="79"/>
      <c r="R5" s="79"/>
      <c r="S5" s="79"/>
      <c r="T5" s="79"/>
      <c r="U5" s="79"/>
      <c r="V5" s="79"/>
      <c r="W5" s="79"/>
      <c r="X5" s="79"/>
      <c r="Y5" s="79"/>
      <c r="Z5" s="79"/>
      <c r="AA5" s="79"/>
      <c r="AB5" s="79"/>
      <c r="AC5" s="79"/>
    </row>
    <row r="6" spans="1:29" s="6" customFormat="1" ht="30" customHeight="1">
      <c r="A6" s="15"/>
      <c r="B6" s="15"/>
      <c r="C6" s="15"/>
      <c r="D6" s="15"/>
      <c r="E6" s="247" t="s">
        <v>20</v>
      </c>
      <c r="F6" s="247"/>
      <c r="G6" s="251" t="str">
        <f>IF(入力シート!C20="","「住所」が未入力です。",入力シート!C20)</f>
        <v>（例）前橋市表町１－１－１</v>
      </c>
      <c r="H6" s="251"/>
      <c r="I6" s="251"/>
      <c r="K6" s="73"/>
      <c r="L6" s="73"/>
      <c r="M6" s="73"/>
      <c r="N6" s="73"/>
      <c r="O6" s="73"/>
      <c r="P6" s="73"/>
      <c r="Q6" s="73"/>
      <c r="R6" s="73"/>
      <c r="S6" s="73"/>
      <c r="T6" s="73"/>
      <c r="U6" s="73"/>
      <c r="V6" s="73"/>
      <c r="W6" s="73"/>
      <c r="X6" s="73"/>
      <c r="Y6" s="73"/>
      <c r="Z6" s="73"/>
      <c r="AA6" s="73"/>
      <c r="AB6" s="73"/>
      <c r="AC6" s="73"/>
    </row>
    <row r="7" spans="1:29" s="6" customFormat="1" ht="45" customHeight="1">
      <c r="A7" s="257" t="s">
        <v>413</v>
      </c>
      <c r="B7" s="257"/>
      <c r="C7" s="257"/>
      <c r="D7" s="257"/>
      <c r="E7" s="247" t="s">
        <v>21</v>
      </c>
      <c r="F7" s="247"/>
      <c r="G7" s="251" t="str">
        <f>IF(入力シート!C17="","「会社名」が未入力です。",入力シート!C17)</f>
        <v>（例）○○工業株式会社</v>
      </c>
      <c r="H7" s="251"/>
      <c r="I7" s="251"/>
      <c r="K7" s="73"/>
      <c r="L7" s="76"/>
      <c r="M7" s="76"/>
      <c r="N7" s="76"/>
      <c r="O7" s="76"/>
      <c r="P7" s="76"/>
      <c r="Q7" s="76"/>
      <c r="R7" s="73"/>
      <c r="S7" s="73"/>
      <c r="T7" s="73"/>
      <c r="U7" s="73"/>
      <c r="V7" s="73"/>
      <c r="W7" s="73"/>
      <c r="X7" s="73"/>
      <c r="Y7" s="73"/>
      <c r="Z7" s="73"/>
      <c r="AA7" s="73"/>
      <c r="AB7" s="73"/>
      <c r="AC7" s="73"/>
    </row>
    <row r="8" spans="1:29" s="6" customFormat="1" ht="30" customHeight="1">
      <c r="A8" s="15"/>
      <c r="B8" s="15"/>
      <c r="C8" s="15"/>
      <c r="D8" s="15"/>
      <c r="E8" s="247" t="s">
        <v>22</v>
      </c>
      <c r="F8" s="247"/>
      <c r="G8" s="251" t="str">
        <f>IF(入力シート!C19="","「代表者（氏名）」が未入力です。",入力シート!C18&amp;"　"&amp;入力シート!C19)</f>
        <v>（例）代表取締役　（例）前橋　太朗</v>
      </c>
      <c r="H8" s="251"/>
      <c r="I8" s="251"/>
      <c r="K8" s="74"/>
      <c r="L8" s="73"/>
      <c r="M8" s="73"/>
      <c r="N8" s="73"/>
      <c r="O8" s="73"/>
      <c r="P8" s="73"/>
      <c r="Q8" s="73"/>
      <c r="R8" s="73"/>
      <c r="S8" s="73"/>
      <c r="T8" s="73"/>
      <c r="U8" s="73"/>
      <c r="V8" s="73"/>
      <c r="W8" s="73"/>
      <c r="X8" s="73"/>
      <c r="Y8" s="73"/>
      <c r="Z8" s="73"/>
      <c r="AA8" s="73"/>
      <c r="AB8" s="73"/>
      <c r="AC8" s="73"/>
    </row>
    <row r="9" spans="1:29" ht="14">
      <c r="B9" s="171"/>
      <c r="C9" s="171"/>
      <c r="D9" s="171"/>
      <c r="E9" s="171"/>
      <c r="F9" s="171"/>
      <c r="G9" s="171"/>
      <c r="H9" s="171"/>
      <c r="I9" s="171"/>
      <c r="K9" s="75"/>
      <c r="L9" s="87"/>
      <c r="M9" s="79"/>
      <c r="N9" s="79"/>
      <c r="O9" s="79"/>
      <c r="P9" s="79"/>
      <c r="Q9" s="79"/>
      <c r="R9" s="79"/>
      <c r="S9" s="79"/>
      <c r="T9" s="79"/>
      <c r="U9" s="79"/>
      <c r="V9" s="79"/>
      <c r="W9" s="79"/>
      <c r="X9" s="79"/>
      <c r="Y9" s="79"/>
      <c r="Z9" s="79"/>
      <c r="AA9" s="79"/>
      <c r="AB9" s="79"/>
      <c r="AC9" s="79"/>
    </row>
    <row r="10" spans="1:29" ht="14">
      <c r="A10" s="304" t="s">
        <v>374</v>
      </c>
      <c r="B10" s="304"/>
      <c r="C10" s="304"/>
      <c r="D10" s="304"/>
      <c r="E10" s="304"/>
      <c r="F10" s="304"/>
      <c r="G10" s="304"/>
      <c r="H10" s="304"/>
      <c r="I10" s="304"/>
      <c r="K10" s="74"/>
      <c r="L10" s="79"/>
      <c r="M10" s="79"/>
      <c r="N10" s="79"/>
      <c r="O10" s="79"/>
      <c r="P10" s="79"/>
      <c r="Q10" s="79"/>
      <c r="R10" s="79"/>
      <c r="S10" s="79"/>
      <c r="T10" s="79"/>
      <c r="U10" s="79"/>
      <c r="V10" s="79"/>
      <c r="W10" s="79"/>
      <c r="X10" s="79"/>
      <c r="Y10" s="79"/>
      <c r="Z10" s="79"/>
      <c r="AA10" s="79"/>
      <c r="AB10" s="79"/>
      <c r="AC10" s="79"/>
    </row>
    <row r="11" spans="1:29" ht="14">
      <c r="A11" s="296" t="s">
        <v>29</v>
      </c>
      <c r="B11" s="296"/>
      <c r="C11" s="373" t="s">
        <v>237</v>
      </c>
      <c r="D11" s="378"/>
      <c r="E11" s="378"/>
      <c r="F11" s="378"/>
      <c r="G11" s="378"/>
      <c r="H11" s="378"/>
      <c r="I11" s="302" t="s">
        <v>377</v>
      </c>
      <c r="K11" s="74" t="s">
        <v>254</v>
      </c>
      <c r="L11" s="79"/>
      <c r="M11" s="79"/>
      <c r="N11" s="79"/>
      <c r="O11" s="79"/>
      <c r="P11" s="79"/>
      <c r="Q11" s="79"/>
      <c r="R11" s="79"/>
      <c r="S11" s="79"/>
      <c r="T11" s="79"/>
      <c r="U11" s="79"/>
      <c r="V11" s="79"/>
      <c r="W11" s="79"/>
      <c r="X11" s="79"/>
      <c r="Y11" s="79"/>
      <c r="Z11" s="79"/>
      <c r="AA11" s="79"/>
      <c r="AB11" s="79"/>
      <c r="AC11" s="79"/>
    </row>
    <row r="12" spans="1:29" ht="14">
      <c r="A12" s="296"/>
      <c r="B12" s="296"/>
      <c r="C12" s="379"/>
      <c r="D12" s="380"/>
      <c r="E12" s="380"/>
      <c r="F12" s="380"/>
      <c r="G12" s="380"/>
      <c r="H12" s="380"/>
      <c r="I12" s="346"/>
      <c r="K12" s="75" t="s">
        <v>322</v>
      </c>
      <c r="L12" s="79"/>
      <c r="M12" s="79"/>
      <c r="N12" s="79"/>
      <c r="O12" s="79"/>
      <c r="P12" s="79"/>
      <c r="Q12" s="79"/>
      <c r="R12" s="79"/>
      <c r="S12" s="79"/>
      <c r="T12" s="79"/>
      <c r="U12" s="79"/>
      <c r="V12" s="79"/>
      <c r="W12" s="79"/>
      <c r="X12" s="79"/>
      <c r="Y12" s="79"/>
      <c r="Z12" s="79"/>
      <c r="AA12" s="79"/>
      <c r="AB12" s="79"/>
      <c r="AC12" s="79"/>
    </row>
    <row r="13" spans="1:29" ht="14">
      <c r="A13" s="296"/>
      <c r="B13" s="296"/>
      <c r="C13" s="382" t="s">
        <v>375</v>
      </c>
      <c r="D13" s="383"/>
      <c r="E13" s="383"/>
      <c r="F13" s="383"/>
      <c r="G13" s="381"/>
      <c r="H13" s="381"/>
      <c r="I13" s="169" t="s">
        <v>376</v>
      </c>
      <c r="K13" s="79"/>
      <c r="L13" s="79"/>
      <c r="M13" s="79"/>
      <c r="N13" s="79"/>
      <c r="O13" s="79"/>
      <c r="P13" s="79"/>
      <c r="Q13" s="79"/>
      <c r="R13" s="79"/>
      <c r="S13" s="79"/>
      <c r="T13" s="79"/>
      <c r="U13" s="79"/>
      <c r="V13" s="79"/>
      <c r="W13" s="79"/>
      <c r="X13" s="79"/>
      <c r="Y13" s="79"/>
      <c r="Z13" s="79"/>
      <c r="AA13" s="79"/>
      <c r="AB13" s="79"/>
      <c r="AC13" s="79"/>
    </row>
    <row r="14" spans="1:29" ht="14">
      <c r="A14" s="356" t="s">
        <v>4</v>
      </c>
      <c r="B14" s="357"/>
      <c r="C14" s="362" t="str">
        <f>IF(入力シート!C23="","「件名」が未入力です。",入力シート!C23)</f>
        <v>（例）本庁管内○○工事</v>
      </c>
      <c r="D14" s="353"/>
      <c r="E14" s="353"/>
      <c r="F14" s="353"/>
      <c r="G14" s="353"/>
      <c r="H14" s="353"/>
      <c r="I14" s="350"/>
      <c r="K14" s="79"/>
      <c r="L14" s="79"/>
      <c r="M14" s="79"/>
      <c r="N14" s="79"/>
      <c r="O14" s="79"/>
      <c r="P14" s="79"/>
      <c r="Q14" s="79"/>
      <c r="R14" s="79"/>
      <c r="S14" s="79"/>
      <c r="T14" s="79"/>
      <c r="U14" s="79"/>
      <c r="V14" s="79"/>
      <c r="W14" s="79"/>
      <c r="X14" s="79"/>
      <c r="Y14" s="79"/>
      <c r="Z14" s="79"/>
      <c r="AA14" s="79"/>
      <c r="AB14" s="79"/>
      <c r="AC14" s="79"/>
    </row>
    <row r="15" spans="1:29" ht="14">
      <c r="A15" s="360"/>
      <c r="B15" s="361"/>
      <c r="C15" s="364"/>
      <c r="D15" s="355"/>
      <c r="E15" s="355"/>
      <c r="F15" s="355"/>
      <c r="G15" s="355"/>
      <c r="H15" s="355"/>
      <c r="I15" s="352"/>
      <c r="K15" s="79"/>
      <c r="L15" s="79"/>
      <c r="M15" s="79"/>
      <c r="N15" s="79"/>
      <c r="O15" s="79"/>
      <c r="P15" s="79"/>
      <c r="Q15" s="79"/>
      <c r="R15" s="79"/>
      <c r="S15" s="79"/>
      <c r="T15" s="79"/>
      <c r="U15" s="79"/>
      <c r="V15" s="79"/>
      <c r="W15" s="79"/>
      <c r="X15" s="79"/>
      <c r="Y15" s="79"/>
      <c r="Z15" s="79"/>
      <c r="AA15" s="79"/>
      <c r="AB15" s="79"/>
      <c r="AC15" s="79"/>
    </row>
    <row r="16" spans="1:29" ht="14">
      <c r="A16" s="356" t="s">
        <v>378</v>
      </c>
      <c r="B16" s="357"/>
      <c r="C16" s="362" t="str">
        <f>IF(入力シート!C24="","「工事箇所」が未入力です。",入力シート!C24)</f>
        <v>（例）前橋市表町２－２－２</v>
      </c>
      <c r="D16" s="353"/>
      <c r="E16" s="353"/>
      <c r="F16" s="353"/>
      <c r="G16" s="353"/>
      <c r="H16" s="353"/>
      <c r="I16" s="350"/>
      <c r="K16" s="79"/>
      <c r="L16" s="79"/>
      <c r="M16" s="79"/>
      <c r="N16" s="79"/>
      <c r="O16" s="79"/>
      <c r="P16" s="79"/>
      <c r="Q16" s="79"/>
      <c r="R16" s="79"/>
      <c r="S16" s="79"/>
      <c r="T16" s="79"/>
      <c r="U16" s="79"/>
      <c r="V16" s="79"/>
      <c r="W16" s="79"/>
      <c r="X16" s="79"/>
      <c r="Y16" s="79"/>
      <c r="Z16" s="79"/>
      <c r="AA16" s="79"/>
      <c r="AB16" s="79"/>
      <c r="AC16" s="79"/>
    </row>
    <row r="17" spans="1:29" ht="14">
      <c r="A17" s="360"/>
      <c r="B17" s="361"/>
      <c r="C17" s="364"/>
      <c r="D17" s="355"/>
      <c r="E17" s="355"/>
      <c r="F17" s="355"/>
      <c r="G17" s="355"/>
      <c r="H17" s="355"/>
      <c r="I17" s="352"/>
      <c r="K17" s="79"/>
      <c r="L17" s="79"/>
      <c r="M17" s="79"/>
      <c r="N17" s="79"/>
      <c r="O17" s="79"/>
      <c r="P17" s="79"/>
      <c r="Q17" s="79"/>
      <c r="R17" s="79"/>
      <c r="S17" s="79"/>
      <c r="T17" s="79"/>
      <c r="U17" s="79"/>
      <c r="V17" s="79"/>
      <c r="W17" s="79"/>
      <c r="X17" s="79"/>
      <c r="Y17" s="79"/>
      <c r="Z17" s="79"/>
      <c r="AA17" s="79"/>
      <c r="AB17" s="79"/>
      <c r="AC17" s="79"/>
    </row>
    <row r="18" spans="1:29" ht="30" customHeight="1">
      <c r="A18" s="287" t="s">
        <v>379</v>
      </c>
      <c r="B18" s="287"/>
      <c r="C18" s="287"/>
      <c r="D18" s="287"/>
      <c r="E18" s="287"/>
      <c r="F18" s="287"/>
      <c r="G18" s="287"/>
      <c r="H18" s="287"/>
      <c r="I18" s="287"/>
      <c r="K18" s="74" t="s">
        <v>416</v>
      </c>
      <c r="L18" s="87"/>
      <c r="M18" s="79"/>
      <c r="N18" s="79"/>
      <c r="O18" s="79"/>
      <c r="P18" s="79"/>
      <c r="Q18" s="79"/>
      <c r="R18" s="79"/>
      <c r="S18" s="79"/>
      <c r="T18" s="79"/>
      <c r="U18" s="79"/>
      <c r="V18" s="79"/>
      <c r="W18" s="79"/>
      <c r="X18" s="79"/>
      <c r="Y18" s="79"/>
      <c r="Z18" s="79"/>
      <c r="AA18" s="79"/>
      <c r="AB18" s="79"/>
      <c r="AC18" s="79"/>
    </row>
    <row r="19" spans="1:29" ht="23.15" customHeight="1">
      <c r="A19" s="387" t="s">
        <v>380</v>
      </c>
      <c r="B19" s="387"/>
      <c r="C19" s="387"/>
      <c r="D19" s="170" t="s">
        <v>386</v>
      </c>
      <c r="E19" s="170" t="s">
        <v>381</v>
      </c>
      <c r="F19" s="170" t="s">
        <v>382</v>
      </c>
      <c r="G19" s="170" t="s">
        <v>383</v>
      </c>
      <c r="H19" s="170" t="s">
        <v>384</v>
      </c>
      <c r="I19" s="170" t="s">
        <v>385</v>
      </c>
      <c r="K19" s="75" t="s">
        <v>417</v>
      </c>
      <c r="L19" s="87"/>
      <c r="M19" s="79"/>
      <c r="N19" s="79"/>
      <c r="O19" s="79"/>
      <c r="P19" s="79"/>
      <c r="Q19" s="79"/>
      <c r="R19" s="79"/>
      <c r="S19" s="79"/>
      <c r="T19" s="79"/>
      <c r="U19" s="79"/>
      <c r="V19" s="79"/>
      <c r="W19" s="79"/>
      <c r="X19" s="79"/>
      <c r="Y19" s="79"/>
      <c r="Z19" s="79"/>
      <c r="AA19" s="79"/>
      <c r="AB19" s="79"/>
      <c r="AC19" s="79"/>
    </row>
    <row r="20" spans="1:29" ht="23.15" hidden="1" customHeight="1">
      <c r="A20" s="278"/>
      <c r="B20" s="279"/>
      <c r="C20" s="280"/>
      <c r="D20" s="168"/>
      <c r="E20" s="168"/>
      <c r="F20" s="168"/>
      <c r="G20" s="172"/>
      <c r="H20" s="172"/>
      <c r="I20" s="168"/>
      <c r="K20" s="75"/>
      <c r="L20" s="87"/>
      <c r="M20" s="79"/>
      <c r="N20" s="79"/>
      <c r="O20" s="79"/>
      <c r="P20" s="79"/>
      <c r="Q20" s="79"/>
      <c r="R20" s="79"/>
      <c r="S20" s="79"/>
      <c r="T20" s="79"/>
      <c r="U20" s="79"/>
      <c r="V20" s="79"/>
      <c r="W20" s="79"/>
      <c r="X20" s="79"/>
      <c r="Y20" s="79"/>
      <c r="Z20" s="79"/>
      <c r="AA20" s="79"/>
      <c r="AB20" s="79"/>
      <c r="AC20" s="79"/>
    </row>
    <row r="21" spans="1:29" ht="23.15" hidden="1" customHeight="1">
      <c r="A21" s="278"/>
      <c r="B21" s="279"/>
      <c r="C21" s="280"/>
      <c r="D21" s="168"/>
      <c r="E21" s="168"/>
      <c r="F21" s="168"/>
      <c r="G21" s="172"/>
      <c r="H21" s="172"/>
      <c r="I21" s="168"/>
      <c r="K21" s="75"/>
      <c r="L21" s="87"/>
      <c r="M21" s="79"/>
      <c r="N21" s="79"/>
      <c r="O21" s="79"/>
      <c r="P21" s="79"/>
      <c r="Q21" s="79"/>
      <c r="R21" s="79"/>
      <c r="S21" s="79"/>
      <c r="T21" s="79"/>
      <c r="U21" s="79"/>
      <c r="V21" s="79"/>
      <c r="W21" s="79"/>
      <c r="X21" s="79"/>
      <c r="Y21" s="79"/>
      <c r="Z21" s="79"/>
      <c r="AA21" s="79"/>
      <c r="AB21" s="79"/>
      <c r="AC21" s="79"/>
    </row>
    <row r="22" spans="1:29" ht="23.15" hidden="1" customHeight="1">
      <c r="A22" s="278"/>
      <c r="B22" s="279"/>
      <c r="C22" s="280"/>
      <c r="D22" s="168"/>
      <c r="E22" s="168"/>
      <c r="F22" s="168"/>
      <c r="G22" s="172"/>
      <c r="H22" s="172"/>
      <c r="I22" s="168"/>
      <c r="K22" s="75"/>
      <c r="L22" s="87"/>
      <c r="M22" s="79"/>
      <c r="N22" s="79"/>
      <c r="O22" s="79"/>
      <c r="P22" s="79"/>
      <c r="Q22" s="79"/>
      <c r="R22" s="79"/>
      <c r="S22" s="79"/>
      <c r="T22" s="79"/>
      <c r="U22" s="79"/>
      <c r="V22" s="79"/>
      <c r="W22" s="79"/>
      <c r="X22" s="79"/>
      <c r="Y22" s="79"/>
      <c r="Z22" s="79"/>
      <c r="AA22" s="79"/>
      <c r="AB22" s="79"/>
      <c r="AC22" s="79"/>
    </row>
    <row r="23" spans="1:29" ht="23.15" hidden="1" customHeight="1">
      <c r="A23" s="278"/>
      <c r="B23" s="279"/>
      <c r="C23" s="280"/>
      <c r="D23" s="168"/>
      <c r="E23" s="168"/>
      <c r="F23" s="168"/>
      <c r="G23" s="172"/>
      <c r="H23" s="172"/>
      <c r="I23" s="168"/>
      <c r="K23" s="75"/>
      <c r="L23" s="87"/>
      <c r="M23" s="79"/>
      <c r="N23" s="79"/>
      <c r="O23" s="79"/>
      <c r="P23" s="79"/>
      <c r="Q23" s="79"/>
      <c r="R23" s="79"/>
      <c r="S23" s="79"/>
      <c r="T23" s="79"/>
      <c r="U23" s="79"/>
      <c r="V23" s="79"/>
      <c r="W23" s="79"/>
      <c r="X23" s="79"/>
      <c r="Y23" s="79"/>
      <c r="Z23" s="79"/>
      <c r="AA23" s="79"/>
      <c r="AB23" s="79"/>
      <c r="AC23" s="79"/>
    </row>
    <row r="24" spans="1:29" ht="23.15" hidden="1" customHeight="1">
      <c r="A24" s="278"/>
      <c r="B24" s="279"/>
      <c r="C24" s="280"/>
      <c r="D24" s="168"/>
      <c r="E24" s="168"/>
      <c r="F24" s="168"/>
      <c r="G24" s="172"/>
      <c r="H24" s="172"/>
      <c r="I24" s="168"/>
      <c r="K24" s="75"/>
      <c r="L24" s="87"/>
      <c r="M24" s="79"/>
      <c r="N24" s="79"/>
      <c r="O24" s="79"/>
      <c r="P24" s="79"/>
      <c r="Q24" s="79"/>
      <c r="R24" s="79"/>
      <c r="S24" s="79"/>
      <c r="T24" s="79"/>
      <c r="U24" s="79"/>
      <c r="V24" s="79"/>
      <c r="W24" s="79"/>
      <c r="X24" s="79"/>
      <c r="Y24" s="79"/>
      <c r="Z24" s="79"/>
      <c r="AA24" s="79"/>
      <c r="AB24" s="79"/>
      <c r="AC24" s="79"/>
    </row>
    <row r="25" spans="1:29" ht="23.15" hidden="1" customHeight="1">
      <c r="A25" s="278"/>
      <c r="B25" s="279"/>
      <c r="C25" s="280"/>
      <c r="D25" s="168"/>
      <c r="E25" s="168"/>
      <c r="F25" s="168"/>
      <c r="G25" s="172"/>
      <c r="H25" s="172"/>
      <c r="I25" s="168"/>
      <c r="K25" s="75"/>
      <c r="L25" s="87"/>
      <c r="M25" s="79"/>
      <c r="N25" s="79"/>
      <c r="O25" s="79"/>
      <c r="P25" s="79"/>
      <c r="Q25" s="79"/>
      <c r="R25" s="79"/>
      <c r="S25" s="79"/>
      <c r="T25" s="79"/>
      <c r="U25" s="79"/>
      <c r="V25" s="79"/>
      <c r="W25" s="79"/>
      <c r="X25" s="79"/>
      <c r="Y25" s="79"/>
      <c r="Z25" s="79"/>
      <c r="AA25" s="79"/>
      <c r="AB25" s="79"/>
      <c r="AC25" s="79"/>
    </row>
    <row r="26" spans="1:29" ht="23.15" hidden="1" customHeight="1">
      <c r="A26" s="278"/>
      <c r="B26" s="279"/>
      <c r="C26" s="280"/>
      <c r="D26" s="168"/>
      <c r="E26" s="168"/>
      <c r="F26" s="168"/>
      <c r="G26" s="172"/>
      <c r="H26" s="172"/>
      <c r="I26" s="168"/>
      <c r="K26" s="75"/>
      <c r="L26" s="87"/>
      <c r="M26" s="79"/>
      <c r="N26" s="79"/>
      <c r="O26" s="79"/>
      <c r="P26" s="79"/>
      <c r="Q26" s="79"/>
      <c r="R26" s="79"/>
      <c r="S26" s="79"/>
      <c r="T26" s="79"/>
      <c r="U26" s="79"/>
      <c r="V26" s="79"/>
      <c r="W26" s="79"/>
      <c r="X26" s="79"/>
      <c r="Y26" s="79"/>
      <c r="Z26" s="79"/>
      <c r="AA26" s="79"/>
      <c r="AB26" s="79"/>
      <c r="AC26" s="79"/>
    </row>
    <row r="27" spans="1:29" ht="23.15" hidden="1" customHeight="1">
      <c r="A27" s="278"/>
      <c r="B27" s="279"/>
      <c r="C27" s="280"/>
      <c r="D27" s="168"/>
      <c r="E27" s="168"/>
      <c r="F27" s="168"/>
      <c r="G27" s="172"/>
      <c r="H27" s="172"/>
      <c r="I27" s="168"/>
      <c r="K27" s="75"/>
      <c r="L27" s="87"/>
      <c r="M27" s="79"/>
      <c r="N27" s="79"/>
      <c r="O27" s="79"/>
      <c r="P27" s="79"/>
      <c r="Q27" s="79"/>
      <c r="R27" s="79"/>
      <c r="S27" s="79"/>
      <c r="T27" s="79"/>
      <c r="U27" s="79"/>
      <c r="V27" s="79"/>
      <c r="W27" s="79"/>
      <c r="X27" s="79"/>
      <c r="Y27" s="79"/>
      <c r="Z27" s="79"/>
      <c r="AA27" s="79"/>
      <c r="AB27" s="79"/>
      <c r="AC27" s="79"/>
    </row>
    <row r="28" spans="1:29" ht="23.15" hidden="1" customHeight="1">
      <c r="A28" s="278"/>
      <c r="B28" s="279"/>
      <c r="C28" s="280"/>
      <c r="D28" s="168"/>
      <c r="E28" s="168"/>
      <c r="F28" s="168"/>
      <c r="G28" s="172"/>
      <c r="H28" s="172"/>
      <c r="I28" s="168"/>
      <c r="K28" s="75"/>
      <c r="L28" s="87"/>
      <c r="M28" s="79"/>
      <c r="N28" s="79"/>
      <c r="O28" s="79"/>
      <c r="P28" s="79"/>
      <c r="Q28" s="79"/>
      <c r="R28" s="79"/>
      <c r="S28" s="79"/>
      <c r="T28" s="79"/>
      <c r="U28" s="79"/>
      <c r="V28" s="79"/>
      <c r="W28" s="79"/>
      <c r="X28" s="79"/>
      <c r="Y28" s="79"/>
      <c r="Z28" s="79"/>
      <c r="AA28" s="79"/>
      <c r="AB28" s="79"/>
      <c r="AC28" s="79"/>
    </row>
    <row r="29" spans="1:29" ht="23.15" hidden="1" customHeight="1">
      <c r="A29" s="278"/>
      <c r="B29" s="279"/>
      <c r="C29" s="280"/>
      <c r="D29" s="168"/>
      <c r="E29" s="168"/>
      <c r="F29" s="168"/>
      <c r="G29" s="172"/>
      <c r="H29" s="172"/>
      <c r="I29" s="168"/>
      <c r="K29" s="75"/>
      <c r="L29" s="87"/>
      <c r="M29" s="79"/>
      <c r="N29" s="79"/>
      <c r="O29" s="79"/>
      <c r="P29" s="79"/>
      <c r="Q29" s="79"/>
      <c r="R29" s="79"/>
      <c r="S29" s="79"/>
      <c r="T29" s="79"/>
      <c r="U29" s="79"/>
      <c r="V29" s="79"/>
      <c r="W29" s="79"/>
      <c r="X29" s="79"/>
      <c r="Y29" s="79"/>
      <c r="Z29" s="79"/>
      <c r="AA29" s="79"/>
      <c r="AB29" s="79"/>
      <c r="AC29" s="79"/>
    </row>
    <row r="30" spans="1:29" ht="23.15" hidden="1" customHeight="1">
      <c r="A30" s="278"/>
      <c r="B30" s="279"/>
      <c r="C30" s="280"/>
      <c r="D30" s="168"/>
      <c r="E30" s="168"/>
      <c r="F30" s="168"/>
      <c r="G30" s="172"/>
      <c r="H30" s="172"/>
      <c r="I30" s="168"/>
      <c r="K30" s="75"/>
      <c r="L30" s="87"/>
      <c r="M30" s="79"/>
      <c r="N30" s="79"/>
      <c r="O30" s="79"/>
      <c r="P30" s="79"/>
      <c r="Q30" s="79"/>
      <c r="R30" s="79"/>
      <c r="S30" s="79"/>
      <c r="T30" s="79"/>
      <c r="U30" s="79"/>
      <c r="V30" s="79"/>
      <c r="W30" s="79"/>
      <c r="X30" s="79"/>
      <c r="Y30" s="79"/>
      <c r="Z30" s="79"/>
      <c r="AA30" s="79"/>
      <c r="AB30" s="79"/>
      <c r="AC30" s="79"/>
    </row>
    <row r="31" spans="1:29" ht="23.15" hidden="1" customHeight="1">
      <c r="A31" s="278"/>
      <c r="B31" s="279"/>
      <c r="C31" s="280"/>
      <c r="D31" s="168"/>
      <c r="E31" s="168"/>
      <c r="F31" s="168"/>
      <c r="G31" s="172"/>
      <c r="H31" s="172"/>
      <c r="I31" s="168"/>
      <c r="K31" s="75"/>
      <c r="L31" s="87"/>
      <c r="M31" s="79"/>
      <c r="N31" s="79"/>
      <c r="O31" s="79"/>
      <c r="P31" s="79"/>
      <c r="Q31" s="79"/>
      <c r="R31" s="79"/>
      <c r="S31" s="79"/>
      <c r="T31" s="79"/>
      <c r="U31" s="79"/>
      <c r="V31" s="79"/>
      <c r="W31" s="79"/>
      <c r="X31" s="79"/>
      <c r="Y31" s="79"/>
      <c r="Z31" s="79"/>
      <c r="AA31" s="79"/>
      <c r="AB31" s="79"/>
      <c r="AC31" s="79"/>
    </row>
    <row r="32" spans="1:29" ht="23.15" hidden="1" customHeight="1">
      <c r="A32" s="278"/>
      <c r="B32" s="279"/>
      <c r="C32" s="280"/>
      <c r="D32" s="168"/>
      <c r="E32" s="168"/>
      <c r="F32" s="168"/>
      <c r="G32" s="172"/>
      <c r="H32" s="172"/>
      <c r="I32" s="168"/>
      <c r="K32" s="75"/>
      <c r="L32" s="87"/>
      <c r="M32" s="79"/>
      <c r="N32" s="79"/>
      <c r="O32" s="79"/>
      <c r="P32" s="79"/>
      <c r="Q32" s="79"/>
      <c r="R32" s="79"/>
      <c r="S32" s="79"/>
      <c r="T32" s="79"/>
      <c r="U32" s="79"/>
      <c r="V32" s="79"/>
      <c r="W32" s="79"/>
      <c r="X32" s="79"/>
      <c r="Y32" s="79"/>
      <c r="Z32" s="79"/>
      <c r="AA32" s="79"/>
      <c r="AB32" s="79"/>
      <c r="AC32" s="79"/>
    </row>
    <row r="33" spans="1:29" ht="23.15" hidden="1" customHeight="1">
      <c r="A33" s="278"/>
      <c r="B33" s="279"/>
      <c r="C33" s="280"/>
      <c r="D33" s="168"/>
      <c r="E33" s="168"/>
      <c r="F33" s="168"/>
      <c r="G33" s="172"/>
      <c r="H33" s="172"/>
      <c r="I33" s="168"/>
      <c r="K33" s="75"/>
      <c r="L33" s="87"/>
      <c r="M33" s="79"/>
      <c r="N33" s="79"/>
      <c r="O33" s="79"/>
      <c r="P33" s="79"/>
      <c r="Q33" s="79"/>
      <c r="R33" s="79"/>
      <c r="S33" s="79"/>
      <c r="T33" s="79"/>
      <c r="U33" s="79"/>
      <c r="V33" s="79"/>
      <c r="W33" s="79"/>
      <c r="X33" s="79"/>
      <c r="Y33" s="79"/>
      <c r="Z33" s="79"/>
      <c r="AA33" s="79"/>
      <c r="AB33" s="79"/>
      <c r="AC33" s="79"/>
    </row>
    <row r="34" spans="1:29" ht="23.15" hidden="1" customHeight="1">
      <c r="A34" s="278"/>
      <c r="B34" s="279"/>
      <c r="C34" s="280"/>
      <c r="D34" s="168"/>
      <c r="E34" s="168"/>
      <c r="F34" s="168"/>
      <c r="G34" s="172"/>
      <c r="H34" s="172"/>
      <c r="I34" s="168"/>
      <c r="K34" s="75"/>
      <c r="L34" s="87"/>
      <c r="M34" s="79"/>
      <c r="N34" s="79"/>
      <c r="O34" s="79"/>
      <c r="P34" s="79"/>
      <c r="Q34" s="79"/>
      <c r="R34" s="79"/>
      <c r="S34" s="79"/>
      <c r="T34" s="79"/>
      <c r="U34" s="79"/>
      <c r="V34" s="79"/>
      <c r="W34" s="79"/>
      <c r="X34" s="79"/>
      <c r="Y34" s="79"/>
      <c r="Z34" s="79"/>
      <c r="AA34" s="79"/>
      <c r="AB34" s="79"/>
      <c r="AC34" s="79"/>
    </row>
    <row r="35" spans="1:29" ht="23.15" customHeight="1">
      <c r="A35" s="278"/>
      <c r="B35" s="279"/>
      <c r="C35" s="280"/>
      <c r="D35" s="168"/>
      <c r="E35" s="168"/>
      <c r="F35" s="168"/>
      <c r="G35" s="172"/>
      <c r="H35" s="172"/>
      <c r="I35" s="168"/>
      <c r="K35" s="74"/>
      <c r="L35" s="87"/>
      <c r="M35" s="79"/>
      <c r="N35" s="79"/>
      <c r="O35" s="79"/>
      <c r="P35" s="79"/>
      <c r="Q35" s="79"/>
      <c r="R35" s="79"/>
      <c r="S35" s="79"/>
      <c r="T35" s="79"/>
      <c r="U35" s="79"/>
      <c r="V35" s="79"/>
      <c r="W35" s="79"/>
      <c r="X35" s="79"/>
      <c r="Y35" s="79"/>
      <c r="Z35" s="79"/>
      <c r="AA35" s="79"/>
      <c r="AB35" s="79"/>
      <c r="AC35" s="79"/>
    </row>
    <row r="36" spans="1:29" ht="23.15" customHeight="1">
      <c r="A36" s="278"/>
      <c r="B36" s="279"/>
      <c r="C36" s="280"/>
      <c r="D36" s="168"/>
      <c r="E36" s="168"/>
      <c r="F36" s="168"/>
      <c r="G36" s="172"/>
      <c r="H36" s="172"/>
      <c r="I36" s="168"/>
      <c r="K36" s="75"/>
      <c r="L36" s="87"/>
      <c r="M36" s="79"/>
      <c r="N36" s="79"/>
      <c r="O36" s="79"/>
      <c r="P36" s="79"/>
      <c r="Q36" s="79"/>
      <c r="R36" s="79"/>
      <c r="S36" s="79"/>
      <c r="T36" s="79"/>
      <c r="U36" s="79"/>
      <c r="V36" s="79"/>
      <c r="W36" s="79"/>
      <c r="X36" s="79"/>
      <c r="Y36" s="79"/>
      <c r="Z36" s="79"/>
      <c r="AA36" s="79"/>
      <c r="AB36" s="79"/>
      <c r="AC36" s="79"/>
    </row>
    <row r="37" spans="1:29" ht="23.15" customHeight="1">
      <c r="A37" s="278"/>
      <c r="B37" s="279"/>
      <c r="C37" s="280"/>
      <c r="D37" s="168"/>
      <c r="E37" s="168"/>
      <c r="F37" s="168"/>
      <c r="G37" s="172"/>
      <c r="H37" s="172"/>
      <c r="I37" s="168"/>
      <c r="K37" s="75"/>
      <c r="L37" s="87"/>
      <c r="M37" s="79"/>
      <c r="N37" s="79"/>
      <c r="O37" s="79"/>
      <c r="P37" s="79"/>
      <c r="Q37" s="79"/>
      <c r="R37" s="79"/>
      <c r="S37" s="79"/>
      <c r="T37" s="79"/>
      <c r="U37" s="79"/>
      <c r="V37" s="79"/>
      <c r="W37" s="79"/>
      <c r="X37" s="79"/>
      <c r="Y37" s="79"/>
      <c r="Z37" s="79"/>
      <c r="AA37" s="79"/>
      <c r="AB37" s="79"/>
      <c r="AC37" s="79"/>
    </row>
    <row r="38" spans="1:29" ht="23.15" customHeight="1">
      <c r="A38" s="278"/>
      <c r="B38" s="279"/>
      <c r="C38" s="280"/>
      <c r="D38" s="168"/>
      <c r="E38" s="168"/>
      <c r="F38" s="168"/>
      <c r="G38" s="172"/>
      <c r="H38" s="172"/>
      <c r="I38" s="168"/>
      <c r="K38" s="74"/>
      <c r="L38" s="87"/>
      <c r="M38" s="79"/>
      <c r="N38" s="79"/>
      <c r="O38" s="79"/>
      <c r="P38" s="79"/>
      <c r="Q38" s="79"/>
      <c r="R38" s="79"/>
      <c r="S38" s="79"/>
      <c r="T38" s="79"/>
      <c r="U38" s="79"/>
      <c r="V38" s="79"/>
      <c r="W38" s="79"/>
      <c r="X38" s="79"/>
      <c r="Y38" s="79"/>
      <c r="Z38" s="79"/>
      <c r="AA38" s="79"/>
      <c r="AB38" s="79"/>
      <c r="AC38" s="79"/>
    </row>
    <row r="39" spans="1:29" ht="23.15" customHeight="1">
      <c r="A39" s="278"/>
      <c r="B39" s="279"/>
      <c r="C39" s="280"/>
      <c r="D39" s="168"/>
      <c r="E39" s="168"/>
      <c r="F39" s="168"/>
      <c r="G39" s="172"/>
      <c r="H39" s="172"/>
      <c r="I39" s="168"/>
      <c r="K39" s="75"/>
      <c r="L39" s="87"/>
      <c r="M39" s="79"/>
      <c r="N39" s="79"/>
      <c r="O39" s="79"/>
      <c r="P39" s="79"/>
      <c r="Q39" s="79"/>
      <c r="R39" s="79"/>
      <c r="S39" s="79"/>
      <c r="T39" s="79"/>
      <c r="U39" s="79"/>
      <c r="V39" s="79"/>
      <c r="W39" s="79"/>
      <c r="X39" s="79"/>
      <c r="Y39" s="79"/>
      <c r="Z39" s="79"/>
      <c r="AA39" s="79"/>
      <c r="AB39" s="79"/>
      <c r="AC39" s="79"/>
    </row>
    <row r="40" spans="1:29" ht="23.15" customHeight="1">
      <c r="A40" s="278"/>
      <c r="B40" s="279"/>
      <c r="C40" s="280"/>
      <c r="D40" s="168"/>
      <c r="E40" s="168"/>
      <c r="F40" s="168"/>
      <c r="G40" s="172"/>
      <c r="H40" s="172"/>
      <c r="I40" s="168"/>
      <c r="K40" s="75"/>
      <c r="L40" s="87"/>
      <c r="M40" s="79"/>
      <c r="N40" s="79"/>
      <c r="O40" s="79"/>
      <c r="P40" s="79"/>
      <c r="Q40" s="79"/>
      <c r="R40" s="79"/>
      <c r="S40" s="79"/>
      <c r="T40" s="79"/>
      <c r="U40" s="79"/>
      <c r="V40" s="79"/>
      <c r="W40" s="79"/>
      <c r="X40" s="79"/>
      <c r="Y40" s="79"/>
      <c r="Z40" s="79"/>
      <c r="AA40" s="79"/>
      <c r="AB40" s="79"/>
      <c r="AC40" s="79"/>
    </row>
    <row r="41" spans="1:29" ht="23.15" customHeight="1">
      <c r="A41" s="278"/>
      <c r="B41" s="279"/>
      <c r="C41" s="280"/>
      <c r="D41" s="168"/>
      <c r="E41" s="168"/>
      <c r="F41" s="168"/>
      <c r="G41" s="172"/>
      <c r="H41" s="172"/>
      <c r="I41" s="168"/>
      <c r="K41" s="75"/>
      <c r="L41" s="87"/>
      <c r="M41" s="79"/>
      <c r="N41" s="79"/>
      <c r="O41" s="79"/>
      <c r="P41" s="79"/>
      <c r="Q41" s="79"/>
      <c r="R41" s="79"/>
      <c r="S41" s="79"/>
      <c r="T41" s="79"/>
      <c r="U41" s="79"/>
      <c r="V41" s="79"/>
      <c r="W41" s="79"/>
      <c r="X41" s="79"/>
      <c r="Y41" s="79"/>
      <c r="Z41" s="79"/>
      <c r="AA41" s="79"/>
      <c r="AB41" s="79"/>
      <c r="AC41" s="79"/>
    </row>
    <row r="42" spans="1:29" ht="23.15" hidden="1" customHeight="1">
      <c r="A42" s="278"/>
      <c r="B42" s="279"/>
      <c r="C42" s="280"/>
      <c r="D42" s="168"/>
      <c r="E42" s="168"/>
      <c r="F42" s="168"/>
      <c r="G42" s="172"/>
      <c r="H42" s="172"/>
      <c r="I42" s="168"/>
      <c r="K42" s="75"/>
      <c r="L42" s="87"/>
      <c r="M42" s="79"/>
      <c r="N42" s="79"/>
      <c r="O42" s="79"/>
      <c r="P42" s="79"/>
      <c r="Q42" s="79"/>
      <c r="R42" s="79"/>
      <c r="S42" s="79"/>
      <c r="T42" s="79"/>
      <c r="U42" s="79"/>
      <c r="V42" s="79"/>
      <c r="W42" s="79"/>
      <c r="X42" s="79"/>
      <c r="Y42" s="79"/>
      <c r="Z42" s="79"/>
      <c r="AA42" s="79"/>
      <c r="AB42" s="79"/>
      <c r="AC42" s="79"/>
    </row>
    <row r="43" spans="1:29" ht="23.15" hidden="1" customHeight="1">
      <c r="A43" s="278"/>
      <c r="B43" s="279"/>
      <c r="C43" s="280"/>
      <c r="D43" s="168"/>
      <c r="E43" s="168"/>
      <c r="F43" s="168"/>
      <c r="G43" s="172"/>
      <c r="H43" s="172"/>
      <c r="I43" s="168"/>
      <c r="K43" s="75"/>
      <c r="L43" s="87"/>
      <c r="M43" s="79"/>
      <c r="N43" s="79"/>
      <c r="O43" s="79"/>
      <c r="P43" s="79"/>
      <c r="Q43" s="79"/>
      <c r="R43" s="79"/>
      <c r="S43" s="79"/>
      <c r="T43" s="79"/>
      <c r="U43" s="79"/>
      <c r="V43" s="79"/>
      <c r="W43" s="79"/>
      <c r="X43" s="79"/>
      <c r="Y43" s="79"/>
      <c r="Z43" s="79"/>
      <c r="AA43" s="79"/>
      <c r="AB43" s="79"/>
      <c r="AC43" s="79"/>
    </row>
    <row r="44" spans="1:29" ht="23.15" hidden="1" customHeight="1">
      <c r="A44" s="278"/>
      <c r="B44" s="279"/>
      <c r="C44" s="280"/>
      <c r="D44" s="168"/>
      <c r="E44" s="168"/>
      <c r="F44" s="168"/>
      <c r="G44" s="172"/>
      <c r="H44" s="172"/>
      <c r="I44" s="168"/>
      <c r="K44" s="75"/>
      <c r="L44" s="87"/>
      <c r="M44" s="79"/>
      <c r="N44" s="79"/>
      <c r="O44" s="79"/>
      <c r="P44" s="79"/>
      <c r="Q44" s="79"/>
      <c r="R44" s="79"/>
      <c r="S44" s="79"/>
      <c r="T44" s="79"/>
      <c r="U44" s="79"/>
      <c r="V44" s="79"/>
      <c r="W44" s="79"/>
      <c r="X44" s="79"/>
      <c r="Y44" s="79"/>
      <c r="Z44" s="79"/>
      <c r="AA44" s="79"/>
      <c r="AB44" s="79"/>
      <c r="AC44" s="79"/>
    </row>
    <row r="45" spans="1:29" ht="23.15" hidden="1" customHeight="1">
      <c r="A45" s="278"/>
      <c r="B45" s="279"/>
      <c r="C45" s="280"/>
      <c r="D45" s="168"/>
      <c r="E45" s="168"/>
      <c r="F45" s="168"/>
      <c r="G45" s="172"/>
      <c r="H45" s="172"/>
      <c r="I45" s="168"/>
      <c r="K45" s="75"/>
      <c r="L45" s="87"/>
      <c r="M45" s="79"/>
      <c r="N45" s="79"/>
      <c r="O45" s="79"/>
      <c r="P45" s="79"/>
      <c r="Q45" s="79"/>
      <c r="R45" s="79"/>
      <c r="S45" s="79"/>
      <c r="T45" s="79"/>
      <c r="U45" s="79"/>
      <c r="V45" s="79"/>
      <c r="W45" s="79"/>
      <c r="X45" s="79"/>
      <c r="Y45" s="79"/>
      <c r="Z45" s="79"/>
      <c r="AA45" s="79"/>
      <c r="AB45" s="79"/>
      <c r="AC45" s="79"/>
    </row>
    <row r="46" spans="1:29" ht="23.15" hidden="1" customHeight="1">
      <c r="A46" s="278"/>
      <c r="B46" s="279"/>
      <c r="C46" s="280"/>
      <c r="D46" s="168"/>
      <c r="E46" s="168"/>
      <c r="F46" s="168"/>
      <c r="G46" s="172"/>
      <c r="H46" s="172"/>
      <c r="I46" s="168"/>
      <c r="K46" s="75"/>
      <c r="L46" s="87"/>
      <c r="M46" s="79"/>
      <c r="N46" s="79"/>
      <c r="O46" s="79"/>
      <c r="P46" s="79"/>
      <c r="Q46" s="79"/>
      <c r="R46" s="79"/>
      <c r="S46" s="79"/>
      <c r="T46" s="79"/>
      <c r="U46" s="79"/>
      <c r="V46" s="79"/>
      <c r="W46" s="79"/>
      <c r="X46" s="79"/>
      <c r="Y46" s="79"/>
      <c r="Z46" s="79"/>
      <c r="AA46" s="79"/>
      <c r="AB46" s="79"/>
      <c r="AC46" s="79"/>
    </row>
    <row r="47" spans="1:29" ht="23.15" hidden="1" customHeight="1">
      <c r="A47" s="278"/>
      <c r="B47" s="279"/>
      <c r="C47" s="280"/>
      <c r="D47" s="168"/>
      <c r="E47" s="168"/>
      <c r="F47" s="168"/>
      <c r="G47" s="172"/>
      <c r="H47" s="172"/>
      <c r="I47" s="168"/>
      <c r="K47" s="75"/>
      <c r="L47" s="87"/>
      <c r="M47" s="79"/>
      <c r="N47" s="79"/>
      <c r="O47" s="79"/>
      <c r="P47" s="79"/>
      <c r="Q47" s="79"/>
      <c r="R47" s="79"/>
      <c r="S47" s="79"/>
      <c r="T47" s="79"/>
      <c r="U47" s="79"/>
      <c r="V47" s="79"/>
      <c r="W47" s="79"/>
      <c r="X47" s="79"/>
      <c r="Y47" s="79"/>
      <c r="Z47" s="79"/>
      <c r="AA47" s="79"/>
      <c r="AB47" s="79"/>
      <c r="AC47" s="79"/>
    </row>
    <row r="48" spans="1:29" ht="23.15" hidden="1" customHeight="1">
      <c r="A48" s="278"/>
      <c r="B48" s="279"/>
      <c r="C48" s="280"/>
      <c r="D48" s="168"/>
      <c r="E48" s="168"/>
      <c r="F48" s="168"/>
      <c r="G48" s="172"/>
      <c r="H48" s="172"/>
      <c r="I48" s="168"/>
      <c r="K48" s="75"/>
      <c r="L48" s="87"/>
      <c r="M48" s="79"/>
      <c r="N48" s="79"/>
      <c r="O48" s="79"/>
      <c r="P48" s="79"/>
      <c r="Q48" s="79"/>
      <c r="R48" s="79"/>
      <c r="S48" s="79"/>
      <c r="T48" s="79"/>
      <c r="U48" s="79"/>
      <c r="V48" s="79"/>
      <c r="W48" s="79"/>
      <c r="X48" s="79"/>
      <c r="Y48" s="79"/>
      <c r="Z48" s="79"/>
      <c r="AA48" s="79"/>
      <c r="AB48" s="79"/>
      <c r="AC48" s="79"/>
    </row>
    <row r="49" spans="1:29" ht="23.15" hidden="1" customHeight="1">
      <c r="A49" s="278"/>
      <c r="B49" s="279"/>
      <c r="C49" s="280"/>
      <c r="D49" s="168"/>
      <c r="E49" s="168"/>
      <c r="F49" s="168"/>
      <c r="G49" s="172"/>
      <c r="H49" s="172"/>
      <c r="I49" s="168"/>
      <c r="K49" s="75"/>
      <c r="L49" s="87"/>
      <c r="M49" s="79"/>
      <c r="N49" s="79"/>
      <c r="O49" s="79"/>
      <c r="P49" s="79"/>
      <c r="Q49" s="79"/>
      <c r="R49" s="79"/>
      <c r="S49" s="79"/>
      <c r="T49" s="79"/>
      <c r="U49" s="79"/>
      <c r="V49" s="79"/>
      <c r="W49" s="79"/>
      <c r="X49" s="79"/>
      <c r="Y49" s="79"/>
      <c r="Z49" s="79"/>
      <c r="AA49" s="79"/>
      <c r="AB49" s="79"/>
      <c r="AC49" s="79"/>
    </row>
    <row r="50" spans="1:29" ht="23.15" hidden="1" customHeight="1">
      <c r="A50" s="278"/>
      <c r="B50" s="279"/>
      <c r="C50" s="280"/>
      <c r="D50" s="168"/>
      <c r="E50" s="168"/>
      <c r="F50" s="168"/>
      <c r="G50" s="172"/>
      <c r="H50" s="172"/>
      <c r="I50" s="168"/>
      <c r="K50" s="75"/>
      <c r="L50" s="87"/>
      <c r="M50" s="79"/>
      <c r="N50" s="79"/>
      <c r="O50" s="79"/>
      <c r="P50" s="79"/>
      <c r="Q50" s="79"/>
      <c r="R50" s="79"/>
      <c r="S50" s="79"/>
      <c r="T50" s="79"/>
      <c r="U50" s="79"/>
      <c r="V50" s="79"/>
      <c r="W50" s="79"/>
      <c r="X50" s="79"/>
      <c r="Y50" s="79"/>
      <c r="Z50" s="79"/>
      <c r="AA50" s="79"/>
      <c r="AB50" s="79"/>
      <c r="AC50" s="79"/>
    </row>
    <row r="51" spans="1:29" ht="23.15" hidden="1" customHeight="1">
      <c r="A51" s="278"/>
      <c r="B51" s="279"/>
      <c r="C51" s="280"/>
      <c r="D51" s="168"/>
      <c r="E51" s="168"/>
      <c r="F51" s="168"/>
      <c r="G51" s="172"/>
      <c r="H51" s="172"/>
      <c r="I51" s="168"/>
      <c r="K51" s="75"/>
      <c r="L51" s="87"/>
      <c r="M51" s="79"/>
      <c r="N51" s="79"/>
      <c r="O51" s="79"/>
      <c r="P51" s="79"/>
      <c r="Q51" s="79"/>
      <c r="R51" s="79"/>
      <c r="S51" s="79"/>
      <c r="T51" s="79"/>
      <c r="U51" s="79"/>
      <c r="V51" s="79"/>
      <c r="W51" s="79"/>
      <c r="X51" s="79"/>
      <c r="Y51" s="79"/>
      <c r="Z51" s="79"/>
      <c r="AA51" s="79"/>
      <c r="AB51" s="79"/>
      <c r="AC51" s="79"/>
    </row>
    <row r="52" spans="1:29" ht="23.15" hidden="1" customHeight="1">
      <c r="A52" s="278"/>
      <c r="B52" s="279"/>
      <c r="C52" s="280"/>
      <c r="D52" s="168"/>
      <c r="E52" s="168"/>
      <c r="F52" s="168"/>
      <c r="G52" s="172"/>
      <c r="H52" s="172"/>
      <c r="I52" s="168"/>
      <c r="K52" s="75"/>
      <c r="L52" s="87"/>
      <c r="M52" s="79"/>
      <c r="N52" s="79"/>
      <c r="O52" s="79"/>
      <c r="P52" s="79"/>
      <c r="Q52" s="79"/>
      <c r="R52" s="79"/>
      <c r="S52" s="79"/>
      <c r="T52" s="79"/>
      <c r="U52" s="79"/>
      <c r="V52" s="79"/>
      <c r="W52" s="79"/>
      <c r="X52" s="79"/>
      <c r="Y52" s="79"/>
      <c r="Z52" s="79"/>
      <c r="AA52" s="79"/>
      <c r="AB52" s="79"/>
      <c r="AC52" s="79"/>
    </row>
    <row r="53" spans="1:29" ht="23.15" hidden="1" customHeight="1">
      <c r="A53" s="278"/>
      <c r="B53" s="279"/>
      <c r="C53" s="280"/>
      <c r="D53" s="168"/>
      <c r="E53" s="168"/>
      <c r="F53" s="168"/>
      <c r="G53" s="172"/>
      <c r="H53" s="172"/>
      <c r="I53" s="168"/>
      <c r="K53" s="75"/>
      <c r="L53" s="87"/>
      <c r="M53" s="79"/>
      <c r="N53" s="79"/>
      <c r="O53" s="79"/>
      <c r="P53" s="79"/>
      <c r="Q53" s="79"/>
      <c r="R53" s="79"/>
      <c r="S53" s="79"/>
      <c r="T53" s="79"/>
      <c r="U53" s="79"/>
      <c r="V53" s="79"/>
      <c r="W53" s="79"/>
      <c r="X53" s="79"/>
      <c r="Y53" s="79"/>
      <c r="Z53" s="79"/>
      <c r="AA53" s="79"/>
      <c r="AB53" s="79"/>
      <c r="AC53" s="79"/>
    </row>
    <row r="54" spans="1:29" ht="23.15" hidden="1" customHeight="1">
      <c r="A54" s="278"/>
      <c r="B54" s="279"/>
      <c r="C54" s="280"/>
      <c r="D54" s="168"/>
      <c r="E54" s="168"/>
      <c r="F54" s="168"/>
      <c r="G54" s="172"/>
      <c r="H54" s="172"/>
      <c r="I54" s="168"/>
      <c r="K54" s="75"/>
      <c r="L54" s="87"/>
      <c r="M54" s="79"/>
      <c r="N54" s="79"/>
      <c r="O54" s="79"/>
      <c r="P54" s="79"/>
      <c r="Q54" s="79"/>
      <c r="R54" s="79"/>
      <c r="S54" s="79"/>
      <c r="T54" s="79"/>
      <c r="U54" s="79"/>
      <c r="V54" s="79"/>
      <c r="W54" s="79"/>
      <c r="X54" s="79"/>
      <c r="Y54" s="79"/>
      <c r="Z54" s="79"/>
      <c r="AA54" s="79"/>
      <c r="AB54" s="79"/>
      <c r="AC54" s="79"/>
    </row>
    <row r="55" spans="1:29" ht="23.15" hidden="1" customHeight="1">
      <c r="A55" s="278"/>
      <c r="B55" s="279"/>
      <c r="C55" s="280"/>
      <c r="D55" s="168"/>
      <c r="E55" s="168"/>
      <c r="F55" s="168"/>
      <c r="G55" s="172"/>
      <c r="H55" s="172"/>
      <c r="I55" s="168"/>
      <c r="K55" s="75"/>
      <c r="L55" s="87"/>
      <c r="M55" s="79"/>
      <c r="N55" s="79"/>
      <c r="O55" s="79"/>
      <c r="P55" s="79"/>
      <c r="Q55" s="79"/>
      <c r="R55" s="79"/>
      <c r="S55" s="79"/>
      <c r="T55" s="79"/>
      <c r="U55" s="79"/>
      <c r="V55" s="79"/>
      <c r="W55" s="79"/>
      <c r="X55" s="79"/>
      <c r="Y55" s="79"/>
      <c r="Z55" s="79"/>
      <c r="AA55" s="79"/>
      <c r="AB55" s="79"/>
      <c r="AC55" s="79"/>
    </row>
    <row r="56" spans="1:29" ht="23.15" hidden="1" customHeight="1">
      <c r="A56" s="278"/>
      <c r="B56" s="279"/>
      <c r="C56" s="280"/>
      <c r="D56" s="168"/>
      <c r="E56" s="168"/>
      <c r="F56" s="168"/>
      <c r="G56" s="172"/>
      <c r="H56" s="172"/>
      <c r="I56" s="168"/>
      <c r="K56" s="75"/>
      <c r="L56" s="87"/>
      <c r="M56" s="79"/>
      <c r="N56" s="79"/>
      <c r="O56" s="79"/>
      <c r="P56" s="79"/>
      <c r="Q56" s="79"/>
      <c r="R56" s="79"/>
      <c r="S56" s="79"/>
      <c r="T56" s="79"/>
      <c r="U56" s="79"/>
      <c r="V56" s="79"/>
      <c r="W56" s="79"/>
      <c r="X56" s="79"/>
      <c r="Y56" s="79"/>
      <c r="Z56" s="79"/>
      <c r="AA56" s="79"/>
      <c r="AB56" s="79"/>
      <c r="AC56" s="79"/>
    </row>
    <row r="57" spans="1:29" ht="23.15" hidden="1" customHeight="1">
      <c r="A57" s="278"/>
      <c r="B57" s="279"/>
      <c r="C57" s="280"/>
      <c r="D57" s="168"/>
      <c r="E57" s="168"/>
      <c r="F57" s="168"/>
      <c r="G57" s="172"/>
      <c r="H57" s="172"/>
      <c r="I57" s="168"/>
      <c r="K57" s="75"/>
      <c r="L57" s="87"/>
      <c r="M57" s="79"/>
      <c r="N57" s="79"/>
      <c r="O57" s="79"/>
      <c r="P57" s="79"/>
      <c r="Q57" s="79"/>
      <c r="R57" s="79"/>
      <c r="S57" s="79"/>
      <c r="T57" s="79"/>
      <c r="U57" s="79"/>
      <c r="V57" s="79"/>
      <c r="W57" s="79"/>
      <c r="X57" s="79"/>
      <c r="Y57" s="79"/>
      <c r="Z57" s="79"/>
      <c r="AA57" s="79"/>
      <c r="AB57" s="79"/>
      <c r="AC57" s="79"/>
    </row>
    <row r="58" spans="1:29" ht="23.15" hidden="1" customHeight="1">
      <c r="A58" s="278"/>
      <c r="B58" s="279"/>
      <c r="C58" s="280"/>
      <c r="D58" s="168"/>
      <c r="E58" s="168"/>
      <c r="F58" s="168"/>
      <c r="G58" s="172"/>
      <c r="H58" s="172"/>
      <c r="I58" s="168"/>
      <c r="K58" s="75"/>
      <c r="L58" s="87"/>
      <c r="M58" s="79"/>
      <c r="N58" s="79"/>
      <c r="O58" s="79"/>
      <c r="P58" s="79"/>
      <c r="Q58" s="79"/>
      <c r="R58" s="79"/>
      <c r="S58" s="79"/>
      <c r="T58" s="79"/>
      <c r="U58" s="79"/>
      <c r="V58" s="79"/>
      <c r="W58" s="79"/>
      <c r="X58" s="79"/>
      <c r="Y58" s="79"/>
      <c r="Z58" s="79"/>
      <c r="AA58" s="79"/>
      <c r="AB58" s="79"/>
      <c r="AC58" s="79"/>
    </row>
    <row r="59" spans="1:29" ht="23.15" hidden="1" customHeight="1">
      <c r="A59" s="278"/>
      <c r="B59" s="279"/>
      <c r="C59" s="280"/>
      <c r="D59" s="168"/>
      <c r="E59" s="168"/>
      <c r="F59" s="168"/>
      <c r="G59" s="172"/>
      <c r="H59" s="172"/>
      <c r="I59" s="168"/>
      <c r="K59" s="75"/>
      <c r="L59" s="87"/>
      <c r="M59" s="79"/>
      <c r="N59" s="79"/>
      <c r="O59" s="79"/>
      <c r="P59" s="79"/>
      <c r="Q59" s="79"/>
      <c r="R59" s="79"/>
      <c r="S59" s="79"/>
      <c r="T59" s="79"/>
      <c r="U59" s="79"/>
      <c r="V59" s="79"/>
      <c r="W59" s="79"/>
      <c r="X59" s="79"/>
      <c r="Y59" s="79"/>
      <c r="Z59" s="79"/>
      <c r="AA59" s="79"/>
      <c r="AB59" s="79"/>
      <c r="AC59" s="79"/>
    </row>
    <row r="60" spans="1:29" ht="23.15" hidden="1" customHeight="1">
      <c r="A60" s="278"/>
      <c r="B60" s="279"/>
      <c r="C60" s="280"/>
      <c r="D60" s="168"/>
      <c r="E60" s="168"/>
      <c r="F60" s="168"/>
      <c r="G60" s="172"/>
      <c r="H60" s="172"/>
      <c r="I60" s="168"/>
      <c r="K60" s="75"/>
      <c r="L60" s="87"/>
      <c r="M60" s="79"/>
      <c r="N60" s="79"/>
      <c r="O60" s="79"/>
      <c r="P60" s="79"/>
      <c r="Q60" s="79"/>
      <c r="R60" s="79"/>
      <c r="S60" s="79"/>
      <c r="T60" s="79"/>
      <c r="U60" s="79"/>
      <c r="V60" s="79"/>
      <c r="W60" s="79"/>
      <c r="X60" s="79"/>
      <c r="Y60" s="79"/>
      <c r="Z60" s="79"/>
      <c r="AA60" s="79"/>
      <c r="AB60" s="79"/>
      <c r="AC60" s="79"/>
    </row>
    <row r="61" spans="1:29" ht="23.15" hidden="1" customHeight="1">
      <c r="A61" s="278"/>
      <c r="B61" s="279"/>
      <c r="C61" s="280"/>
      <c r="D61" s="168"/>
      <c r="E61" s="168"/>
      <c r="F61" s="168"/>
      <c r="G61" s="172"/>
      <c r="H61" s="172"/>
      <c r="I61" s="168"/>
      <c r="K61" s="75"/>
      <c r="L61" s="87"/>
      <c r="M61" s="79"/>
      <c r="N61" s="79"/>
      <c r="O61" s="79"/>
      <c r="P61" s="79"/>
      <c r="Q61" s="79"/>
      <c r="R61" s="79"/>
      <c r="S61" s="79"/>
      <c r="T61" s="79"/>
      <c r="U61" s="79"/>
      <c r="V61" s="79"/>
      <c r="W61" s="79"/>
      <c r="X61" s="79"/>
      <c r="Y61" s="79"/>
      <c r="Z61" s="79"/>
      <c r="AA61" s="79"/>
      <c r="AB61" s="79"/>
      <c r="AC61" s="79"/>
    </row>
    <row r="62" spans="1:29" ht="23.15" hidden="1" customHeight="1">
      <c r="A62" s="278"/>
      <c r="B62" s="279"/>
      <c r="C62" s="280"/>
      <c r="D62" s="168"/>
      <c r="E62" s="168"/>
      <c r="F62" s="168"/>
      <c r="G62" s="172"/>
      <c r="H62" s="172"/>
      <c r="I62" s="168"/>
      <c r="K62" s="75"/>
      <c r="L62" s="87"/>
      <c r="M62" s="79"/>
      <c r="N62" s="79"/>
      <c r="O62" s="79"/>
      <c r="P62" s="79"/>
      <c r="Q62" s="79"/>
      <c r="R62" s="79"/>
      <c r="S62" s="79"/>
      <c r="T62" s="79"/>
      <c r="U62" s="79"/>
      <c r="V62" s="79"/>
      <c r="W62" s="79"/>
      <c r="X62" s="79"/>
      <c r="Y62" s="79"/>
      <c r="Z62" s="79"/>
      <c r="AA62" s="79"/>
      <c r="AB62" s="79"/>
      <c r="AC62" s="79"/>
    </row>
    <row r="63" spans="1:29" ht="23.15" hidden="1" customHeight="1">
      <c r="A63" s="278"/>
      <c r="B63" s="279"/>
      <c r="C63" s="280"/>
      <c r="D63" s="168"/>
      <c r="E63" s="168"/>
      <c r="F63" s="168"/>
      <c r="G63" s="172"/>
      <c r="H63" s="172"/>
      <c r="I63" s="168"/>
      <c r="K63" s="75"/>
      <c r="L63" s="87"/>
      <c r="M63" s="79"/>
      <c r="N63" s="79"/>
      <c r="O63" s="79"/>
      <c r="P63" s="79"/>
      <c r="Q63" s="79"/>
      <c r="R63" s="79"/>
      <c r="S63" s="79"/>
      <c r="T63" s="79"/>
      <c r="U63" s="79"/>
      <c r="V63" s="79"/>
      <c r="W63" s="79"/>
      <c r="X63" s="79"/>
      <c r="Y63" s="79"/>
      <c r="Z63" s="79"/>
      <c r="AA63" s="79"/>
      <c r="AB63" s="79"/>
      <c r="AC63" s="79"/>
    </row>
    <row r="64" spans="1:29" ht="23.15" hidden="1" customHeight="1">
      <c r="A64" s="278"/>
      <c r="B64" s="279"/>
      <c r="C64" s="280"/>
      <c r="D64" s="168"/>
      <c r="E64" s="168"/>
      <c r="F64" s="168"/>
      <c r="G64" s="172"/>
      <c r="H64" s="172"/>
      <c r="I64" s="168"/>
      <c r="K64" s="75"/>
      <c r="L64" s="87"/>
      <c r="M64" s="79"/>
      <c r="N64" s="79"/>
      <c r="O64" s="79"/>
      <c r="P64" s="79"/>
      <c r="Q64" s="79"/>
      <c r="R64" s="79"/>
      <c r="S64" s="79"/>
      <c r="T64" s="79"/>
      <c r="U64" s="79"/>
      <c r="V64" s="79"/>
      <c r="W64" s="79"/>
      <c r="X64" s="79"/>
      <c r="Y64" s="79"/>
      <c r="Z64" s="79"/>
      <c r="AA64" s="79"/>
      <c r="AB64" s="79"/>
      <c r="AC64" s="79"/>
    </row>
    <row r="65" spans="1:29" ht="23.15" hidden="1" customHeight="1">
      <c r="A65" s="278"/>
      <c r="B65" s="279"/>
      <c r="C65" s="280"/>
      <c r="D65" s="168"/>
      <c r="E65" s="168"/>
      <c r="F65" s="168"/>
      <c r="G65" s="172"/>
      <c r="H65" s="172"/>
      <c r="I65" s="168"/>
      <c r="K65" s="75"/>
      <c r="L65" s="87"/>
      <c r="M65" s="79"/>
      <c r="N65" s="79"/>
      <c r="O65" s="79"/>
      <c r="P65" s="79"/>
      <c r="Q65" s="79"/>
      <c r="R65" s="79"/>
      <c r="S65" s="79"/>
      <c r="T65" s="79"/>
      <c r="U65" s="79"/>
      <c r="V65" s="79"/>
      <c r="W65" s="79"/>
      <c r="X65" s="79"/>
      <c r="Y65" s="79"/>
      <c r="Z65" s="79"/>
      <c r="AA65" s="79"/>
      <c r="AB65" s="79"/>
      <c r="AC65" s="79"/>
    </row>
    <row r="66" spans="1:29" ht="23.15" hidden="1" customHeight="1">
      <c r="A66" s="278"/>
      <c r="B66" s="279"/>
      <c r="C66" s="280"/>
      <c r="D66" s="168"/>
      <c r="E66" s="168"/>
      <c r="F66" s="168"/>
      <c r="G66" s="172"/>
      <c r="H66" s="172"/>
      <c r="I66" s="168"/>
      <c r="K66" s="75"/>
      <c r="L66" s="87"/>
      <c r="M66" s="79"/>
      <c r="N66" s="79"/>
      <c r="O66" s="79"/>
      <c r="P66" s="79"/>
      <c r="Q66" s="79"/>
      <c r="R66" s="79"/>
      <c r="S66" s="79"/>
      <c r="T66" s="79"/>
      <c r="U66" s="79"/>
      <c r="V66" s="79"/>
      <c r="W66" s="79"/>
      <c r="X66" s="79"/>
      <c r="Y66" s="79"/>
      <c r="Z66" s="79"/>
      <c r="AA66" s="79"/>
      <c r="AB66" s="79"/>
      <c r="AC66" s="79"/>
    </row>
    <row r="67" spans="1:29" ht="23.15" hidden="1" customHeight="1">
      <c r="A67" s="278"/>
      <c r="B67" s="279"/>
      <c r="C67" s="280"/>
      <c r="D67" s="168"/>
      <c r="E67" s="168"/>
      <c r="F67" s="168"/>
      <c r="G67" s="172"/>
      <c r="H67" s="172"/>
      <c r="I67" s="168"/>
      <c r="K67" s="75"/>
      <c r="L67" s="87"/>
      <c r="M67" s="79"/>
      <c r="N67" s="79"/>
      <c r="O67" s="79"/>
      <c r="P67" s="79"/>
      <c r="Q67" s="79"/>
      <c r="R67" s="79"/>
      <c r="S67" s="79"/>
      <c r="T67" s="79"/>
      <c r="U67" s="79"/>
      <c r="V67" s="79"/>
      <c r="W67" s="79"/>
      <c r="X67" s="79"/>
      <c r="Y67" s="79"/>
      <c r="Z67" s="79"/>
      <c r="AA67" s="79"/>
      <c r="AB67" s="79"/>
      <c r="AC67" s="79"/>
    </row>
    <row r="68" spans="1:29" ht="23.15" hidden="1" customHeight="1">
      <c r="A68" s="278"/>
      <c r="B68" s="279"/>
      <c r="C68" s="280"/>
      <c r="D68" s="168"/>
      <c r="E68" s="168"/>
      <c r="F68" s="168"/>
      <c r="G68" s="172"/>
      <c r="H68" s="172"/>
      <c r="I68" s="168"/>
      <c r="K68" s="75"/>
      <c r="L68" s="87"/>
      <c r="M68" s="79"/>
      <c r="N68" s="79"/>
      <c r="O68" s="79"/>
      <c r="P68" s="79"/>
      <c r="Q68" s="79"/>
      <c r="R68" s="79"/>
      <c r="S68" s="79"/>
      <c r="T68" s="79"/>
      <c r="U68" s="79"/>
      <c r="V68" s="79"/>
      <c r="W68" s="79"/>
      <c r="X68" s="79"/>
      <c r="Y68" s="79"/>
      <c r="Z68" s="79"/>
      <c r="AA68" s="79"/>
      <c r="AB68" s="79"/>
      <c r="AC68" s="79"/>
    </row>
    <row r="69" spans="1:29" ht="23.15" hidden="1" customHeight="1">
      <c r="A69" s="278"/>
      <c r="B69" s="279"/>
      <c r="C69" s="280"/>
      <c r="D69" s="168"/>
      <c r="E69" s="168"/>
      <c r="F69" s="168"/>
      <c r="G69" s="172"/>
      <c r="H69" s="172"/>
      <c r="I69" s="168"/>
      <c r="K69" s="75"/>
      <c r="L69" s="87"/>
      <c r="M69" s="79"/>
      <c r="N69" s="79"/>
      <c r="O69" s="79"/>
      <c r="P69" s="79"/>
      <c r="Q69" s="79"/>
      <c r="R69" s="79"/>
      <c r="S69" s="79"/>
      <c r="T69" s="79"/>
      <c r="U69" s="79"/>
      <c r="V69" s="79"/>
      <c r="W69" s="79"/>
      <c r="X69" s="79"/>
      <c r="Y69" s="79"/>
      <c r="Z69" s="79"/>
      <c r="AA69" s="79"/>
      <c r="AB69" s="79"/>
      <c r="AC69" s="79"/>
    </row>
    <row r="70" spans="1:29" ht="23.15" hidden="1" customHeight="1">
      <c r="A70" s="278"/>
      <c r="B70" s="279"/>
      <c r="C70" s="280"/>
      <c r="D70" s="168"/>
      <c r="E70" s="168"/>
      <c r="F70" s="168"/>
      <c r="G70" s="172"/>
      <c r="H70" s="172"/>
      <c r="I70" s="168"/>
      <c r="K70" s="75"/>
      <c r="L70" s="87"/>
      <c r="M70" s="79"/>
      <c r="N70" s="79"/>
      <c r="O70" s="79"/>
      <c r="P70" s="79"/>
      <c r="Q70" s="79"/>
      <c r="R70" s="79"/>
      <c r="S70" s="79"/>
      <c r="T70" s="79"/>
      <c r="U70" s="79"/>
      <c r="V70" s="79"/>
      <c r="W70" s="79"/>
      <c r="X70" s="79"/>
      <c r="Y70" s="79"/>
      <c r="Z70" s="79"/>
      <c r="AA70" s="79"/>
      <c r="AB70" s="79"/>
      <c r="AC70" s="79"/>
    </row>
    <row r="71" spans="1:29" ht="23.15" hidden="1" customHeight="1">
      <c r="A71" s="278"/>
      <c r="B71" s="279"/>
      <c r="C71" s="280"/>
      <c r="D71" s="168"/>
      <c r="E71" s="168"/>
      <c r="F71" s="168"/>
      <c r="G71" s="172"/>
      <c r="H71" s="172"/>
      <c r="I71" s="168"/>
      <c r="K71" s="75"/>
      <c r="L71" s="87"/>
      <c r="M71" s="79"/>
      <c r="N71" s="79"/>
      <c r="O71" s="79"/>
      <c r="P71" s="79"/>
      <c r="Q71" s="79"/>
      <c r="R71" s="79"/>
      <c r="S71" s="79"/>
      <c r="T71" s="79"/>
      <c r="U71" s="79"/>
      <c r="V71" s="79"/>
      <c r="W71" s="79"/>
      <c r="X71" s="79"/>
      <c r="Y71" s="79"/>
      <c r="Z71" s="79"/>
      <c r="AA71" s="79"/>
      <c r="AB71" s="79"/>
      <c r="AC71" s="79"/>
    </row>
    <row r="72" spans="1:29" ht="23.15" hidden="1" customHeight="1">
      <c r="A72" s="278"/>
      <c r="B72" s="279"/>
      <c r="C72" s="280"/>
      <c r="D72" s="168"/>
      <c r="E72" s="168"/>
      <c r="F72" s="168"/>
      <c r="G72" s="172"/>
      <c r="H72" s="172"/>
      <c r="I72" s="168"/>
      <c r="K72" s="75"/>
      <c r="L72" s="87"/>
      <c r="M72" s="79"/>
      <c r="N72" s="79"/>
      <c r="O72" s="79"/>
      <c r="P72" s="79"/>
      <c r="Q72" s="79"/>
      <c r="R72" s="79"/>
      <c r="S72" s="79"/>
      <c r="T72" s="79"/>
      <c r="U72" s="79"/>
      <c r="V72" s="79"/>
      <c r="W72" s="79"/>
      <c r="X72" s="79"/>
      <c r="Y72" s="79"/>
      <c r="Z72" s="79"/>
      <c r="AA72" s="79"/>
      <c r="AB72" s="79"/>
      <c r="AC72" s="79"/>
    </row>
    <row r="73" spans="1:29" ht="23.15" hidden="1" customHeight="1">
      <c r="A73" s="278"/>
      <c r="B73" s="279"/>
      <c r="C73" s="280"/>
      <c r="D73" s="168"/>
      <c r="E73" s="168"/>
      <c r="F73" s="168"/>
      <c r="G73" s="172"/>
      <c r="H73" s="172"/>
      <c r="I73" s="168"/>
      <c r="K73" s="75"/>
      <c r="L73" s="87"/>
      <c r="M73" s="79"/>
      <c r="N73" s="79"/>
      <c r="O73" s="79"/>
      <c r="P73" s="79"/>
      <c r="Q73" s="79"/>
      <c r="R73" s="79"/>
      <c r="S73" s="79"/>
      <c r="T73" s="79"/>
      <c r="U73" s="79"/>
      <c r="V73" s="79"/>
      <c r="W73" s="79"/>
      <c r="X73" s="79"/>
      <c r="Y73" s="79"/>
      <c r="Z73" s="79"/>
      <c r="AA73" s="79"/>
      <c r="AB73" s="79"/>
      <c r="AC73" s="79"/>
    </row>
    <row r="74" spans="1:29" ht="23.15" hidden="1" customHeight="1">
      <c r="A74" s="278"/>
      <c r="B74" s="279"/>
      <c r="C74" s="280"/>
      <c r="D74" s="168"/>
      <c r="E74" s="168"/>
      <c r="F74" s="168"/>
      <c r="G74" s="172"/>
      <c r="H74" s="172"/>
      <c r="I74" s="168"/>
      <c r="K74" s="75"/>
      <c r="L74" s="87"/>
      <c r="M74" s="79"/>
      <c r="N74" s="79"/>
      <c r="O74" s="79"/>
      <c r="P74" s="79"/>
      <c r="Q74" s="79"/>
      <c r="R74" s="79"/>
      <c r="S74" s="79"/>
      <c r="T74" s="79"/>
      <c r="U74" s="79"/>
      <c r="V74" s="79"/>
      <c r="W74" s="79"/>
      <c r="X74" s="79"/>
      <c r="Y74" s="79"/>
      <c r="Z74" s="79"/>
      <c r="AA74" s="79"/>
      <c r="AB74" s="79"/>
      <c r="AC74" s="79"/>
    </row>
    <row r="75" spans="1:29" ht="23.15" hidden="1" customHeight="1">
      <c r="A75" s="278"/>
      <c r="B75" s="279"/>
      <c r="C75" s="280"/>
      <c r="D75" s="168"/>
      <c r="E75" s="168"/>
      <c r="F75" s="168"/>
      <c r="G75" s="172"/>
      <c r="H75" s="172"/>
      <c r="I75" s="168"/>
      <c r="K75" s="75"/>
      <c r="L75" s="87"/>
      <c r="M75" s="79"/>
      <c r="N75" s="79"/>
      <c r="O75" s="79"/>
      <c r="P75" s="79"/>
      <c r="Q75" s="79"/>
      <c r="R75" s="79"/>
      <c r="S75" s="79"/>
      <c r="T75" s="79"/>
      <c r="U75" s="79"/>
      <c r="V75" s="79"/>
      <c r="W75" s="79"/>
      <c r="X75" s="79"/>
      <c r="Y75" s="79"/>
      <c r="Z75" s="79"/>
      <c r="AA75" s="79"/>
      <c r="AB75" s="79"/>
      <c r="AC75" s="79"/>
    </row>
    <row r="76" spans="1:29" ht="23.15" customHeight="1">
      <c r="A76" s="384" t="s">
        <v>390</v>
      </c>
      <c r="B76" s="385"/>
      <c r="C76" s="386"/>
      <c r="D76" s="168"/>
      <c r="E76" s="168"/>
      <c r="F76" s="168"/>
      <c r="G76" s="172"/>
      <c r="H76" s="172"/>
      <c r="I76" s="168"/>
      <c r="K76" s="75"/>
      <c r="L76" s="87"/>
      <c r="M76" s="79"/>
      <c r="N76" s="79"/>
      <c r="O76" s="79"/>
      <c r="P76" s="79"/>
      <c r="Q76" s="79"/>
      <c r="R76" s="79"/>
      <c r="S76" s="79"/>
      <c r="T76" s="79"/>
      <c r="U76" s="79"/>
      <c r="V76" s="79"/>
      <c r="W76" s="79"/>
      <c r="X76" s="79"/>
      <c r="Y76" s="79"/>
      <c r="Z76" s="79"/>
      <c r="AA76" s="79"/>
      <c r="AB76" s="79"/>
      <c r="AC76" s="79"/>
    </row>
    <row r="77" spans="1:29" ht="23.15" customHeight="1">
      <c r="A77" s="384" t="s">
        <v>389</v>
      </c>
      <c r="B77" s="385"/>
      <c r="C77" s="386"/>
      <c r="D77" s="168"/>
      <c r="E77" s="168"/>
      <c r="F77" s="168"/>
      <c r="G77" s="172"/>
      <c r="H77" s="172"/>
      <c r="I77" s="168"/>
      <c r="K77" s="75"/>
      <c r="L77" s="87"/>
      <c r="M77" s="79"/>
      <c r="N77" s="79"/>
      <c r="O77" s="79"/>
      <c r="P77" s="79"/>
      <c r="Q77" s="79"/>
      <c r="R77" s="79"/>
      <c r="S77" s="79"/>
      <c r="T77" s="79"/>
      <c r="U77" s="79"/>
      <c r="V77" s="79"/>
      <c r="W77" s="79"/>
      <c r="X77" s="79"/>
      <c r="Y77" s="79"/>
      <c r="Z77" s="79"/>
      <c r="AA77" s="79"/>
      <c r="AB77" s="79"/>
      <c r="AC77" s="79"/>
    </row>
    <row r="78" spans="1:29" ht="23.15" customHeight="1">
      <c r="A78" s="384" t="s">
        <v>388</v>
      </c>
      <c r="B78" s="385"/>
      <c r="C78" s="386"/>
      <c r="D78" s="168"/>
      <c r="E78" s="168"/>
      <c r="F78" s="168"/>
      <c r="G78" s="172"/>
      <c r="H78" s="172"/>
      <c r="I78" s="168"/>
      <c r="K78" s="75"/>
      <c r="L78" s="87"/>
      <c r="M78" s="79"/>
      <c r="N78" s="79"/>
      <c r="O78" s="79"/>
      <c r="P78" s="79"/>
      <c r="Q78" s="79"/>
      <c r="R78" s="79"/>
      <c r="S78" s="79"/>
      <c r="T78" s="79"/>
      <c r="U78" s="79"/>
      <c r="V78" s="79"/>
      <c r="W78" s="79"/>
      <c r="X78" s="79"/>
      <c r="Y78" s="79"/>
      <c r="Z78" s="79"/>
      <c r="AA78" s="79"/>
      <c r="AB78" s="79"/>
      <c r="AC78" s="79"/>
    </row>
    <row r="79" spans="1:29" ht="30" customHeight="1">
      <c r="A79" s="388" t="s">
        <v>387</v>
      </c>
      <c r="B79" s="385"/>
      <c r="C79" s="386"/>
      <c r="D79" s="168"/>
      <c r="E79" s="168"/>
      <c r="F79" s="168"/>
      <c r="G79" s="172"/>
      <c r="H79" s="172"/>
      <c r="I79" s="168"/>
      <c r="K79" s="75"/>
      <c r="L79" s="87"/>
      <c r="M79" s="79"/>
      <c r="N79" s="79"/>
      <c r="O79" s="79"/>
      <c r="P79" s="79"/>
      <c r="Q79" s="79"/>
      <c r="R79" s="79"/>
      <c r="S79" s="79"/>
      <c r="T79" s="79"/>
      <c r="U79" s="79"/>
      <c r="V79" s="79"/>
      <c r="W79" s="79"/>
      <c r="X79" s="79"/>
      <c r="Y79" s="79"/>
      <c r="Z79" s="79"/>
      <c r="AA79" s="79"/>
      <c r="AB79" s="79"/>
      <c r="AC79" s="79"/>
    </row>
    <row r="80" spans="1:29" ht="23.15" customHeight="1">
      <c r="A80" s="384" t="s">
        <v>112</v>
      </c>
      <c r="B80" s="385"/>
      <c r="C80" s="386"/>
      <c r="D80" s="168"/>
      <c r="E80" s="168"/>
      <c r="F80" s="168"/>
      <c r="G80" s="172"/>
      <c r="H80" s="172"/>
      <c r="I80" s="168"/>
      <c r="K80" s="75"/>
      <c r="L80" s="87"/>
      <c r="M80" s="79"/>
      <c r="N80" s="79"/>
      <c r="O80" s="79"/>
      <c r="P80" s="79"/>
      <c r="Q80" s="79"/>
      <c r="R80" s="79"/>
      <c r="S80" s="79"/>
      <c r="T80" s="79"/>
      <c r="U80" s="79"/>
      <c r="V80" s="79"/>
      <c r="W80" s="79"/>
      <c r="X80" s="79"/>
      <c r="Y80" s="79"/>
      <c r="Z80" s="79"/>
      <c r="AA80" s="79"/>
      <c r="AB80" s="79"/>
      <c r="AC80" s="79"/>
    </row>
    <row r="81" spans="1:38" ht="14">
      <c r="A81" s="287"/>
      <c r="B81" s="287"/>
      <c r="C81" s="287"/>
      <c r="D81" s="287"/>
      <c r="E81" s="287"/>
      <c r="F81" s="287"/>
      <c r="G81" s="287"/>
      <c r="H81" s="287"/>
      <c r="I81" s="287"/>
      <c r="K81" s="79"/>
      <c r="L81" s="79"/>
      <c r="M81" s="79"/>
      <c r="N81" s="79"/>
      <c r="O81" s="79"/>
      <c r="P81" s="79"/>
      <c r="Q81" s="79"/>
      <c r="R81" s="79"/>
      <c r="S81" s="79"/>
      <c r="T81" s="75"/>
      <c r="U81" s="79"/>
      <c r="V81" s="79"/>
      <c r="W81" s="79"/>
      <c r="X81" s="79"/>
      <c r="Y81" s="79"/>
      <c r="Z81" s="79"/>
      <c r="AA81" s="79"/>
      <c r="AB81" s="79"/>
      <c r="AC81" s="79"/>
    </row>
    <row r="82" spans="1:38" ht="14">
      <c r="A82" s="244" t="s">
        <v>14</v>
      </c>
      <c r="B82" s="245"/>
      <c r="C82" s="245"/>
      <c r="D82" s="245"/>
      <c r="E82" s="245"/>
      <c r="F82" s="245"/>
      <c r="G82" s="245"/>
      <c r="H82" s="245"/>
      <c r="I82" s="246"/>
      <c r="K82" s="79"/>
      <c r="L82" s="79"/>
      <c r="M82" s="79"/>
      <c r="N82" s="79"/>
      <c r="O82" s="79"/>
      <c r="P82" s="79"/>
      <c r="Q82" s="79"/>
      <c r="R82" s="79"/>
      <c r="S82" s="79"/>
      <c r="T82" s="79"/>
      <c r="U82" s="79"/>
      <c r="V82" s="79"/>
      <c r="W82" s="79"/>
      <c r="X82" s="79"/>
      <c r="Y82" s="79"/>
      <c r="Z82" s="79"/>
      <c r="AA82" s="79"/>
      <c r="AB82" s="79"/>
      <c r="AC82" s="79"/>
    </row>
    <row r="83" spans="1:38" s="6" customFormat="1" ht="14">
      <c r="A83" s="11" t="s">
        <v>16</v>
      </c>
      <c r="B83" s="268" t="s">
        <v>15</v>
      </c>
      <c r="C83" s="268"/>
      <c r="D83" s="314" t="str">
        <f>入力シート!C11&amp;""</f>
        <v/>
      </c>
      <c r="E83" s="314"/>
      <c r="F83" s="268" t="s">
        <v>19</v>
      </c>
      <c r="G83" s="268"/>
      <c r="H83" s="252" t="str">
        <f>入力シート!C12&amp;""</f>
        <v/>
      </c>
      <c r="I83" s="253"/>
      <c r="J83" s="10"/>
      <c r="K83" s="74" t="s">
        <v>239</v>
      </c>
      <c r="L83" s="78"/>
      <c r="M83" s="78"/>
      <c r="N83" s="78"/>
      <c r="O83" s="78"/>
      <c r="P83" s="78"/>
      <c r="Q83" s="73"/>
      <c r="R83" s="73"/>
      <c r="S83" s="73"/>
      <c r="T83" s="73"/>
      <c r="U83" s="73"/>
      <c r="V83" s="73"/>
      <c r="W83" s="73"/>
      <c r="X83" s="73"/>
      <c r="Y83" s="73"/>
      <c r="Z83" s="73"/>
      <c r="AA83" s="73"/>
      <c r="AB83" s="73"/>
      <c r="AC83" s="73"/>
    </row>
    <row r="84" spans="1:38" s="6" customFormat="1" ht="14">
      <c r="A84" s="12" t="s">
        <v>16</v>
      </c>
      <c r="B84" s="262" t="s">
        <v>18</v>
      </c>
      <c r="C84" s="262"/>
      <c r="D84" s="313" t="str">
        <f>入力シート!C13&amp;""</f>
        <v/>
      </c>
      <c r="E84" s="313"/>
      <c r="F84" s="269" t="s">
        <v>23</v>
      </c>
      <c r="G84" s="269" t="s">
        <v>19</v>
      </c>
      <c r="H84" s="254" t="str">
        <f>入力シート!C14&amp;""</f>
        <v/>
      </c>
      <c r="I84" s="255"/>
      <c r="J84" s="10"/>
      <c r="K84" s="77" t="s">
        <v>240</v>
      </c>
      <c r="L84" s="78"/>
      <c r="M84" s="78"/>
      <c r="N84" s="78"/>
      <c r="O84" s="78"/>
      <c r="P84" s="78"/>
      <c r="Q84" s="73"/>
      <c r="R84" s="73"/>
      <c r="S84" s="73"/>
      <c r="T84" s="73"/>
      <c r="U84" s="73"/>
      <c r="V84" s="73"/>
      <c r="W84" s="73"/>
      <c r="X84" s="73"/>
      <c r="Y84" s="73"/>
      <c r="Z84" s="73"/>
      <c r="AA84" s="73"/>
      <c r="AB84" s="73"/>
      <c r="AC84" s="73"/>
    </row>
    <row r="85" spans="1:38" s="6" customFormat="1" ht="20.149999999999999" customHeight="1">
      <c r="A85" s="1"/>
      <c r="B85" s="1"/>
      <c r="C85" s="1"/>
      <c r="D85" s="1"/>
      <c r="E85" s="1"/>
      <c r="F85" s="1"/>
      <c r="G85" s="1"/>
      <c r="H85" s="1"/>
      <c r="I85" s="1"/>
      <c r="K85" s="77" t="s">
        <v>241</v>
      </c>
      <c r="L85" s="73"/>
      <c r="M85" s="73"/>
      <c r="N85" s="73"/>
      <c r="O85" s="73"/>
      <c r="P85" s="73"/>
      <c r="Q85" s="73"/>
      <c r="R85" s="73"/>
      <c r="S85" s="73"/>
      <c r="T85" s="73"/>
      <c r="U85" s="73"/>
      <c r="V85" s="73"/>
      <c r="W85" s="73"/>
      <c r="X85" s="73"/>
      <c r="Y85" s="73"/>
      <c r="Z85" s="73"/>
      <c r="AA85" s="73"/>
      <c r="AB85" s="73"/>
      <c r="AC85" s="73"/>
    </row>
    <row r="86" spans="1:38" ht="14">
      <c r="K86" s="77" t="s">
        <v>243</v>
      </c>
      <c r="L86" s="79"/>
      <c r="M86" s="79"/>
      <c r="N86" s="79"/>
      <c r="O86" s="79"/>
      <c r="P86" s="79"/>
      <c r="Q86" s="79"/>
      <c r="R86" s="79"/>
      <c r="S86" s="79"/>
      <c r="T86" s="79"/>
      <c r="U86" s="79"/>
      <c r="V86" s="79"/>
      <c r="W86" s="79"/>
      <c r="X86" s="79"/>
      <c r="Y86" s="79"/>
      <c r="Z86" s="79"/>
      <c r="AA86" s="79"/>
      <c r="AB86" s="79"/>
      <c r="AC86" s="79"/>
    </row>
    <row r="87" spans="1:38" ht="19.5" customHeight="1">
      <c r="K87" s="74" t="s">
        <v>258</v>
      </c>
      <c r="L87" s="79"/>
      <c r="M87" s="79"/>
      <c r="N87" s="79"/>
      <c r="O87" s="79"/>
      <c r="P87" s="79"/>
      <c r="Q87" s="79"/>
      <c r="R87" s="79"/>
      <c r="S87" s="79"/>
      <c r="T87" s="79"/>
      <c r="U87" s="79"/>
      <c r="V87" s="79"/>
      <c r="W87" s="79"/>
      <c r="X87" s="79"/>
      <c r="Y87" s="79"/>
      <c r="Z87" s="79"/>
      <c r="AA87" s="79"/>
      <c r="AB87" s="79"/>
      <c r="AC87" s="79"/>
    </row>
    <row r="88" spans="1:38" ht="30" customHeight="1">
      <c r="A88" s="3"/>
      <c r="B88" s="3"/>
      <c r="C88" s="3"/>
      <c r="D88" s="3"/>
      <c r="E88" s="3"/>
      <c r="F88" s="3"/>
      <c r="G88" s="3"/>
      <c r="H88" s="3"/>
      <c r="I88" s="3"/>
      <c r="K88" s="79"/>
      <c r="L88" s="79"/>
      <c r="M88" s="79"/>
      <c r="N88" s="79"/>
      <c r="O88" s="79"/>
      <c r="P88" s="79"/>
      <c r="Q88" s="79"/>
      <c r="R88" s="79"/>
      <c r="S88" s="79"/>
      <c r="T88" s="79"/>
      <c r="U88" s="79"/>
      <c r="V88" s="79"/>
      <c r="W88" s="79"/>
      <c r="X88" s="79"/>
      <c r="Y88" s="79"/>
      <c r="Z88" s="79"/>
      <c r="AA88" s="79"/>
      <c r="AB88" s="79"/>
      <c r="AC88" s="79"/>
    </row>
    <row r="89" spans="1:38" ht="30" customHeight="1">
      <c r="A89" s="3"/>
      <c r="B89" s="3"/>
      <c r="C89" s="3"/>
      <c r="D89" s="3"/>
      <c r="E89" s="3"/>
      <c r="F89" s="3"/>
      <c r="G89" s="3"/>
      <c r="H89" s="3"/>
      <c r="I89" s="3"/>
      <c r="J89" s="3"/>
      <c r="K89" s="3"/>
      <c r="L89" s="3"/>
      <c r="M89" s="3"/>
      <c r="N89" s="3"/>
      <c r="R89" s="4"/>
      <c r="S89" s="4"/>
      <c r="T89" s="4"/>
      <c r="U89" s="4"/>
      <c r="V89" s="4"/>
      <c r="W89" s="4"/>
      <c r="X89" s="4"/>
      <c r="Y89" s="4"/>
      <c r="Z89" s="4"/>
      <c r="AA89" s="4"/>
      <c r="AB89" s="4"/>
      <c r="AC89" s="4"/>
      <c r="AD89" s="4"/>
      <c r="AE89" s="4"/>
      <c r="AF89" s="4"/>
      <c r="AG89" s="4"/>
      <c r="AH89" s="4"/>
      <c r="AI89" s="4"/>
      <c r="AJ89" s="4"/>
      <c r="AK89" s="4"/>
      <c r="AL89" s="4"/>
    </row>
    <row r="90" spans="1:38" ht="30" customHeight="1">
      <c r="A90" s="3"/>
      <c r="B90" s="3"/>
      <c r="C90" s="3"/>
      <c r="D90" s="3"/>
      <c r="E90" s="3"/>
      <c r="F90" s="3"/>
      <c r="G90" s="3"/>
      <c r="H90" s="3"/>
      <c r="I90" s="3"/>
      <c r="J90" s="3"/>
      <c r="K90" s="3"/>
      <c r="L90" s="3"/>
      <c r="M90" s="3"/>
      <c r="N90" s="3"/>
      <c r="R90" s="4"/>
      <c r="S90" s="4"/>
      <c r="T90" s="4"/>
      <c r="U90" s="4"/>
      <c r="V90" s="4"/>
      <c r="W90" s="4"/>
      <c r="X90" s="4"/>
      <c r="Y90" s="4"/>
      <c r="Z90" s="4"/>
      <c r="AA90" s="4"/>
      <c r="AB90" s="4"/>
      <c r="AC90" s="4"/>
      <c r="AD90" s="4"/>
      <c r="AE90" s="4"/>
      <c r="AF90" s="4"/>
      <c r="AG90" s="4"/>
      <c r="AH90" s="4"/>
      <c r="AI90" s="4"/>
      <c r="AJ90" s="4"/>
      <c r="AK90" s="4"/>
      <c r="AL90" s="4"/>
    </row>
    <row r="91" spans="1:38" ht="30" customHeight="1">
      <c r="A91" s="3"/>
      <c r="B91" s="3"/>
      <c r="C91" s="3"/>
      <c r="D91" s="3"/>
      <c r="E91" s="3"/>
      <c r="F91" s="3"/>
      <c r="G91" s="3"/>
      <c r="H91" s="3"/>
      <c r="I91" s="3"/>
      <c r="J91" s="3"/>
      <c r="K91" s="3"/>
      <c r="L91" s="3"/>
      <c r="M91" s="3"/>
      <c r="N91" s="3"/>
      <c r="R91" s="4"/>
      <c r="S91" s="4"/>
      <c r="T91" s="4"/>
      <c r="U91" s="4"/>
      <c r="V91" s="4"/>
      <c r="W91" s="4"/>
      <c r="X91" s="4"/>
      <c r="Y91" s="4"/>
      <c r="Z91" s="4"/>
      <c r="AA91" s="4"/>
      <c r="AB91" s="4"/>
      <c r="AC91" s="4"/>
      <c r="AD91" s="4"/>
      <c r="AE91" s="4"/>
      <c r="AF91" s="4"/>
      <c r="AG91" s="4"/>
      <c r="AH91" s="4"/>
      <c r="AI91" s="4"/>
      <c r="AJ91" s="4"/>
      <c r="AK91" s="4"/>
      <c r="AL91" s="4"/>
    </row>
    <row r="92" spans="1:38" ht="30" customHeight="1">
      <c r="A92" s="3"/>
      <c r="B92" s="3"/>
      <c r="C92" s="3"/>
      <c r="D92" s="3"/>
      <c r="E92" s="3"/>
      <c r="F92" s="3"/>
      <c r="G92" s="3"/>
      <c r="H92" s="3"/>
      <c r="I92" s="3"/>
      <c r="J92" s="3"/>
      <c r="K92" s="3"/>
      <c r="L92" s="3"/>
      <c r="M92" s="3"/>
      <c r="N92" s="3"/>
      <c r="R92" s="4"/>
      <c r="S92" s="4"/>
      <c r="T92" s="4"/>
      <c r="U92" s="4"/>
      <c r="V92" s="4"/>
      <c r="W92" s="4"/>
      <c r="X92" s="4"/>
      <c r="Y92" s="4"/>
      <c r="Z92" s="4"/>
      <c r="AA92" s="4"/>
      <c r="AB92" s="4"/>
      <c r="AC92" s="4"/>
      <c r="AD92" s="4"/>
      <c r="AE92" s="4"/>
      <c r="AF92" s="4"/>
      <c r="AG92" s="4"/>
      <c r="AH92" s="4"/>
      <c r="AI92" s="4"/>
      <c r="AJ92" s="4"/>
      <c r="AK92" s="4"/>
      <c r="AL92" s="4"/>
    </row>
    <row r="93" spans="1:38" ht="30" customHeight="1">
      <c r="A93" s="3"/>
      <c r="B93" s="3"/>
      <c r="C93" s="3"/>
      <c r="D93" s="3"/>
      <c r="E93" s="3"/>
      <c r="F93" s="3"/>
      <c r="G93" s="3"/>
      <c r="H93" s="3"/>
      <c r="I93" s="3"/>
      <c r="J93" s="3"/>
      <c r="K93" s="3"/>
      <c r="L93" s="3"/>
      <c r="M93" s="3"/>
      <c r="N93" s="3"/>
      <c r="R93" s="4"/>
      <c r="S93" s="4"/>
      <c r="T93" s="4"/>
      <c r="U93" s="4"/>
      <c r="V93" s="4"/>
      <c r="W93" s="4"/>
      <c r="X93" s="4"/>
      <c r="Y93" s="4"/>
      <c r="Z93" s="4"/>
      <c r="AA93" s="4"/>
      <c r="AB93" s="4"/>
      <c r="AC93" s="4"/>
      <c r="AD93" s="4"/>
      <c r="AE93" s="4"/>
      <c r="AF93" s="4"/>
      <c r="AG93" s="4"/>
      <c r="AH93" s="4"/>
      <c r="AI93" s="4"/>
      <c r="AJ93" s="4"/>
      <c r="AK93" s="4"/>
      <c r="AL93" s="4"/>
    </row>
    <row r="94" spans="1:38" ht="30" customHeight="1">
      <c r="J94" s="3"/>
      <c r="K94" s="3"/>
      <c r="L94" s="3"/>
      <c r="M94" s="3"/>
      <c r="N94" s="3"/>
      <c r="R94" s="4"/>
      <c r="S94" s="4"/>
      <c r="T94" s="4"/>
      <c r="U94" s="4"/>
      <c r="V94" s="4"/>
      <c r="W94" s="4"/>
      <c r="X94" s="4"/>
      <c r="Y94" s="4"/>
      <c r="Z94" s="4"/>
      <c r="AA94" s="4"/>
      <c r="AB94" s="4"/>
      <c r="AC94" s="4"/>
      <c r="AD94" s="4"/>
      <c r="AE94" s="4"/>
      <c r="AF94" s="4"/>
      <c r="AG94" s="4"/>
      <c r="AH94" s="4"/>
      <c r="AI94" s="4"/>
      <c r="AJ94" s="4"/>
      <c r="AK94" s="4"/>
      <c r="AL94" s="4"/>
    </row>
    <row r="98" spans="18:25" ht="30" customHeight="1">
      <c r="R98" s="3"/>
      <c r="S98" s="3"/>
      <c r="T98" s="2"/>
      <c r="U98" s="2"/>
      <c r="V98" s="2"/>
      <c r="W98" s="2"/>
      <c r="X98" s="2"/>
      <c r="Y98" s="2"/>
    </row>
    <row r="99" spans="18:25" ht="30" customHeight="1">
      <c r="R99" s="2"/>
      <c r="S99" s="2"/>
      <c r="T99" s="2"/>
      <c r="U99" s="2"/>
      <c r="V99" s="2"/>
      <c r="W99" s="2"/>
      <c r="X99" s="2"/>
      <c r="Y99" s="2"/>
    </row>
    <row r="100" spans="18:25" ht="30" customHeight="1">
      <c r="R100" s="2"/>
      <c r="S100" s="2"/>
      <c r="T100" s="2"/>
      <c r="U100" s="2"/>
      <c r="V100" s="2"/>
      <c r="W100" s="2"/>
      <c r="X100" s="2"/>
      <c r="Y100" s="2"/>
    </row>
  </sheetData>
  <sheetProtection algorithmName="SHA-512" hashValue="4ycCFL4euVtz7qq77xrxdHSQximVTYBKhMK1C0xTb/GKJD8TB52UoY3mFb1BAIeTdnEq6MmnH4WJr9HC6rTbhA==" saltValue="leMTf3uE7FpCemHhgH6Sng==" spinCount="100000" sheet="1" formatCells="0" formatColumns="0" formatRows="0" insertColumns="0" insertRows="0" deleteColumns="0" deleteRows="0"/>
  <mergeCells count="97">
    <mergeCell ref="A38:C38"/>
    <mergeCell ref="A46:C46"/>
    <mergeCell ref="A47:C47"/>
    <mergeCell ref="A40:C40"/>
    <mergeCell ref="A41:C41"/>
    <mergeCell ref="A42:C42"/>
    <mergeCell ref="A43:C43"/>
    <mergeCell ref="A44:C44"/>
    <mergeCell ref="A45:C45"/>
    <mergeCell ref="A25:C25"/>
    <mergeCell ref="A26:C26"/>
    <mergeCell ref="A27:C27"/>
    <mergeCell ref="A54:C54"/>
    <mergeCell ref="A55:C55"/>
    <mergeCell ref="A39:C39"/>
    <mergeCell ref="A28:C28"/>
    <mergeCell ref="A29:C29"/>
    <mergeCell ref="A30:C30"/>
    <mergeCell ref="A31:C31"/>
    <mergeCell ref="A32:C32"/>
    <mergeCell ref="A33:C33"/>
    <mergeCell ref="A34:C34"/>
    <mergeCell ref="A35:C35"/>
    <mergeCell ref="A36:C36"/>
    <mergeCell ref="A37:C37"/>
    <mergeCell ref="A20:C20"/>
    <mergeCell ref="A21:C21"/>
    <mergeCell ref="A22:C22"/>
    <mergeCell ref="A23:C23"/>
    <mergeCell ref="A24:C24"/>
    <mergeCell ref="A69:C69"/>
    <mergeCell ref="A71:C71"/>
    <mergeCell ref="A64:C64"/>
    <mergeCell ref="A68:C68"/>
    <mergeCell ref="A48:C48"/>
    <mergeCell ref="A49:C49"/>
    <mergeCell ref="A50:C50"/>
    <mergeCell ref="A51:C51"/>
    <mergeCell ref="A52:C52"/>
    <mergeCell ref="A53:C53"/>
    <mergeCell ref="A60:C60"/>
    <mergeCell ref="A61:C61"/>
    <mergeCell ref="A56:C56"/>
    <mergeCell ref="A57:C57"/>
    <mergeCell ref="A58:C58"/>
    <mergeCell ref="A59:C59"/>
    <mergeCell ref="A80:C80"/>
    <mergeCell ref="A19:C19"/>
    <mergeCell ref="A62:C62"/>
    <mergeCell ref="A63:C63"/>
    <mergeCell ref="A70:C70"/>
    <mergeCell ref="A73:C73"/>
    <mergeCell ref="A74:C74"/>
    <mergeCell ref="A72:C72"/>
    <mergeCell ref="A65:C65"/>
    <mergeCell ref="A66:C66"/>
    <mergeCell ref="A67:C67"/>
    <mergeCell ref="A75:C75"/>
    <mergeCell ref="A76:C76"/>
    <mergeCell ref="A77:C77"/>
    <mergeCell ref="A78:C78"/>
    <mergeCell ref="A79:C79"/>
    <mergeCell ref="B84:C84"/>
    <mergeCell ref="D84:E84"/>
    <mergeCell ref="F84:G84"/>
    <mergeCell ref="H84:I84"/>
    <mergeCell ref="A5:D5"/>
    <mergeCell ref="E5:I5"/>
    <mergeCell ref="A10:I10"/>
    <mergeCell ref="A81:I81"/>
    <mergeCell ref="A82:I82"/>
    <mergeCell ref="B83:C83"/>
    <mergeCell ref="D83:E83"/>
    <mergeCell ref="F83:G83"/>
    <mergeCell ref="H83:I83"/>
    <mergeCell ref="C16:I17"/>
    <mergeCell ref="A18:I18"/>
    <mergeCell ref="A16:B17"/>
    <mergeCell ref="E8:F8"/>
    <mergeCell ref="G8:I8"/>
    <mergeCell ref="A11:B13"/>
    <mergeCell ref="A14:B15"/>
    <mergeCell ref="C14:I15"/>
    <mergeCell ref="I11:I12"/>
    <mergeCell ref="C11:H12"/>
    <mergeCell ref="G13:H13"/>
    <mergeCell ref="C13:F13"/>
    <mergeCell ref="A7:D7"/>
    <mergeCell ref="A1:I1"/>
    <mergeCell ref="K1:O3"/>
    <mergeCell ref="A2:I2"/>
    <mergeCell ref="A3:I3"/>
    <mergeCell ref="A4:I4"/>
    <mergeCell ref="E6:F6"/>
    <mergeCell ref="G6:I6"/>
    <mergeCell ref="E7:F7"/>
    <mergeCell ref="G7:I7"/>
  </mergeCells>
  <phoneticPr fontId="3"/>
  <conditionalFormatting sqref="A4">
    <cfRule type="expression" dxfId="36" priority="4">
      <formula>OR($A4="",LEFT($A4,1)="「",LEFT($A4,3)="（例）")</formula>
    </cfRule>
  </conditionalFormatting>
  <conditionalFormatting sqref="A3:I3">
    <cfRule type="expression" dxfId="35" priority="2">
      <formula>OR($A3="",LEFT($A3,1)="「",LEFT($A3,3)="（例）")</formula>
    </cfRule>
  </conditionalFormatting>
  <conditionalFormatting sqref="C11 G13 C14 C16">
    <cfRule type="expression" dxfId="34" priority="6">
      <formula>OR(C11="",LEFT(C11,1)="「",LEFT(C11,3)="（例）")</formula>
    </cfRule>
  </conditionalFormatting>
  <conditionalFormatting sqref="C16">
    <cfRule type="expression" dxfId="33" priority="5">
      <formula>C$16=""</formula>
    </cfRule>
  </conditionalFormatting>
  <conditionalFormatting sqref="E5:I5">
    <cfRule type="expression" dxfId="32" priority="1">
      <formula>OR($E5="",LEFT($E5,1)="「",LEFT($E5,3)="（例）")</formula>
    </cfRule>
  </conditionalFormatting>
  <conditionalFormatting sqref="G6:I8">
    <cfRule type="expression" dxfId="31" priority="3">
      <formula>OR($G6="",LEFT($G6,1)="「",LEFT($G6,3)="（例）")</formula>
    </cfRule>
  </conditionalFormatting>
  <conditionalFormatting sqref="J5 L5:O5">
    <cfRule type="expression" dxfId="30" priority="8">
      <formula>LEN(J5)&gt;0</formula>
    </cfRule>
  </conditionalFormatting>
  <hyperlinks>
    <hyperlink ref="K1:O3" location="入力シート!A1" display="入力シートへ戻る" xr:uid="{6F149478-4844-4EEC-A4A6-B8D7BE487EB8}"/>
  </hyperlinks>
  <printOptions gridLinesSet="0"/>
  <pageMargins left="0.78740157480314965" right="0.78740157480314965" top="0.78740157480314965" bottom="0.78740157480314965" header="0.51181102362204722" footer="0.51181102362204722"/>
  <pageSetup paperSize="9" orientation="portrait" r:id="rId1"/>
  <headerFooter alignWithMargins="0"/>
  <extLst>
    <ext xmlns:x14="http://schemas.microsoft.com/office/spreadsheetml/2009/9/main" uri="{78C0D931-6437-407d-A8EE-F0AAD7539E65}">
      <x14:conditionalFormattings>
        <x14:conditionalFormatting xmlns:xm="http://schemas.microsoft.com/office/excel/2006/main">
          <x14:cfRule type="expression" priority="7" id="{FE68FDD6-E77B-45D8-83A6-7302FAF5A66B}">
            <xm:f>LEN(A01入札参加申請書兼誓約書!R9)&gt;0</xm:f>
            <x14:dxf>
              <fill>
                <patternFill>
                  <bgColor theme="0"/>
                </patternFill>
              </fill>
            </x14:dxf>
          </x14:cfRule>
          <xm:sqref>L7:Q7</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sheetPr>
  <dimension ref="A1:AF49"/>
  <sheetViews>
    <sheetView showGridLines="0" zoomScaleNormal="100" zoomScaleSheetLayoutView="100" workbookViewId="0">
      <selection sqref="A1:J1"/>
    </sheetView>
  </sheetViews>
  <sheetFormatPr defaultColWidth="4" defaultRowHeight="20.149999999999999" customHeight="1"/>
  <cols>
    <col min="1" max="1" width="2.58203125" style="6" customWidth="1"/>
    <col min="2" max="2" width="6.58203125" style="6" customWidth="1"/>
    <col min="3" max="3" width="7.58203125" style="6" customWidth="1"/>
    <col min="4" max="4" width="10.58203125" style="6" customWidth="1"/>
    <col min="5" max="5" width="8.58203125" style="6" customWidth="1"/>
    <col min="6" max="6" width="7.58203125" style="6" customWidth="1"/>
    <col min="7" max="10" width="8.58203125" style="6" customWidth="1"/>
    <col min="11" max="16384" width="4" style="6"/>
  </cols>
  <sheetData>
    <row r="1" spans="1:29" ht="14">
      <c r="A1" s="272" t="s">
        <v>331</v>
      </c>
      <c r="B1" s="272"/>
      <c r="C1" s="272"/>
      <c r="D1" s="272"/>
      <c r="E1" s="272"/>
      <c r="F1" s="272"/>
      <c r="G1" s="272"/>
      <c r="H1" s="272"/>
      <c r="I1" s="272"/>
      <c r="J1" s="272"/>
      <c r="L1" s="235" t="s">
        <v>212</v>
      </c>
      <c r="M1" s="236"/>
      <c r="N1" s="236"/>
      <c r="O1" s="236"/>
      <c r="P1" s="237"/>
      <c r="Q1" s="73"/>
      <c r="R1" s="73"/>
      <c r="S1" s="73"/>
      <c r="T1" s="73"/>
      <c r="U1" s="73"/>
      <c r="V1" s="73"/>
      <c r="W1" s="73"/>
      <c r="X1" s="73"/>
      <c r="Y1" s="73"/>
      <c r="Z1" s="73"/>
    </row>
    <row r="2" spans="1:29" ht="20.149999999999999" customHeight="1">
      <c r="A2" s="265" t="s">
        <v>37</v>
      </c>
      <c r="B2" s="265"/>
      <c r="C2" s="265"/>
      <c r="D2" s="265"/>
      <c r="E2" s="265"/>
      <c r="F2" s="265"/>
      <c r="G2" s="265"/>
      <c r="H2" s="265"/>
      <c r="I2" s="265"/>
      <c r="J2" s="265"/>
      <c r="L2" s="238"/>
      <c r="M2" s="239"/>
      <c r="N2" s="239"/>
      <c r="O2" s="239"/>
      <c r="P2" s="240"/>
      <c r="Q2" s="73"/>
      <c r="R2" s="73"/>
      <c r="S2" s="73"/>
      <c r="T2" s="73"/>
      <c r="U2" s="73"/>
      <c r="V2" s="73"/>
      <c r="W2" s="73"/>
      <c r="X2" s="73"/>
      <c r="Y2" s="73"/>
      <c r="Z2" s="73"/>
    </row>
    <row r="3" spans="1:29" ht="20.149999999999999" customHeight="1" thickBot="1">
      <c r="A3" s="391" t="str">
        <f>IFERROR(IF(OR(入力シート!D10="",入力シート!F10="",入力シート!H10=""),"年　　月　　日","令和"&amp;入力シート!D10-2018&amp;"年"&amp;入力シート!F10&amp;"月"&amp;入力シート!H10&amp;"日"),"年　　月　　日")</f>
        <v>年　　月　　日</v>
      </c>
      <c r="B3" s="391"/>
      <c r="C3" s="391"/>
      <c r="D3" s="391"/>
      <c r="E3" s="391"/>
      <c r="F3" s="391"/>
      <c r="G3" s="391"/>
      <c r="H3" s="391"/>
      <c r="I3" s="391"/>
      <c r="J3" s="391"/>
      <c r="L3" s="241"/>
      <c r="M3" s="242"/>
      <c r="N3" s="242"/>
      <c r="O3" s="242"/>
      <c r="P3" s="243"/>
      <c r="Q3" s="73"/>
      <c r="R3" s="73"/>
      <c r="S3" s="73"/>
      <c r="T3" s="73"/>
      <c r="U3" s="73"/>
      <c r="V3" s="73"/>
      <c r="W3" s="73"/>
      <c r="X3" s="73"/>
      <c r="Y3" s="73"/>
      <c r="Z3" s="73"/>
    </row>
    <row r="4" spans="1:29" ht="19.5" customHeight="1">
      <c r="A4" s="266" t="str">
        <f>IF(入力シート!C22="前橋市長","（宛先）前橋市長",IF(入力シート!C22="前橋市公営企業管理者","（宛先）前橋市公営企業管理者","「発注者」が未入力です。"))</f>
        <v>「発注者」が未入力です。</v>
      </c>
      <c r="B4" s="266"/>
      <c r="C4" s="266"/>
      <c r="D4" s="266"/>
      <c r="E4" s="266"/>
      <c r="F4" s="266"/>
      <c r="G4" s="266"/>
      <c r="H4" s="266"/>
      <c r="I4" s="266"/>
      <c r="J4" s="266"/>
      <c r="L4" s="73"/>
      <c r="M4" s="73"/>
      <c r="N4" s="73"/>
      <c r="O4" s="73"/>
      <c r="P4" s="73"/>
      <c r="Q4" s="73"/>
      <c r="R4" s="73"/>
      <c r="S4" s="73"/>
      <c r="T4" s="73"/>
      <c r="U4" s="73"/>
      <c r="V4" s="73"/>
      <c r="W4" s="73"/>
      <c r="X4" s="73"/>
      <c r="Y4" s="73"/>
      <c r="Z4" s="82"/>
    </row>
    <row r="5" spans="1:29" ht="45" customHeight="1">
      <c r="A5" s="256" t="s">
        <v>418</v>
      </c>
      <c r="B5" s="256"/>
      <c r="C5" s="256"/>
      <c r="D5" s="256"/>
      <c r="E5" s="342" t="str">
        <f>IF(入力シート!C15="","「共同企業体の名称」が未入力です。",入力シート!C15)</f>
        <v>（例）○○・○○○・○○　本庁管内　○○○○○○○○○○○○○○○○○○工事特定建設工事共同企業体</v>
      </c>
      <c r="F5" s="342"/>
      <c r="G5" s="342"/>
      <c r="H5" s="342"/>
      <c r="I5" s="342"/>
      <c r="J5" s="342"/>
      <c r="L5" s="210" t="s">
        <v>409</v>
      </c>
      <c r="M5" s="210"/>
      <c r="N5" s="210"/>
      <c r="O5" s="210"/>
      <c r="P5" s="210"/>
      <c r="Q5" s="210"/>
      <c r="R5" s="210"/>
      <c r="S5" s="210"/>
      <c r="T5" s="210"/>
      <c r="U5" s="210"/>
      <c r="V5" s="210"/>
      <c r="W5" s="210"/>
      <c r="X5" s="210"/>
      <c r="Y5" s="210"/>
      <c r="Z5" s="210"/>
      <c r="AA5" s="210"/>
      <c r="AB5" s="210"/>
      <c r="AC5" s="210"/>
    </row>
    <row r="6" spans="1:29" ht="40" customHeight="1">
      <c r="A6" s="248"/>
      <c r="B6" s="248"/>
      <c r="C6" s="248"/>
      <c r="D6" s="248"/>
      <c r="E6" s="247" t="s">
        <v>20</v>
      </c>
      <c r="F6" s="247"/>
      <c r="G6" s="251" t="str">
        <f>IF(入力シート!C20="","「住所」が未入力です。",入力シート!C20)</f>
        <v>（例）前橋市表町１－１－１</v>
      </c>
      <c r="H6" s="251"/>
      <c r="I6" s="251"/>
      <c r="J6" s="251"/>
      <c r="L6" s="210"/>
      <c r="M6" s="210"/>
      <c r="N6" s="210"/>
      <c r="O6" s="210"/>
      <c r="P6" s="210"/>
      <c r="Q6" s="210"/>
      <c r="R6" s="210"/>
      <c r="S6" s="210"/>
      <c r="T6" s="210"/>
      <c r="U6" s="210"/>
      <c r="V6" s="210"/>
      <c r="W6" s="210"/>
      <c r="X6" s="210"/>
      <c r="Y6" s="210"/>
      <c r="Z6" s="210"/>
      <c r="AA6" s="210"/>
      <c r="AB6" s="210"/>
      <c r="AC6" s="210"/>
    </row>
    <row r="7" spans="1:29" ht="50.15" customHeight="1">
      <c r="A7" s="257" t="s">
        <v>403</v>
      </c>
      <c r="B7" s="257"/>
      <c r="C7" s="257"/>
      <c r="D7" s="257"/>
      <c r="E7" s="247" t="s">
        <v>21</v>
      </c>
      <c r="F7" s="247"/>
      <c r="G7" s="251" t="str">
        <f>IF(入力シート!C17="","「会社名」が未入力です。",入力シート!C17)</f>
        <v>（例）○○工業株式会社</v>
      </c>
      <c r="H7" s="251"/>
      <c r="I7" s="251"/>
      <c r="J7" s="251"/>
      <c r="L7" s="74" t="s">
        <v>273</v>
      </c>
      <c r="M7" s="73"/>
      <c r="N7" s="73"/>
      <c r="O7" s="73"/>
      <c r="P7" s="73"/>
      <c r="Q7" s="73"/>
      <c r="R7" s="73"/>
      <c r="S7" s="76"/>
      <c r="T7" s="76"/>
      <c r="U7" s="76"/>
      <c r="V7" s="76"/>
      <c r="W7" s="76"/>
      <c r="X7" s="76"/>
      <c r="Y7" s="73"/>
      <c r="Z7" s="73"/>
    </row>
    <row r="8" spans="1:29" ht="40" customHeight="1">
      <c r="A8" s="248"/>
      <c r="B8" s="248"/>
      <c r="C8" s="248"/>
      <c r="D8" s="248"/>
      <c r="E8" s="247" t="s">
        <v>22</v>
      </c>
      <c r="F8" s="247"/>
      <c r="G8" s="251" t="str">
        <f>IF(入力シート!C19="","「代表者（氏名）」が未入力です。",入力シート!C18&amp;"　"&amp;入力シート!C19)</f>
        <v>（例）代表取締役　（例）前橋　太朗</v>
      </c>
      <c r="H8" s="251"/>
      <c r="I8" s="251"/>
      <c r="J8" s="251"/>
      <c r="L8" s="74" t="s">
        <v>274</v>
      </c>
      <c r="M8" s="73"/>
      <c r="N8" s="73"/>
      <c r="O8" s="73"/>
      <c r="P8" s="73"/>
      <c r="Q8" s="73"/>
      <c r="R8" s="73"/>
      <c r="S8" s="73"/>
      <c r="T8" s="73"/>
      <c r="U8" s="73"/>
      <c r="V8" s="73"/>
      <c r="W8" s="73"/>
      <c r="X8" s="73"/>
      <c r="Y8" s="73"/>
      <c r="Z8" s="73"/>
    </row>
    <row r="9" spans="1:29" ht="20.149999999999999" customHeight="1">
      <c r="A9" s="248"/>
      <c r="B9" s="248"/>
      <c r="C9" s="248"/>
      <c r="D9" s="248"/>
      <c r="E9" s="248"/>
      <c r="F9" s="248"/>
      <c r="G9" s="248"/>
      <c r="H9" s="248"/>
      <c r="I9" s="248"/>
      <c r="J9" s="248"/>
      <c r="L9" s="75" t="s">
        <v>275</v>
      </c>
      <c r="M9" s="73"/>
      <c r="N9" s="73"/>
      <c r="O9" s="73"/>
      <c r="P9" s="73"/>
      <c r="Q9" s="73"/>
      <c r="R9" s="73"/>
      <c r="S9" s="73"/>
      <c r="T9" s="73"/>
      <c r="U9" s="73"/>
      <c r="V9" s="73"/>
      <c r="W9" s="73"/>
      <c r="X9" s="73"/>
      <c r="Y9" s="73"/>
      <c r="Z9" s="73"/>
    </row>
    <row r="10" spans="1:29" ht="40" customHeight="1">
      <c r="A10" s="256" t="s">
        <v>30</v>
      </c>
      <c r="B10" s="256"/>
      <c r="C10" s="256"/>
      <c r="D10" s="256"/>
      <c r="E10" s="248" t="s">
        <v>31</v>
      </c>
      <c r="F10" s="248"/>
      <c r="G10" s="390"/>
      <c r="H10" s="390"/>
      <c r="I10" s="390"/>
      <c r="J10" s="390"/>
      <c r="L10" s="74" t="s">
        <v>256</v>
      </c>
      <c r="M10" s="73"/>
      <c r="N10" s="73"/>
      <c r="O10" s="73"/>
      <c r="P10" s="73"/>
      <c r="Q10" s="73"/>
      <c r="R10" s="73"/>
      <c r="S10" s="73"/>
      <c r="T10" s="73"/>
      <c r="U10" s="73"/>
      <c r="V10" s="73"/>
      <c r="W10" s="73"/>
      <c r="X10" s="73"/>
      <c r="Y10" s="73"/>
      <c r="Z10" s="73"/>
    </row>
    <row r="11" spans="1:29" ht="40" customHeight="1">
      <c r="A11" s="248"/>
      <c r="B11" s="248"/>
      <c r="C11" s="248"/>
      <c r="D11" s="248"/>
      <c r="E11" s="248"/>
      <c r="F11" s="248"/>
      <c r="G11" s="248"/>
      <c r="H11" s="248"/>
      <c r="I11" s="248"/>
      <c r="J11" s="248"/>
      <c r="L11" s="75" t="s">
        <v>261</v>
      </c>
      <c r="M11" s="73"/>
      <c r="N11" s="73"/>
      <c r="O11" s="73"/>
      <c r="P11" s="73"/>
      <c r="Q11" s="73"/>
      <c r="R11" s="73"/>
      <c r="S11" s="73"/>
      <c r="T11" s="73"/>
      <c r="U11" s="73"/>
      <c r="V11" s="73"/>
      <c r="W11" s="73"/>
      <c r="X11" s="73"/>
      <c r="Y11" s="73"/>
      <c r="Z11" s="73"/>
    </row>
    <row r="12" spans="1:29" ht="20.149999999999999" customHeight="1">
      <c r="A12" s="260" t="s">
        <v>32</v>
      </c>
      <c r="B12" s="260"/>
      <c r="C12" s="260"/>
      <c r="D12" s="260"/>
      <c r="E12" s="260"/>
      <c r="F12" s="260"/>
      <c r="G12" s="260"/>
      <c r="H12" s="260"/>
      <c r="I12" s="260"/>
      <c r="J12" s="260"/>
      <c r="L12" s="73"/>
      <c r="M12" s="73"/>
      <c r="N12" s="73"/>
      <c r="O12" s="73"/>
      <c r="P12" s="73"/>
      <c r="Q12" s="73"/>
      <c r="R12" s="73"/>
      <c r="S12" s="73"/>
      <c r="T12" s="73"/>
      <c r="U12" s="73"/>
      <c r="V12" s="73"/>
      <c r="W12" s="73"/>
      <c r="X12" s="73"/>
      <c r="Y12" s="73"/>
      <c r="Z12" s="73"/>
    </row>
    <row r="13" spans="1:29" ht="20.149999999999999" customHeight="1">
      <c r="A13" s="260"/>
      <c r="B13" s="260"/>
      <c r="C13" s="260"/>
      <c r="D13" s="260"/>
      <c r="E13" s="260"/>
      <c r="F13" s="260"/>
      <c r="G13" s="260"/>
      <c r="H13" s="260"/>
      <c r="I13" s="260"/>
      <c r="J13" s="260"/>
      <c r="L13" s="73"/>
      <c r="M13" s="73"/>
      <c r="N13" s="73"/>
      <c r="O13" s="73"/>
      <c r="P13" s="73"/>
      <c r="Q13" s="73"/>
      <c r="R13" s="73"/>
      <c r="S13" s="73"/>
      <c r="T13" s="73"/>
      <c r="U13" s="73"/>
      <c r="V13" s="73"/>
      <c r="W13" s="73"/>
      <c r="X13" s="73"/>
      <c r="Y13" s="73"/>
      <c r="Z13" s="73"/>
    </row>
    <row r="14" spans="1:29" ht="20.149999999999999" customHeight="1">
      <c r="A14" s="248"/>
      <c r="B14" s="248"/>
      <c r="C14" s="248"/>
      <c r="D14" s="248"/>
      <c r="E14" s="248"/>
      <c r="F14" s="248"/>
      <c r="G14" s="248"/>
      <c r="H14" s="248"/>
      <c r="I14" s="248"/>
      <c r="J14" s="248"/>
      <c r="L14" s="73"/>
      <c r="M14" s="73"/>
      <c r="N14" s="73"/>
      <c r="O14" s="73"/>
      <c r="P14" s="73"/>
      <c r="Q14" s="73"/>
      <c r="R14" s="73"/>
      <c r="S14" s="73"/>
      <c r="T14" s="73"/>
      <c r="U14" s="73"/>
      <c r="V14" s="73"/>
      <c r="W14" s="73"/>
      <c r="X14" s="73"/>
      <c r="Y14" s="73"/>
      <c r="Z14" s="73"/>
    </row>
    <row r="15" spans="1:29" ht="50.15" customHeight="1">
      <c r="A15" s="6" t="s">
        <v>33</v>
      </c>
      <c r="B15" s="248" t="s">
        <v>34</v>
      </c>
      <c r="C15" s="248"/>
      <c r="D15" s="251" t="str">
        <f>IF(入力シート!C23="","「件名」が未入力です。",入力シート!C23)</f>
        <v>（例）本庁管内○○工事</v>
      </c>
      <c r="E15" s="251"/>
      <c r="F15" s="251"/>
      <c r="G15" s="251"/>
      <c r="H15" s="251"/>
      <c r="I15" s="251"/>
      <c r="J15" s="251"/>
      <c r="L15" s="73"/>
      <c r="M15" s="73"/>
      <c r="N15" s="73"/>
      <c r="O15" s="73"/>
      <c r="P15" s="73"/>
      <c r="Q15" s="73"/>
      <c r="R15" s="73"/>
      <c r="S15" s="73"/>
      <c r="T15" s="73"/>
      <c r="U15" s="73"/>
      <c r="V15" s="73"/>
      <c r="W15" s="73"/>
      <c r="X15" s="73"/>
      <c r="Y15" s="73"/>
      <c r="Z15" s="73"/>
    </row>
    <row r="16" spans="1:29" ht="20.149999999999999" customHeight="1">
      <c r="A16" s="248"/>
      <c r="B16" s="248"/>
      <c r="C16" s="248"/>
      <c r="D16" s="248"/>
      <c r="E16" s="248"/>
      <c r="F16" s="248"/>
      <c r="G16" s="248"/>
      <c r="H16" s="248"/>
      <c r="I16" s="248"/>
      <c r="J16" s="248"/>
      <c r="L16" s="73"/>
      <c r="M16" s="73"/>
      <c r="N16" s="73"/>
      <c r="O16" s="73"/>
      <c r="P16" s="73"/>
      <c r="Q16" s="73"/>
      <c r="R16" s="73"/>
      <c r="S16" s="73"/>
      <c r="T16" s="73"/>
      <c r="U16" s="73"/>
      <c r="V16" s="73"/>
      <c r="W16" s="73"/>
      <c r="X16" s="73"/>
      <c r="Y16" s="73"/>
      <c r="Z16" s="73"/>
    </row>
    <row r="17" spans="1:26" ht="50.15" customHeight="1">
      <c r="A17" s="6" t="s">
        <v>35</v>
      </c>
      <c r="B17" s="248" t="s">
        <v>36</v>
      </c>
      <c r="C17" s="248"/>
      <c r="D17" s="389"/>
      <c r="E17" s="389"/>
      <c r="F17" s="15" t="s">
        <v>170</v>
      </c>
      <c r="G17" s="63"/>
      <c r="H17" s="15" t="s">
        <v>171</v>
      </c>
      <c r="I17" s="63"/>
      <c r="J17" s="15" t="s">
        <v>172</v>
      </c>
      <c r="L17" s="73"/>
      <c r="M17" s="73"/>
      <c r="N17" s="73"/>
      <c r="O17" s="73"/>
      <c r="P17" s="73"/>
      <c r="Q17" s="73"/>
      <c r="R17" s="73"/>
      <c r="S17" s="73"/>
      <c r="T17" s="73"/>
      <c r="U17" s="73"/>
      <c r="V17" s="73"/>
      <c r="W17" s="73"/>
      <c r="X17" s="82"/>
      <c r="Y17" s="73"/>
      <c r="Z17" s="73"/>
    </row>
    <row r="18" spans="1:26" ht="50.15" customHeight="1">
      <c r="A18" s="248"/>
      <c r="B18" s="248"/>
      <c r="C18" s="248"/>
      <c r="D18" s="248"/>
      <c r="E18" s="248"/>
      <c r="F18" s="248"/>
      <c r="G18" s="248"/>
      <c r="H18" s="248"/>
      <c r="I18" s="248"/>
      <c r="J18" s="248"/>
      <c r="L18" s="73"/>
      <c r="M18" s="73"/>
      <c r="N18" s="73"/>
      <c r="O18" s="73"/>
      <c r="P18" s="73"/>
      <c r="Q18" s="73"/>
      <c r="R18" s="73"/>
      <c r="S18" s="73"/>
      <c r="T18" s="73"/>
      <c r="U18" s="73"/>
      <c r="V18" s="73"/>
      <c r="W18" s="73"/>
      <c r="X18" s="73"/>
      <c r="Y18" s="73"/>
      <c r="Z18" s="73"/>
    </row>
    <row r="19" spans="1:26" ht="20.149999999999999" customHeight="1">
      <c r="A19" s="244" t="s">
        <v>14</v>
      </c>
      <c r="B19" s="245"/>
      <c r="C19" s="245"/>
      <c r="D19" s="245"/>
      <c r="E19" s="245"/>
      <c r="F19" s="245"/>
      <c r="G19" s="245"/>
      <c r="H19" s="245"/>
      <c r="I19" s="245"/>
      <c r="J19" s="246"/>
      <c r="K19" s="10"/>
      <c r="L19" s="74" t="s">
        <v>239</v>
      </c>
      <c r="M19" s="78"/>
      <c r="N19" s="78"/>
      <c r="O19" s="78"/>
      <c r="P19" s="78"/>
      <c r="Q19" s="78"/>
      <c r="R19" s="78"/>
      <c r="S19" s="78"/>
      <c r="T19" s="78"/>
      <c r="U19" s="78"/>
      <c r="V19" s="78"/>
      <c r="W19" s="78"/>
      <c r="X19" s="73"/>
      <c r="Y19" s="73"/>
      <c r="Z19" s="73"/>
    </row>
    <row r="20" spans="1:26" ht="20.149999999999999" customHeight="1">
      <c r="A20" s="11" t="s">
        <v>16</v>
      </c>
      <c r="B20" s="268" t="s">
        <v>15</v>
      </c>
      <c r="C20" s="268"/>
      <c r="D20" s="252" t="str">
        <f>入力シート!C11&amp;""</f>
        <v/>
      </c>
      <c r="E20" s="252"/>
      <c r="F20" s="268" t="s">
        <v>19</v>
      </c>
      <c r="G20" s="268"/>
      <c r="H20" s="252" t="str">
        <f>入力シート!C12&amp;""</f>
        <v/>
      </c>
      <c r="I20" s="252"/>
      <c r="J20" s="253"/>
      <c r="K20" s="10"/>
      <c r="L20" s="77" t="s">
        <v>240</v>
      </c>
      <c r="M20" s="78"/>
      <c r="N20" s="78"/>
      <c r="O20" s="78"/>
      <c r="P20" s="78"/>
      <c r="Q20" s="78"/>
      <c r="R20" s="78"/>
      <c r="S20" s="78"/>
      <c r="T20" s="78"/>
      <c r="U20" s="78"/>
      <c r="V20" s="78"/>
      <c r="W20" s="78"/>
      <c r="X20" s="73"/>
      <c r="Y20" s="73"/>
      <c r="Z20" s="73"/>
    </row>
    <row r="21" spans="1:26" ht="20.149999999999999" customHeight="1">
      <c r="A21" s="12" t="s">
        <v>17</v>
      </c>
      <c r="B21" s="262" t="s">
        <v>18</v>
      </c>
      <c r="C21" s="262"/>
      <c r="D21" s="254" t="str">
        <f>入力シート!C13&amp;""</f>
        <v/>
      </c>
      <c r="E21" s="254"/>
      <c r="F21" s="269" t="s">
        <v>23</v>
      </c>
      <c r="G21" s="269" t="s">
        <v>19</v>
      </c>
      <c r="H21" s="254" t="str">
        <f>入力シート!C14&amp;""</f>
        <v/>
      </c>
      <c r="I21" s="254"/>
      <c r="J21" s="255"/>
      <c r="L21" s="77" t="s">
        <v>241</v>
      </c>
      <c r="M21" s="73"/>
      <c r="N21" s="73"/>
      <c r="O21" s="73"/>
      <c r="P21" s="73"/>
      <c r="Q21" s="73"/>
      <c r="R21" s="73"/>
      <c r="S21" s="73"/>
      <c r="T21" s="73"/>
      <c r="U21" s="73"/>
      <c r="V21" s="73"/>
      <c r="W21" s="73"/>
      <c r="X21" s="73"/>
      <c r="Y21" s="73"/>
      <c r="Z21" s="73"/>
    </row>
    <row r="22" spans="1:26" ht="20.149999999999999" customHeight="1">
      <c r="L22" s="77" t="s">
        <v>243</v>
      </c>
      <c r="M22" s="73"/>
      <c r="N22" s="73"/>
      <c r="O22" s="73"/>
      <c r="P22" s="73"/>
      <c r="Q22" s="73"/>
      <c r="R22" s="73"/>
      <c r="S22" s="73"/>
      <c r="T22" s="73"/>
      <c r="U22" s="73"/>
      <c r="V22" s="73"/>
      <c r="W22" s="73"/>
      <c r="X22" s="73"/>
      <c r="Y22" s="73"/>
      <c r="Z22" s="73"/>
    </row>
    <row r="23" spans="1:26" ht="20.149999999999999" customHeight="1">
      <c r="L23" s="74" t="s">
        <v>242</v>
      </c>
      <c r="M23" s="73"/>
      <c r="N23" s="73"/>
      <c r="O23" s="73"/>
      <c r="P23" s="73"/>
      <c r="Q23" s="76"/>
      <c r="R23" s="76"/>
      <c r="S23" s="76"/>
      <c r="T23" s="76"/>
      <c r="U23" s="76"/>
      <c r="V23" s="76"/>
      <c r="W23" s="73"/>
      <c r="X23" s="73"/>
      <c r="Y23" s="73"/>
      <c r="Z23" s="73"/>
    </row>
    <row r="24" spans="1:26" ht="20.149999999999999" customHeight="1">
      <c r="L24" s="73"/>
      <c r="M24" s="73"/>
      <c r="N24" s="73"/>
      <c r="O24" s="73"/>
      <c r="P24" s="73"/>
      <c r="Q24" s="73"/>
      <c r="R24" s="73"/>
      <c r="S24" s="73"/>
      <c r="T24" s="73"/>
      <c r="U24" s="73"/>
      <c r="V24" s="73"/>
      <c r="W24" s="73"/>
      <c r="X24" s="73"/>
      <c r="Y24" s="73"/>
      <c r="Z24" s="73"/>
    </row>
    <row r="27" spans="1:26" ht="20.149999999999999" customHeight="1">
      <c r="G27" s="9"/>
    </row>
    <row r="38" spans="1:32" ht="20.149999999999999" customHeight="1">
      <c r="A38" s="10"/>
      <c r="B38" s="10"/>
      <c r="C38" s="10"/>
      <c r="D38" s="10"/>
      <c r="E38" s="10"/>
      <c r="F38" s="10"/>
      <c r="G38" s="10"/>
      <c r="H38" s="10"/>
      <c r="I38" s="10"/>
      <c r="J38" s="10"/>
      <c r="K38" s="10"/>
      <c r="L38" s="10"/>
      <c r="M38" s="10"/>
      <c r="N38" s="10"/>
      <c r="O38" s="10"/>
      <c r="P38" s="10"/>
      <c r="Q38" s="10"/>
      <c r="R38" s="10"/>
      <c r="S38" s="10"/>
      <c r="T38" s="10"/>
      <c r="U38" s="10"/>
    </row>
    <row r="39" spans="1:32" ht="20.149999999999999" customHeight="1">
      <c r="A39" s="10"/>
      <c r="B39" s="10"/>
      <c r="C39" s="10"/>
      <c r="D39" s="10"/>
      <c r="E39" s="10"/>
      <c r="F39" s="10"/>
      <c r="G39" s="10"/>
      <c r="H39" s="10"/>
      <c r="I39" s="10"/>
      <c r="J39" s="10"/>
      <c r="K39" s="10"/>
      <c r="L39" s="10"/>
      <c r="M39" s="10"/>
      <c r="N39" s="10"/>
      <c r="O39" s="10"/>
      <c r="P39" s="10"/>
      <c r="Q39" s="10"/>
      <c r="R39" s="10"/>
      <c r="S39" s="10"/>
      <c r="T39" s="10"/>
      <c r="U39" s="10"/>
    </row>
    <row r="40" spans="1:32" ht="20.149999999999999" customHeight="1">
      <c r="A40" s="10"/>
      <c r="B40" s="10"/>
      <c r="C40" s="10"/>
      <c r="D40" s="10"/>
      <c r="E40" s="10"/>
      <c r="F40" s="10"/>
      <c r="G40" s="10"/>
      <c r="H40" s="10"/>
      <c r="I40" s="10"/>
      <c r="J40" s="10"/>
      <c r="K40" s="10"/>
      <c r="L40" s="10"/>
      <c r="M40" s="10"/>
      <c r="N40" s="10"/>
      <c r="O40" s="10"/>
      <c r="P40" s="10"/>
      <c r="Q40" s="10"/>
      <c r="R40" s="10"/>
      <c r="S40" s="10"/>
      <c r="T40" s="10"/>
      <c r="U40" s="10"/>
    </row>
    <row r="41" spans="1:32" ht="20.149999999999999" customHeight="1">
      <c r="A41" s="10"/>
      <c r="B41" s="10"/>
      <c r="C41" s="10"/>
      <c r="D41" s="10"/>
      <c r="E41" s="10"/>
      <c r="F41" s="10"/>
      <c r="G41" s="10"/>
      <c r="H41" s="10"/>
      <c r="I41" s="10"/>
      <c r="J41" s="10"/>
      <c r="K41" s="10"/>
      <c r="L41" s="10"/>
      <c r="M41" s="10"/>
      <c r="N41" s="10"/>
      <c r="O41" s="10"/>
      <c r="P41" s="10"/>
      <c r="Q41" s="10"/>
      <c r="R41" s="10"/>
      <c r="S41" s="10"/>
      <c r="T41" s="10"/>
      <c r="U41" s="10"/>
    </row>
    <row r="42" spans="1:32" ht="20.149999999999999" customHeight="1">
      <c r="A42" s="10"/>
      <c r="B42" s="10"/>
      <c r="C42" s="10"/>
      <c r="D42" s="10"/>
      <c r="E42" s="10"/>
      <c r="F42" s="10"/>
      <c r="G42" s="10"/>
      <c r="H42" s="10"/>
      <c r="I42" s="10"/>
      <c r="J42" s="10"/>
      <c r="K42" s="10"/>
      <c r="L42" s="10"/>
      <c r="M42" s="10"/>
      <c r="N42" s="10"/>
      <c r="O42" s="10"/>
      <c r="P42" s="10"/>
      <c r="Q42" s="10"/>
      <c r="R42" s="10"/>
      <c r="S42" s="10"/>
      <c r="T42" s="10"/>
      <c r="U42" s="10"/>
    </row>
    <row r="43" spans="1:32" ht="20.149999999999999" customHeight="1">
      <c r="A43" s="10"/>
      <c r="B43" s="10"/>
      <c r="C43" s="10"/>
      <c r="D43" s="10"/>
      <c r="E43" s="10"/>
      <c r="F43" s="10"/>
      <c r="G43" s="10"/>
      <c r="H43" s="10"/>
      <c r="I43" s="10"/>
      <c r="J43" s="10"/>
      <c r="K43" s="10"/>
      <c r="L43" s="10"/>
      <c r="M43" s="10"/>
      <c r="N43" s="10"/>
      <c r="O43" s="10"/>
      <c r="P43" s="10"/>
      <c r="Q43" s="10"/>
      <c r="R43" s="10"/>
      <c r="S43" s="10"/>
      <c r="T43" s="10"/>
      <c r="U43" s="10"/>
    </row>
    <row r="47" spans="1:32" ht="20.149999999999999" customHeight="1">
      <c r="Y47" s="10"/>
      <c r="Z47" s="10"/>
      <c r="AA47" s="10"/>
      <c r="AB47" s="10"/>
      <c r="AC47" s="10"/>
      <c r="AD47" s="10"/>
      <c r="AE47" s="10"/>
      <c r="AF47" s="10"/>
    </row>
    <row r="48" spans="1:32" ht="20.149999999999999" customHeight="1">
      <c r="Y48" s="10"/>
      <c r="Z48" s="10"/>
      <c r="AA48" s="10"/>
      <c r="AB48" s="10"/>
      <c r="AC48" s="10"/>
      <c r="AD48" s="10"/>
      <c r="AE48" s="10"/>
      <c r="AF48" s="10"/>
    </row>
    <row r="49" spans="25:32" ht="20.149999999999999" customHeight="1">
      <c r="Y49" s="10"/>
      <c r="Z49" s="10"/>
      <c r="AA49" s="10"/>
      <c r="AB49" s="10"/>
      <c r="AC49" s="10"/>
      <c r="AD49" s="10"/>
      <c r="AE49" s="10"/>
      <c r="AF49" s="10"/>
    </row>
  </sheetData>
  <sheetProtection algorithmName="SHA-512" hashValue="GkM2hAY9gGlbJYv4q6gIojfgItoU0EoH5hW6f+iD4+coNEydPQwqJld1up+zrOitUI2Jmffe6CWZWLn/uHC2Mw==" saltValue="p9wGa8bSWwrb/koNLvq/5A==" spinCount="100000" sheet="1" formatCells="0" formatRows="0" insertRows="0"/>
  <mergeCells count="39">
    <mergeCell ref="L5:AC6"/>
    <mergeCell ref="A2:J2"/>
    <mergeCell ref="A3:J3"/>
    <mergeCell ref="A4:J4"/>
    <mergeCell ref="A6:D6"/>
    <mergeCell ref="E6:F6"/>
    <mergeCell ref="G6:J6"/>
    <mergeCell ref="A5:D5"/>
    <mergeCell ref="E5:J5"/>
    <mergeCell ref="L1:P3"/>
    <mergeCell ref="A12:J13"/>
    <mergeCell ref="D17:E17"/>
    <mergeCell ref="A7:D7"/>
    <mergeCell ref="E7:F7"/>
    <mergeCell ref="G7:J7"/>
    <mergeCell ref="A8:D8"/>
    <mergeCell ref="E8:F8"/>
    <mergeCell ref="G8:J8"/>
    <mergeCell ref="A9:J9"/>
    <mergeCell ref="A10:D10"/>
    <mergeCell ref="E10:F10"/>
    <mergeCell ref="G10:J10"/>
    <mergeCell ref="A11:J11"/>
    <mergeCell ref="B21:C21"/>
    <mergeCell ref="D21:E21"/>
    <mergeCell ref="F21:G21"/>
    <mergeCell ref="H21:J21"/>
    <mergeCell ref="A1:J1"/>
    <mergeCell ref="B15:C15"/>
    <mergeCell ref="B17:C17"/>
    <mergeCell ref="D15:J15"/>
    <mergeCell ref="A14:J14"/>
    <mergeCell ref="A16:J16"/>
    <mergeCell ref="A18:J18"/>
    <mergeCell ref="A19:J19"/>
    <mergeCell ref="B20:C20"/>
    <mergeCell ref="D20:E20"/>
    <mergeCell ref="F20:G20"/>
    <mergeCell ref="H20:J20"/>
  </mergeCells>
  <phoneticPr fontId="3"/>
  <conditionalFormatting sqref="A1:J1">
    <cfRule type="expression" dxfId="28" priority="3">
      <formula>$A$1="（参考様式）"</formula>
    </cfRule>
  </conditionalFormatting>
  <conditionalFormatting sqref="A3:J4 G6:J8 G10 D15 D17 G17 I17">
    <cfRule type="expression" dxfId="27" priority="2">
      <formula>OR(A3="",LEFT(A3,1)="「",LEFT(A3,3)="（例）")</formula>
    </cfRule>
  </conditionalFormatting>
  <conditionalFormatting sqref="E5:J5">
    <cfRule type="expression" dxfId="26" priority="1">
      <formula>OR($E5="",LEFT($E5,1)="「",LEFT($E5,3)="（例）")</formula>
    </cfRule>
  </conditionalFormatting>
  <conditionalFormatting sqref="Q23:V23">
    <cfRule type="expression" dxfId="25" priority="6">
      <formula>LEN(Q23)&gt;0</formula>
    </cfRule>
  </conditionalFormatting>
  <hyperlinks>
    <hyperlink ref="L1:P3" location="入力シート!A1" display="入力シートへ戻る" xr:uid="{00000000-0004-0000-0800-000000000000}"/>
  </hyperlinks>
  <printOptions gridLinesSet="0"/>
  <pageMargins left="0.78740157480314965" right="0.78740157480314965" top="0.78740157480314965" bottom="0.78740157480314965" header="0.51181102362204722" footer="0.51181102362204722"/>
  <pageSetup paperSize="9" orientation="portrait" r:id="rId1"/>
  <headerFooter alignWithMargins="0"/>
  <extLst>
    <ext xmlns:x14="http://schemas.microsoft.com/office/spreadsheetml/2009/9/main" uri="{78C0D931-6437-407d-A8EE-F0AAD7539E65}">
      <x14:conditionalFormattings>
        <x14:conditionalFormatting xmlns:xm="http://schemas.microsoft.com/office/excel/2006/main">
          <x14:cfRule type="expression" priority="5" id="{BA85489D-50D0-427B-87D8-DBA77FBDED51}">
            <xm:f>LEN(A01入札参加申請書兼誓約書!R6)&gt;0</xm:f>
            <x14:dxf>
              <fill>
                <patternFill>
                  <bgColor theme="0"/>
                </patternFill>
              </fill>
            </x14:dxf>
          </x14:cfRule>
          <xm:sqref>S7:X7</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sheetPr>
  <dimension ref="A1:AX52"/>
  <sheetViews>
    <sheetView showGridLines="0" zoomScaleNormal="100" zoomScaleSheetLayoutView="100" workbookViewId="0">
      <selection sqref="A1:O1"/>
    </sheetView>
  </sheetViews>
  <sheetFormatPr defaultColWidth="4" defaultRowHeight="14"/>
  <cols>
    <col min="1" max="1" width="3.58203125" style="114" customWidth="1"/>
    <col min="2" max="2" width="12.58203125" style="114" customWidth="1"/>
    <col min="3" max="4" width="2.58203125" style="114" customWidth="1"/>
    <col min="5" max="5" width="4.58203125" style="114" customWidth="1"/>
    <col min="6" max="6" width="2.58203125" style="114" customWidth="1"/>
    <col min="7" max="7" width="3.58203125" style="114" customWidth="1"/>
    <col min="8" max="8" width="2.58203125" style="114" customWidth="1"/>
    <col min="9" max="9" width="5.58203125" style="114" customWidth="1"/>
    <col min="10" max="10" width="7.58203125" style="114" customWidth="1"/>
    <col min="11" max="11" width="2.58203125" style="114" customWidth="1"/>
    <col min="12" max="13" width="5.58203125" style="114" customWidth="1"/>
    <col min="14" max="14" width="2.58203125" style="114" customWidth="1"/>
    <col min="15" max="15" width="13.58203125" style="114" customWidth="1"/>
    <col min="16" max="16384" width="4" style="1"/>
  </cols>
  <sheetData>
    <row r="1" spans="1:34">
      <c r="A1" s="406" t="s">
        <v>52</v>
      </c>
      <c r="B1" s="406"/>
      <c r="C1" s="406"/>
      <c r="D1" s="406"/>
      <c r="E1" s="406"/>
      <c r="F1" s="406"/>
      <c r="G1" s="406"/>
      <c r="H1" s="406"/>
      <c r="I1" s="406"/>
      <c r="J1" s="406"/>
      <c r="K1" s="406"/>
      <c r="L1" s="406"/>
      <c r="M1" s="406"/>
      <c r="N1" s="406"/>
      <c r="O1" s="406"/>
      <c r="Q1" s="235" t="s">
        <v>212</v>
      </c>
      <c r="R1" s="236"/>
      <c r="S1" s="236"/>
      <c r="T1" s="236"/>
      <c r="U1" s="237"/>
      <c r="V1" s="79"/>
      <c r="W1" s="79"/>
      <c r="X1" s="79"/>
      <c r="Y1" s="79"/>
      <c r="Z1" s="79"/>
      <c r="AA1" s="79"/>
      <c r="AB1" s="79"/>
      <c r="AC1" s="79"/>
      <c r="AD1" s="79"/>
      <c r="AE1" s="79"/>
      <c r="AF1" s="79"/>
    </row>
    <row r="2" spans="1:34" ht="16.5">
      <c r="A2" s="461" t="s">
        <v>53</v>
      </c>
      <c r="B2" s="461"/>
      <c r="C2" s="461"/>
      <c r="D2" s="461"/>
      <c r="E2" s="461"/>
      <c r="F2" s="461"/>
      <c r="G2" s="461"/>
      <c r="H2" s="461"/>
      <c r="I2" s="461"/>
      <c r="J2" s="461"/>
      <c r="K2" s="461"/>
      <c r="L2" s="461"/>
      <c r="M2" s="461"/>
      <c r="N2" s="461"/>
      <c r="O2" s="461"/>
      <c r="Q2" s="238"/>
      <c r="R2" s="239"/>
      <c r="S2" s="239"/>
      <c r="T2" s="239"/>
      <c r="U2" s="240"/>
      <c r="V2" s="79"/>
      <c r="W2" s="79"/>
      <c r="X2" s="79"/>
      <c r="Y2" s="79"/>
      <c r="Z2" s="79"/>
      <c r="AA2" s="79"/>
      <c r="AB2" s="79"/>
      <c r="AC2" s="79"/>
      <c r="AD2" s="79"/>
      <c r="AE2" s="79"/>
      <c r="AF2" s="79"/>
    </row>
    <row r="3" spans="1:34" ht="14.5" thickBot="1">
      <c r="A3" s="462" t="str">
        <f>IFERROR(IF(OR(入力シート!D10="",入力シート!F10="",入力シート!H10=""),"年　　月　　日","令和"&amp;入力シート!D10-2018&amp;"年"&amp;入力シート!F10&amp;"月"&amp;入力シート!H10&amp;"日"),"年　　月　　日")</f>
        <v>年　　月　　日</v>
      </c>
      <c r="B3" s="462"/>
      <c r="C3" s="462"/>
      <c r="D3" s="462"/>
      <c r="E3" s="462"/>
      <c r="F3" s="462"/>
      <c r="G3" s="462"/>
      <c r="H3" s="462"/>
      <c r="I3" s="462"/>
      <c r="J3" s="462"/>
      <c r="K3" s="462"/>
      <c r="L3" s="462"/>
      <c r="M3" s="462"/>
      <c r="N3" s="462"/>
      <c r="O3" s="462"/>
      <c r="Q3" s="241"/>
      <c r="R3" s="242"/>
      <c r="S3" s="242"/>
      <c r="T3" s="242"/>
      <c r="U3" s="243"/>
      <c r="V3" s="79"/>
      <c r="W3" s="79"/>
      <c r="X3" s="79"/>
      <c r="Y3" s="79"/>
      <c r="Z3" s="79"/>
      <c r="AA3" s="79"/>
      <c r="AB3" s="79"/>
      <c r="AC3" s="79"/>
      <c r="AD3" s="79"/>
      <c r="AE3" s="79"/>
      <c r="AF3" s="79"/>
    </row>
    <row r="4" spans="1:34">
      <c r="A4" s="400" t="str">
        <f>IF(入力シート!C22="前橋市長","（宛先）前橋市長",IF(入力シート!C22="前橋市公営企業管理者","（宛先）前橋市公営企業管理者","「発注者」が未入力です。"))</f>
        <v>「発注者」が未入力です。</v>
      </c>
      <c r="B4" s="400"/>
      <c r="C4" s="400"/>
      <c r="D4" s="400"/>
      <c r="E4" s="400"/>
      <c r="F4" s="400"/>
      <c r="G4" s="400"/>
      <c r="H4" s="400"/>
      <c r="I4" s="400"/>
      <c r="J4" s="400"/>
      <c r="K4" s="400"/>
      <c r="L4" s="400"/>
      <c r="M4" s="400"/>
      <c r="N4" s="400"/>
      <c r="O4" s="400"/>
      <c r="Q4" s="79"/>
      <c r="R4" s="79"/>
      <c r="S4" s="79"/>
      <c r="T4" s="79"/>
      <c r="U4" s="79"/>
      <c r="V4" s="79"/>
      <c r="W4" s="79"/>
      <c r="X4" s="79"/>
      <c r="Y4" s="79"/>
      <c r="Z4" s="79"/>
      <c r="AA4" s="79"/>
      <c r="AB4" s="79"/>
      <c r="AC4" s="86"/>
      <c r="AD4" s="79"/>
      <c r="AE4" s="79"/>
      <c r="AF4" s="79"/>
    </row>
    <row r="5" spans="1:34" ht="45" customHeight="1">
      <c r="A5" s="464" t="s">
        <v>404</v>
      </c>
      <c r="B5" s="464"/>
      <c r="C5" s="464"/>
      <c r="D5" s="464"/>
      <c r="E5" s="464"/>
      <c r="F5" s="464"/>
      <c r="G5" s="464"/>
      <c r="H5" s="464"/>
      <c r="I5" s="465" t="str">
        <f>IF(入力シート!C15="","「共同企業体の名称」が未入力です。",入力シート!C15)</f>
        <v>（例）○○・○○○・○○　本庁管内　○○○○○○○○○○○○○○○○○○工事特定建設工事共同企業体</v>
      </c>
      <c r="J5" s="465"/>
      <c r="K5" s="465"/>
      <c r="L5" s="465"/>
      <c r="M5" s="465"/>
      <c r="N5" s="465"/>
      <c r="O5" s="465"/>
      <c r="Q5" s="210" t="s">
        <v>409</v>
      </c>
      <c r="R5" s="210"/>
      <c r="S5" s="210"/>
      <c r="T5" s="210"/>
      <c r="U5" s="210"/>
      <c r="V5" s="210"/>
      <c r="W5" s="210"/>
      <c r="X5" s="210"/>
      <c r="Y5" s="210"/>
      <c r="Z5" s="210"/>
      <c r="AA5" s="210"/>
      <c r="AB5" s="210"/>
      <c r="AC5" s="210"/>
      <c r="AD5" s="210"/>
      <c r="AE5" s="210"/>
      <c r="AF5" s="210"/>
      <c r="AG5" s="210"/>
      <c r="AH5" s="210"/>
    </row>
    <row r="6" spans="1:34" s="6" customFormat="1" ht="30" customHeight="1">
      <c r="A6" s="396"/>
      <c r="B6" s="396"/>
      <c r="C6" s="396"/>
      <c r="D6" s="396"/>
      <c r="E6" s="396"/>
      <c r="F6" s="396"/>
      <c r="G6" s="396"/>
      <c r="H6" s="396"/>
      <c r="I6" s="463" t="s">
        <v>20</v>
      </c>
      <c r="J6" s="463"/>
      <c r="K6" s="399" t="str">
        <f>IF(入力シート!C20="","「住所」が未入力です。",入力シート!C20)</f>
        <v>（例）前橋市表町１－１－１</v>
      </c>
      <c r="L6" s="399"/>
      <c r="M6" s="399"/>
      <c r="N6" s="399"/>
      <c r="O6" s="399"/>
      <c r="Q6" s="210"/>
      <c r="R6" s="210"/>
      <c r="S6" s="210"/>
      <c r="T6" s="210"/>
      <c r="U6" s="210"/>
      <c r="V6" s="210"/>
      <c r="W6" s="210"/>
      <c r="X6" s="210"/>
      <c r="Y6" s="210"/>
      <c r="Z6" s="210"/>
      <c r="AA6" s="210"/>
      <c r="AB6" s="210"/>
      <c r="AC6" s="210"/>
      <c r="AD6" s="210"/>
      <c r="AE6" s="210"/>
      <c r="AF6" s="210"/>
      <c r="AG6" s="210"/>
      <c r="AH6" s="210"/>
    </row>
    <row r="7" spans="1:34" s="6" customFormat="1" ht="30" customHeight="1">
      <c r="A7" s="397" t="s">
        <v>403</v>
      </c>
      <c r="B7" s="397"/>
      <c r="C7" s="397"/>
      <c r="D7" s="397"/>
      <c r="E7" s="397"/>
      <c r="F7" s="397"/>
      <c r="G7" s="397"/>
      <c r="H7" s="397"/>
      <c r="I7" s="463" t="s">
        <v>21</v>
      </c>
      <c r="J7" s="463"/>
      <c r="K7" s="399" t="str">
        <f>IF(入力シート!C17="","「会社名」が未入力です。",入力シート!C17)</f>
        <v>（例）○○工業株式会社</v>
      </c>
      <c r="L7" s="399"/>
      <c r="M7" s="399"/>
      <c r="N7" s="399"/>
      <c r="O7" s="399"/>
      <c r="Q7" s="73"/>
      <c r="R7" s="73"/>
      <c r="S7" s="73"/>
      <c r="T7" s="73"/>
      <c r="U7" s="73"/>
      <c r="V7" s="73"/>
      <c r="W7" s="73"/>
      <c r="X7" s="76"/>
      <c r="Y7" s="76"/>
      <c r="Z7" s="76"/>
      <c r="AA7" s="76"/>
      <c r="AB7" s="76"/>
      <c r="AC7" s="76"/>
      <c r="AD7" s="73"/>
      <c r="AE7" s="73"/>
      <c r="AF7" s="73"/>
    </row>
    <row r="8" spans="1:34" s="6" customFormat="1" ht="14.25" customHeight="1">
      <c r="A8" s="398"/>
      <c r="B8" s="398"/>
      <c r="C8" s="398"/>
      <c r="D8" s="398"/>
      <c r="E8" s="398"/>
      <c r="F8" s="398"/>
      <c r="G8" s="398"/>
      <c r="H8" s="398"/>
      <c r="I8" s="463" t="s">
        <v>22</v>
      </c>
      <c r="J8" s="463"/>
      <c r="K8" s="400" t="str">
        <f>IF(入力シート!C19="","「代表者（氏名）」が未入力です。",入力シート!C18&amp;"　"&amp;入力シート!C19)</f>
        <v>（例）代表取締役　（例）前橋　太朗</v>
      </c>
      <c r="L8" s="400"/>
      <c r="M8" s="400"/>
      <c r="N8" s="400"/>
      <c r="O8" s="400"/>
      <c r="Q8" s="74" t="s">
        <v>256</v>
      </c>
      <c r="R8" s="73"/>
      <c r="S8" s="73"/>
      <c r="T8" s="73"/>
      <c r="U8" s="73"/>
      <c r="V8" s="73"/>
      <c r="W8" s="73"/>
      <c r="X8" s="73"/>
      <c r="Y8" s="73"/>
      <c r="Z8" s="73"/>
      <c r="AA8" s="73"/>
      <c r="AB8" s="73"/>
      <c r="AC8" s="73"/>
      <c r="AD8" s="73"/>
      <c r="AE8" s="73"/>
      <c r="AF8" s="73"/>
    </row>
    <row r="9" spans="1:34">
      <c r="A9" s="401" t="s">
        <v>54</v>
      </c>
      <c r="B9" s="401"/>
      <c r="C9" s="403" t="s">
        <v>231</v>
      </c>
      <c r="D9" s="404"/>
      <c r="E9" s="404"/>
      <c r="F9" s="404"/>
      <c r="G9" s="404"/>
      <c r="H9" s="404"/>
      <c r="I9" s="404"/>
      <c r="J9" s="404"/>
      <c r="K9" s="404"/>
      <c r="L9" s="404"/>
      <c r="M9" s="404"/>
      <c r="N9" s="404"/>
      <c r="O9" s="405"/>
      <c r="Q9" s="75" t="s">
        <v>238</v>
      </c>
      <c r="R9" s="79"/>
      <c r="S9" s="79"/>
      <c r="T9" s="79"/>
      <c r="U9" s="79"/>
      <c r="V9" s="79"/>
      <c r="W9" s="79"/>
      <c r="X9" s="79"/>
      <c r="Y9" s="79"/>
      <c r="Z9" s="79"/>
      <c r="AA9" s="79"/>
      <c r="AB9" s="79"/>
      <c r="AC9" s="79"/>
      <c r="AD9" s="79"/>
      <c r="AE9" s="79"/>
      <c r="AF9" s="79"/>
    </row>
    <row r="10" spans="1:34">
      <c r="A10" s="441" t="s">
        <v>175</v>
      </c>
      <c r="B10" s="443"/>
      <c r="C10" s="403" t="str">
        <f>IF(入力シート!C23="","「件名」が未入力です。",入力シート!C23)</f>
        <v>（例）本庁管内○○工事</v>
      </c>
      <c r="D10" s="404"/>
      <c r="E10" s="404"/>
      <c r="F10" s="404"/>
      <c r="G10" s="404"/>
      <c r="H10" s="404"/>
      <c r="I10" s="404"/>
      <c r="J10" s="404"/>
      <c r="K10" s="404"/>
      <c r="L10" s="404"/>
      <c r="M10" s="404"/>
      <c r="N10" s="404"/>
      <c r="O10" s="405"/>
      <c r="Q10" s="79"/>
      <c r="R10" s="79"/>
      <c r="S10" s="79"/>
      <c r="T10" s="79"/>
      <c r="U10" s="79"/>
      <c r="V10" s="79"/>
      <c r="W10" s="79"/>
      <c r="X10" s="79"/>
      <c r="Y10" s="79"/>
      <c r="Z10" s="79"/>
      <c r="AA10" s="79"/>
      <c r="AB10" s="79"/>
      <c r="AC10" s="79"/>
      <c r="AD10" s="79"/>
      <c r="AE10" s="79"/>
      <c r="AF10" s="79"/>
    </row>
    <row r="11" spans="1:34" ht="14.25" customHeight="1">
      <c r="A11" s="470" t="s">
        <v>55</v>
      </c>
      <c r="B11" s="471"/>
      <c r="C11" s="152" t="s">
        <v>173</v>
      </c>
      <c r="D11" s="468" t="s">
        <v>213</v>
      </c>
      <c r="E11" s="468"/>
      <c r="F11" s="469" t="s">
        <v>343</v>
      </c>
      <c r="G11" s="469"/>
      <c r="H11" s="469"/>
      <c r="I11" s="469"/>
      <c r="J11" s="469"/>
      <c r="K11" s="469"/>
      <c r="L11" s="469"/>
      <c r="M11" s="469"/>
      <c r="N11" s="153" t="s">
        <v>173</v>
      </c>
      <c r="O11" s="154" t="s">
        <v>56</v>
      </c>
      <c r="Q11" s="75" t="s">
        <v>346</v>
      </c>
      <c r="R11" s="79"/>
      <c r="S11" s="79"/>
      <c r="T11" s="79"/>
      <c r="U11" s="79"/>
      <c r="V11" s="80"/>
      <c r="W11" s="80"/>
      <c r="X11" s="80"/>
      <c r="Y11" s="80"/>
      <c r="Z11" s="80"/>
      <c r="AA11" s="80"/>
      <c r="AB11" s="79"/>
      <c r="AC11" s="79"/>
      <c r="AD11" s="79"/>
      <c r="AE11" s="79"/>
      <c r="AF11" s="79"/>
    </row>
    <row r="12" spans="1:34">
      <c r="A12" s="472"/>
      <c r="B12" s="473"/>
      <c r="C12" s="466" t="str">
        <f>IF(C11="□","",IFERROR(IF(OR(入力シート!D26="",入力シート!F26="",入力シート!H26=""),"「着工日」が未入力です。","令和"&amp;入力シート!D26-2018&amp;"年"&amp;入力シート!F26&amp;"月"&amp;入力シート!H26&amp;"日"),"「着工日」が未入力です。"))</f>
        <v/>
      </c>
      <c r="D12" s="467"/>
      <c r="E12" s="467"/>
      <c r="F12" s="467"/>
      <c r="G12" s="467"/>
      <c r="H12" s="467"/>
      <c r="I12" s="467"/>
      <c r="J12" s="474" t="s">
        <v>58</v>
      </c>
      <c r="K12" s="474"/>
      <c r="L12" s="484" t="str">
        <f>IF(C11="□","",IFERROR(IF(OR(入力シート!D27="",入力シート!F27="",入力シート!H27=""),"「完成予定日」が未入力です。","令和"&amp;入力シート!D27-2018&amp;"年"&amp;入力シート!F27&amp;"月"&amp;入力シート!H27&amp;"日"),"「完成予定日」が未入力です。"))</f>
        <v/>
      </c>
      <c r="M12" s="484"/>
      <c r="N12" s="484"/>
      <c r="O12" s="485"/>
      <c r="Q12" s="75"/>
      <c r="R12" s="79"/>
      <c r="S12" s="79"/>
      <c r="T12" s="79"/>
      <c r="U12" s="79"/>
      <c r="V12" s="79"/>
      <c r="W12" s="79"/>
      <c r="X12" s="79"/>
      <c r="Y12" s="79"/>
      <c r="Z12" s="79"/>
      <c r="AA12" s="79"/>
      <c r="AB12" s="79"/>
      <c r="AC12" s="79"/>
      <c r="AD12" s="79"/>
      <c r="AE12" s="79"/>
      <c r="AF12" s="79"/>
    </row>
    <row r="13" spans="1:34">
      <c r="A13" s="406" t="s">
        <v>59</v>
      </c>
      <c r="B13" s="406"/>
      <c r="C13" s="406"/>
      <c r="D13" s="406"/>
      <c r="E13" s="406"/>
      <c r="F13" s="406"/>
      <c r="G13" s="406"/>
      <c r="H13" s="406"/>
      <c r="I13" s="406"/>
      <c r="J13" s="406"/>
      <c r="K13" s="406"/>
      <c r="L13" s="406"/>
      <c r="M13" s="406"/>
      <c r="N13" s="406"/>
      <c r="O13" s="406"/>
      <c r="Q13" s="79"/>
      <c r="R13" s="79"/>
      <c r="S13" s="79"/>
      <c r="T13" s="79"/>
      <c r="U13" s="79"/>
      <c r="V13" s="79"/>
      <c r="W13" s="79"/>
      <c r="X13" s="79"/>
      <c r="Y13" s="79"/>
      <c r="Z13" s="79"/>
      <c r="AA13" s="79"/>
      <c r="AB13" s="79"/>
      <c r="AC13" s="79"/>
      <c r="AD13" s="79"/>
      <c r="AE13" s="79"/>
      <c r="AF13" s="79"/>
    </row>
    <row r="14" spans="1:34">
      <c r="A14" s="409" t="s">
        <v>60</v>
      </c>
      <c r="B14" s="410"/>
      <c r="C14" s="410"/>
      <c r="D14" s="410"/>
      <c r="E14" s="410"/>
      <c r="F14" s="410"/>
      <c r="G14" s="410"/>
      <c r="H14" s="410"/>
      <c r="I14" s="410"/>
      <c r="J14" s="410"/>
      <c r="K14" s="410"/>
      <c r="L14" s="410"/>
      <c r="M14" s="410"/>
      <c r="N14" s="410"/>
      <c r="O14" s="411"/>
      <c r="Q14" s="79"/>
      <c r="R14" s="79"/>
      <c r="S14" s="79"/>
      <c r="T14" s="79"/>
      <c r="U14" s="79"/>
      <c r="V14" s="79"/>
      <c r="W14" s="79"/>
      <c r="X14" s="79"/>
      <c r="Y14" s="79"/>
      <c r="Z14" s="79"/>
      <c r="AA14" s="79"/>
      <c r="AB14" s="79"/>
      <c r="AC14" s="79"/>
      <c r="AD14" s="79"/>
      <c r="AE14" s="79"/>
      <c r="AF14" s="79"/>
    </row>
    <row r="15" spans="1:34">
      <c r="A15" s="401" t="s">
        <v>26</v>
      </c>
      <c r="B15" s="401"/>
      <c r="C15" s="401"/>
      <c r="D15" s="429" t="str">
        <f>IF(入力シート!C32="","「現場代理人　氏名」が未入力です。",入力シート!C32)</f>
        <v>「現場代理人　氏名」が未入力です。</v>
      </c>
      <c r="E15" s="429"/>
      <c r="F15" s="429"/>
      <c r="G15" s="429"/>
      <c r="H15" s="429"/>
      <c r="I15" s="429"/>
      <c r="J15" s="429"/>
      <c r="K15" s="429"/>
      <c r="L15" s="429"/>
      <c r="M15" s="429"/>
      <c r="N15" s="429"/>
      <c r="O15" s="429"/>
      <c r="Q15" s="79"/>
      <c r="R15" s="134"/>
      <c r="S15" s="134"/>
      <c r="T15" s="134"/>
      <c r="U15" s="134"/>
      <c r="V15" s="134"/>
      <c r="W15" s="134"/>
      <c r="X15" s="134"/>
      <c r="Y15" s="134"/>
      <c r="Z15" s="134"/>
      <c r="AA15" s="134"/>
      <c r="AB15" s="134"/>
      <c r="AC15" s="134"/>
      <c r="AD15" s="79"/>
      <c r="AE15" s="79"/>
      <c r="AF15" s="79"/>
    </row>
    <row r="16" spans="1:34">
      <c r="A16" s="432" t="s">
        <v>61</v>
      </c>
      <c r="B16" s="433"/>
      <c r="C16" s="433"/>
      <c r="D16" s="433"/>
      <c r="E16" s="433"/>
      <c r="F16" s="433"/>
      <c r="G16" s="433"/>
      <c r="H16" s="433"/>
      <c r="I16" s="433"/>
      <c r="J16" s="433"/>
      <c r="K16" s="433"/>
      <c r="L16" s="433"/>
      <c r="M16" s="433"/>
      <c r="N16" s="433"/>
      <c r="O16" s="434"/>
      <c r="Q16" s="79"/>
      <c r="R16" s="392" t="s">
        <v>354</v>
      </c>
      <c r="S16" s="392"/>
      <c r="T16" s="392"/>
      <c r="U16" s="392"/>
      <c r="V16" s="392"/>
      <c r="W16" s="392"/>
      <c r="X16" s="392"/>
      <c r="Y16" s="392"/>
      <c r="Z16" s="392"/>
      <c r="AA16" s="392"/>
      <c r="AB16" s="392"/>
      <c r="AC16" s="392"/>
      <c r="AD16" s="392"/>
      <c r="AE16" s="392"/>
      <c r="AF16" s="392"/>
      <c r="AG16" s="392"/>
    </row>
    <row r="17" spans="1:50">
      <c r="A17" s="155" t="s">
        <v>173</v>
      </c>
      <c r="B17" s="406" t="s">
        <v>62</v>
      </c>
      <c r="C17" s="406"/>
      <c r="D17" s="406"/>
      <c r="E17" s="406"/>
      <c r="F17" s="406"/>
      <c r="G17" s="406"/>
      <c r="H17" s="406"/>
      <c r="I17" s="406"/>
      <c r="J17" s="406"/>
      <c r="K17" s="406"/>
      <c r="L17" s="406"/>
      <c r="M17" s="406"/>
      <c r="N17" s="406"/>
      <c r="O17" s="408"/>
      <c r="Q17" s="79"/>
      <c r="R17" s="392"/>
      <c r="S17" s="392"/>
      <c r="T17" s="392"/>
      <c r="U17" s="392"/>
      <c r="V17" s="392"/>
      <c r="W17" s="392"/>
      <c r="X17" s="392"/>
      <c r="Y17" s="392"/>
      <c r="Z17" s="392"/>
      <c r="AA17" s="392"/>
      <c r="AB17" s="392"/>
      <c r="AC17" s="392"/>
      <c r="AD17" s="392"/>
      <c r="AE17" s="392"/>
      <c r="AF17" s="392"/>
      <c r="AG17" s="392"/>
      <c r="AH17" s="133"/>
      <c r="AI17" s="133"/>
    </row>
    <row r="18" spans="1:50">
      <c r="A18" s="155" t="s">
        <v>173</v>
      </c>
      <c r="B18" s="406" t="s">
        <v>358</v>
      </c>
      <c r="C18" s="406"/>
      <c r="D18" s="406"/>
      <c r="E18" s="406"/>
      <c r="F18" s="406"/>
      <c r="G18" s="406"/>
      <c r="H18" s="406"/>
      <c r="I18" s="406" t="s">
        <v>81</v>
      </c>
      <c r="J18" s="406"/>
      <c r="K18" s="406"/>
      <c r="L18" s="406"/>
      <c r="M18" s="406"/>
      <c r="N18" s="406"/>
      <c r="O18" s="408"/>
      <c r="Q18" s="79"/>
      <c r="R18" s="393" t="s">
        <v>347</v>
      </c>
      <c r="S18" s="393"/>
      <c r="T18" s="393"/>
      <c r="U18" s="393"/>
      <c r="V18" s="393"/>
      <c r="W18" s="393"/>
      <c r="X18" s="393"/>
      <c r="Y18" s="393"/>
      <c r="Z18" s="393"/>
      <c r="AA18" s="393"/>
      <c r="AB18" s="393"/>
      <c r="AC18" s="393"/>
      <c r="AD18" s="393"/>
      <c r="AE18" s="393"/>
      <c r="AF18" s="393"/>
      <c r="AG18" s="393"/>
      <c r="AH18" s="393"/>
      <c r="AI18" s="133"/>
    </row>
    <row r="19" spans="1:50">
      <c r="A19" s="156" t="s">
        <v>173</v>
      </c>
      <c r="B19" s="407" t="s">
        <v>360</v>
      </c>
      <c r="C19" s="407"/>
      <c r="D19" s="407"/>
      <c r="E19" s="407"/>
      <c r="F19" s="407"/>
      <c r="G19" s="407"/>
      <c r="H19" s="407"/>
      <c r="I19" s="407"/>
      <c r="J19" s="407"/>
      <c r="K19" s="407"/>
      <c r="L19" s="407"/>
      <c r="M19" s="407"/>
      <c r="N19" s="407"/>
      <c r="O19" s="412"/>
      <c r="Q19" s="79"/>
      <c r="R19" s="393"/>
      <c r="S19" s="393"/>
      <c r="T19" s="393"/>
      <c r="U19" s="393"/>
      <c r="V19" s="393"/>
      <c r="W19" s="393"/>
      <c r="X19" s="393"/>
      <c r="Y19" s="393"/>
      <c r="Z19" s="393"/>
      <c r="AA19" s="393"/>
      <c r="AB19" s="393"/>
      <c r="AC19" s="393"/>
      <c r="AD19" s="393"/>
      <c r="AE19" s="393"/>
      <c r="AF19" s="393"/>
      <c r="AG19" s="393"/>
      <c r="AH19" s="393"/>
    </row>
    <row r="20" spans="1:50" s="114" customFormat="1" ht="14.25" customHeight="1">
      <c r="A20" s="435" t="s">
        <v>357</v>
      </c>
      <c r="B20" s="436"/>
      <c r="C20" s="436"/>
      <c r="D20" s="436"/>
      <c r="E20" s="436"/>
      <c r="F20" s="436"/>
      <c r="G20" s="436"/>
      <c r="H20" s="436"/>
      <c r="I20" s="436"/>
      <c r="J20" s="436"/>
      <c r="K20" s="436"/>
      <c r="L20" s="436"/>
      <c r="M20" s="436"/>
      <c r="N20" s="436"/>
      <c r="O20" s="437"/>
      <c r="Q20" s="115"/>
      <c r="R20" s="115"/>
      <c r="S20" s="115"/>
      <c r="T20" s="115"/>
      <c r="U20" s="115"/>
      <c r="V20" s="115"/>
      <c r="W20" s="115"/>
      <c r="X20" s="115"/>
      <c r="Y20" s="115"/>
      <c r="Z20" s="115"/>
      <c r="AA20" s="115"/>
      <c r="AB20" s="115"/>
      <c r="AC20" s="115"/>
      <c r="AD20" s="115"/>
      <c r="AE20" s="115"/>
      <c r="AF20" s="115"/>
    </row>
    <row r="21" spans="1:50" s="114" customFormat="1" ht="13">
      <c r="A21" s="444" t="s">
        <v>359</v>
      </c>
      <c r="B21" s="445"/>
      <c r="C21" s="445"/>
      <c r="D21" s="445"/>
      <c r="E21" s="445"/>
      <c r="F21" s="445"/>
      <c r="G21" s="445"/>
      <c r="H21" s="445"/>
      <c r="I21" s="445"/>
      <c r="J21" s="445"/>
      <c r="K21" s="445"/>
      <c r="L21" s="445"/>
      <c r="M21" s="445"/>
      <c r="N21" s="445"/>
      <c r="O21" s="446"/>
      <c r="Q21" s="115"/>
      <c r="R21" s="115"/>
      <c r="S21" s="115"/>
      <c r="T21" s="115"/>
      <c r="U21" s="115"/>
      <c r="V21" s="115"/>
      <c r="W21" s="115"/>
      <c r="X21" s="115"/>
      <c r="Y21" s="115"/>
      <c r="Z21" s="115"/>
      <c r="AA21" s="115"/>
      <c r="AB21" s="115"/>
      <c r="AC21" s="115"/>
      <c r="AD21" s="115"/>
      <c r="AE21" s="115"/>
      <c r="AF21" s="115"/>
    </row>
    <row r="22" spans="1:50">
      <c r="A22" s="401" t="s">
        <v>50</v>
      </c>
      <c r="B22" s="401"/>
      <c r="C22" s="401"/>
      <c r="D22" s="403"/>
      <c r="E22" s="404"/>
      <c r="F22" s="404"/>
      <c r="G22" s="404"/>
      <c r="H22" s="404"/>
      <c r="I22" s="404"/>
      <c r="J22" s="404"/>
      <c r="K22" s="404"/>
      <c r="L22" s="404"/>
      <c r="M22" s="404"/>
      <c r="N22" s="404"/>
      <c r="O22" s="405"/>
      <c r="Q22" s="79"/>
      <c r="R22" s="79"/>
      <c r="S22" s="79"/>
      <c r="T22" s="79"/>
      <c r="U22" s="79"/>
      <c r="V22" s="79"/>
      <c r="W22" s="79"/>
      <c r="X22" s="79"/>
      <c r="Y22" s="79"/>
      <c r="Z22" s="79"/>
      <c r="AA22" s="79"/>
      <c r="AB22" s="79"/>
      <c r="AC22" s="79"/>
      <c r="AD22" s="79"/>
      <c r="AE22" s="79"/>
      <c r="AF22" s="79"/>
    </row>
    <row r="23" spans="1:50">
      <c r="A23" s="401" t="s">
        <v>63</v>
      </c>
      <c r="B23" s="401"/>
      <c r="C23" s="401"/>
      <c r="D23" s="448"/>
      <c r="E23" s="449"/>
      <c r="F23" s="449"/>
      <c r="G23" s="449"/>
      <c r="H23" s="449"/>
      <c r="I23" s="449"/>
      <c r="J23" s="449"/>
      <c r="K23" s="449"/>
      <c r="L23" s="449"/>
      <c r="M23" s="449"/>
      <c r="N23" s="449"/>
      <c r="O23" s="450"/>
      <c r="Q23" s="79"/>
      <c r="R23" s="79"/>
      <c r="S23" s="79"/>
      <c r="T23" s="79"/>
      <c r="U23" s="79"/>
      <c r="V23" s="79"/>
      <c r="W23" s="79"/>
      <c r="X23" s="79"/>
      <c r="Y23" s="79"/>
      <c r="Z23" s="79"/>
      <c r="AA23" s="79"/>
      <c r="AB23" s="79"/>
      <c r="AC23" s="79"/>
      <c r="AD23" s="79"/>
      <c r="AE23" s="79"/>
      <c r="AF23" s="79"/>
    </row>
    <row r="24" spans="1:50" ht="14.25" customHeight="1">
      <c r="A24" s="401"/>
      <c r="B24" s="401"/>
      <c r="C24" s="401"/>
      <c r="D24" s="455" t="s">
        <v>76</v>
      </c>
      <c r="E24" s="456"/>
      <c r="F24" s="456"/>
      <c r="G24" s="456"/>
      <c r="H24" s="456"/>
      <c r="I24" s="456"/>
      <c r="J24" s="456"/>
      <c r="K24" s="456"/>
      <c r="L24" s="456"/>
      <c r="M24" s="456"/>
      <c r="N24" s="456"/>
      <c r="O24" s="457"/>
      <c r="Q24" s="79"/>
      <c r="R24" s="74" t="s">
        <v>348</v>
      </c>
      <c r="S24" s="79"/>
      <c r="T24" s="79"/>
      <c r="U24" s="79"/>
      <c r="V24" s="79"/>
      <c r="W24" s="79"/>
      <c r="X24" s="79"/>
      <c r="Y24" s="79"/>
      <c r="Z24" s="79"/>
      <c r="AA24" s="79"/>
      <c r="AB24" s="79"/>
      <c r="AC24" s="79"/>
      <c r="AD24" s="79"/>
      <c r="AE24" s="79"/>
      <c r="AF24" s="79"/>
    </row>
    <row r="25" spans="1:50" ht="18.75" customHeight="1">
      <c r="A25" s="401" t="s">
        <v>64</v>
      </c>
      <c r="B25" s="401"/>
      <c r="C25" s="401"/>
      <c r="D25" s="403"/>
      <c r="E25" s="404"/>
      <c r="F25" s="404"/>
      <c r="G25" s="404"/>
      <c r="H25" s="404"/>
      <c r="I25" s="404"/>
      <c r="J25" s="404"/>
      <c r="K25" s="404"/>
      <c r="L25" s="404"/>
      <c r="M25" s="404"/>
      <c r="N25" s="404"/>
      <c r="O25" s="405"/>
      <c r="Q25" s="79"/>
      <c r="R25" s="79"/>
      <c r="S25" s="79"/>
      <c r="T25" s="79"/>
      <c r="U25" s="79"/>
      <c r="V25" s="79"/>
      <c r="W25" s="79"/>
      <c r="X25" s="79"/>
      <c r="Y25" s="79"/>
      <c r="Z25" s="79"/>
      <c r="AA25" s="79"/>
      <c r="AB25" s="79"/>
      <c r="AC25" s="79"/>
      <c r="AD25" s="79"/>
      <c r="AE25" s="79"/>
      <c r="AF25" s="79"/>
    </row>
    <row r="26" spans="1:50">
      <c r="A26" s="401" t="s">
        <v>65</v>
      </c>
      <c r="B26" s="401"/>
      <c r="C26" s="401"/>
      <c r="D26" s="458"/>
      <c r="E26" s="459"/>
      <c r="F26" s="459"/>
      <c r="G26" s="459"/>
      <c r="H26" s="459"/>
      <c r="I26" s="460"/>
      <c r="J26" s="441" t="s">
        <v>77</v>
      </c>
      <c r="K26" s="442"/>
      <c r="L26" s="443"/>
      <c r="M26" s="458"/>
      <c r="N26" s="459"/>
      <c r="O26" s="460"/>
      <c r="Q26" s="79"/>
      <c r="R26" s="79"/>
      <c r="S26" s="79"/>
      <c r="T26" s="79"/>
      <c r="U26" s="79"/>
      <c r="V26" s="79"/>
      <c r="W26" s="79"/>
      <c r="X26" s="79"/>
      <c r="Y26" s="79"/>
      <c r="Z26" s="79"/>
      <c r="AA26" s="79"/>
      <c r="AB26" s="79"/>
      <c r="AC26" s="79"/>
      <c r="AD26" s="79"/>
      <c r="AE26" s="79"/>
      <c r="AF26" s="79"/>
    </row>
    <row r="27" spans="1:50">
      <c r="A27" s="401" t="s">
        <v>66</v>
      </c>
      <c r="B27" s="401"/>
      <c r="C27" s="401"/>
      <c r="D27" s="157" t="s">
        <v>57</v>
      </c>
      <c r="E27" s="402" t="s">
        <v>60</v>
      </c>
      <c r="F27" s="402"/>
      <c r="G27" s="402"/>
      <c r="H27" s="158" t="s">
        <v>57</v>
      </c>
      <c r="I27" s="402" t="s">
        <v>78</v>
      </c>
      <c r="J27" s="402"/>
      <c r="K27" s="158" t="s">
        <v>174</v>
      </c>
      <c r="L27" s="402" t="s">
        <v>79</v>
      </c>
      <c r="M27" s="402"/>
      <c r="N27" s="159" t="s">
        <v>57</v>
      </c>
      <c r="O27" s="160" t="s">
        <v>80</v>
      </c>
      <c r="P27" s="3"/>
      <c r="Q27" s="81"/>
      <c r="R27" s="75" t="s">
        <v>351</v>
      </c>
      <c r="S27" s="81"/>
      <c r="T27" s="81"/>
      <c r="U27" s="81"/>
      <c r="V27" s="81"/>
      <c r="W27" s="81"/>
      <c r="X27" s="81"/>
      <c r="Y27" s="81"/>
      <c r="Z27" s="81"/>
      <c r="AA27" s="79"/>
      <c r="AB27" s="79"/>
      <c r="AC27" s="79"/>
      <c r="AD27" s="84"/>
      <c r="AE27" s="84"/>
      <c r="AF27" s="84"/>
      <c r="AG27" s="4"/>
      <c r="AH27" s="4"/>
      <c r="AI27" s="4"/>
      <c r="AJ27" s="4"/>
      <c r="AK27" s="4"/>
      <c r="AL27" s="4"/>
      <c r="AM27" s="4"/>
      <c r="AN27" s="4"/>
      <c r="AO27" s="4"/>
      <c r="AP27" s="4"/>
      <c r="AQ27" s="4"/>
      <c r="AR27" s="4"/>
      <c r="AS27" s="4"/>
      <c r="AT27" s="4"/>
      <c r="AU27" s="4"/>
      <c r="AV27" s="4"/>
      <c r="AW27" s="4"/>
      <c r="AX27" s="4"/>
    </row>
    <row r="28" spans="1:50" ht="2.15" customHeight="1">
      <c r="A28" s="454"/>
      <c r="B28" s="454"/>
      <c r="C28" s="454"/>
      <c r="D28" s="454"/>
      <c r="E28" s="454"/>
      <c r="F28" s="454"/>
      <c r="G28" s="454"/>
      <c r="H28" s="454"/>
      <c r="I28" s="454"/>
      <c r="J28" s="454"/>
      <c r="K28" s="454"/>
      <c r="L28" s="454"/>
      <c r="M28" s="454"/>
      <c r="N28" s="454"/>
      <c r="O28" s="454"/>
      <c r="P28" s="3"/>
      <c r="Q28" s="81"/>
      <c r="R28" s="81"/>
      <c r="S28" s="81"/>
      <c r="T28" s="81"/>
      <c r="U28" s="81"/>
      <c r="V28" s="81"/>
      <c r="W28" s="81"/>
      <c r="X28" s="81"/>
      <c r="Y28" s="81"/>
      <c r="Z28" s="81"/>
      <c r="AA28" s="79"/>
      <c r="AB28" s="79"/>
      <c r="AC28" s="79"/>
      <c r="AD28" s="84"/>
      <c r="AE28" s="84"/>
      <c r="AF28" s="84"/>
      <c r="AG28" s="4"/>
      <c r="AH28" s="4"/>
      <c r="AI28" s="4"/>
      <c r="AJ28" s="4"/>
      <c r="AK28" s="4"/>
      <c r="AL28" s="4"/>
      <c r="AM28" s="4"/>
      <c r="AN28" s="4"/>
      <c r="AO28" s="4"/>
      <c r="AP28" s="4"/>
      <c r="AQ28" s="4"/>
      <c r="AR28" s="4"/>
      <c r="AS28" s="4"/>
      <c r="AT28" s="4"/>
      <c r="AU28" s="4"/>
      <c r="AV28" s="4"/>
      <c r="AW28" s="4"/>
      <c r="AX28" s="4"/>
    </row>
    <row r="29" spans="1:50">
      <c r="A29" s="438" t="s">
        <v>67</v>
      </c>
      <c r="B29" s="439"/>
      <c r="C29" s="439"/>
      <c r="D29" s="439"/>
      <c r="E29" s="439"/>
      <c r="F29" s="439"/>
      <c r="G29" s="439"/>
      <c r="H29" s="439"/>
      <c r="I29" s="439"/>
      <c r="J29" s="439"/>
      <c r="K29" s="439"/>
      <c r="L29" s="439"/>
      <c r="M29" s="439"/>
      <c r="N29" s="439"/>
      <c r="O29" s="440"/>
      <c r="P29" s="3"/>
      <c r="Q29" s="81"/>
      <c r="R29" s="81"/>
      <c r="S29" s="81"/>
      <c r="T29" s="81"/>
      <c r="U29" s="81"/>
      <c r="V29" s="81"/>
      <c r="W29" s="81"/>
      <c r="X29" s="81"/>
      <c r="Y29" s="81"/>
      <c r="Z29" s="81"/>
      <c r="AA29" s="79"/>
      <c r="AB29" s="79"/>
      <c r="AC29" s="79"/>
      <c r="AD29" s="84"/>
      <c r="AE29" s="84"/>
      <c r="AF29" s="84"/>
      <c r="AG29" s="4"/>
      <c r="AH29" s="4"/>
      <c r="AI29" s="4"/>
      <c r="AJ29" s="4"/>
      <c r="AK29" s="4"/>
      <c r="AL29" s="4"/>
      <c r="AM29" s="4"/>
      <c r="AN29" s="4"/>
      <c r="AO29" s="4"/>
      <c r="AP29" s="4"/>
      <c r="AQ29" s="4"/>
      <c r="AR29" s="4"/>
      <c r="AS29" s="4"/>
      <c r="AT29" s="4"/>
      <c r="AU29" s="4"/>
      <c r="AV29" s="4"/>
      <c r="AW29" s="4"/>
      <c r="AX29" s="4"/>
    </row>
    <row r="30" spans="1:50">
      <c r="A30" s="430" t="s">
        <v>26</v>
      </c>
      <c r="B30" s="402"/>
      <c r="C30" s="431"/>
      <c r="D30" s="451" t="str">
        <f>IF(入力シート!C33="","「主任技術者又は監理技術者　氏名」が未入力です。",入力シート!C33)</f>
        <v>「主任技術者又は監理技術者　氏名」が未入力です。</v>
      </c>
      <c r="E30" s="452"/>
      <c r="F30" s="452"/>
      <c r="G30" s="452"/>
      <c r="H30" s="452"/>
      <c r="I30" s="452"/>
      <c r="J30" s="452"/>
      <c r="K30" s="452"/>
      <c r="L30" s="452"/>
      <c r="M30" s="452"/>
      <c r="N30" s="452"/>
      <c r="O30" s="453"/>
      <c r="P30" s="3"/>
      <c r="Q30" s="81"/>
      <c r="R30" s="81"/>
      <c r="S30" s="81"/>
      <c r="T30" s="81"/>
      <c r="U30" s="81"/>
      <c r="V30" s="81"/>
      <c r="W30" s="81"/>
      <c r="X30" s="81"/>
      <c r="Y30" s="81"/>
      <c r="Z30" s="81"/>
      <c r="AA30" s="79"/>
      <c r="AB30" s="79"/>
      <c r="AC30" s="79"/>
      <c r="AD30" s="84"/>
      <c r="AE30" s="84"/>
      <c r="AF30" s="84"/>
      <c r="AG30" s="4"/>
      <c r="AH30" s="4"/>
      <c r="AI30" s="4"/>
      <c r="AJ30" s="4"/>
      <c r="AK30" s="4"/>
      <c r="AL30" s="4"/>
      <c r="AM30" s="4"/>
      <c r="AN30" s="4"/>
      <c r="AO30" s="4"/>
      <c r="AP30" s="4"/>
      <c r="AQ30" s="4"/>
      <c r="AR30" s="4"/>
      <c r="AS30" s="4"/>
      <c r="AT30" s="4"/>
      <c r="AU30" s="4"/>
      <c r="AV30" s="4"/>
      <c r="AW30" s="4"/>
      <c r="AX30" s="4"/>
    </row>
    <row r="31" spans="1:50">
      <c r="A31" s="432" t="s">
        <v>61</v>
      </c>
      <c r="B31" s="433"/>
      <c r="C31" s="433"/>
      <c r="D31" s="433"/>
      <c r="E31" s="433"/>
      <c r="F31" s="433"/>
      <c r="G31" s="433"/>
      <c r="H31" s="433"/>
      <c r="I31" s="433"/>
      <c r="J31" s="433"/>
      <c r="K31" s="433"/>
      <c r="L31" s="433"/>
      <c r="M31" s="433"/>
      <c r="N31" s="433"/>
      <c r="O31" s="434"/>
      <c r="Q31" s="79"/>
      <c r="R31" s="392" t="s">
        <v>350</v>
      </c>
      <c r="S31" s="392"/>
      <c r="T31" s="392"/>
      <c r="U31" s="392"/>
      <c r="V31" s="392"/>
      <c r="W31" s="392"/>
      <c r="X31" s="392"/>
      <c r="Y31" s="392"/>
      <c r="Z31" s="392"/>
      <c r="AA31" s="392"/>
      <c r="AB31" s="392"/>
      <c r="AC31" s="392"/>
      <c r="AD31" s="392"/>
      <c r="AE31" s="392"/>
      <c r="AF31" s="392"/>
      <c r="AG31" s="392"/>
    </row>
    <row r="32" spans="1:50">
      <c r="A32" s="155" t="s">
        <v>173</v>
      </c>
      <c r="B32" s="406" t="s">
        <v>86</v>
      </c>
      <c r="C32" s="406"/>
      <c r="D32" s="406"/>
      <c r="E32" s="406"/>
      <c r="F32" s="406"/>
      <c r="G32" s="406"/>
      <c r="H32" s="406"/>
      <c r="I32" s="406"/>
      <c r="J32" s="406"/>
      <c r="K32" s="406"/>
      <c r="L32" s="406"/>
      <c r="M32" s="406"/>
      <c r="N32" s="406"/>
      <c r="O32" s="408"/>
      <c r="Q32" s="79"/>
      <c r="R32" s="392"/>
      <c r="S32" s="392"/>
      <c r="T32" s="392"/>
      <c r="U32" s="392"/>
      <c r="V32" s="392"/>
      <c r="W32" s="392"/>
      <c r="X32" s="392"/>
      <c r="Y32" s="392"/>
      <c r="Z32" s="392"/>
      <c r="AA32" s="392"/>
      <c r="AB32" s="392"/>
      <c r="AC32" s="392"/>
      <c r="AD32" s="392"/>
      <c r="AE32" s="392"/>
      <c r="AF32" s="392"/>
      <c r="AG32" s="392"/>
      <c r="AH32" s="133"/>
    </row>
    <row r="33" spans="1:50">
      <c r="A33" s="155" t="s">
        <v>173</v>
      </c>
      <c r="B33" s="406" t="s">
        <v>87</v>
      </c>
      <c r="C33" s="406"/>
      <c r="D33" s="406"/>
      <c r="E33" s="406"/>
      <c r="F33" s="406"/>
      <c r="G33" s="406"/>
      <c r="H33" s="406"/>
      <c r="I33" s="406" t="s">
        <v>81</v>
      </c>
      <c r="J33" s="406"/>
      <c r="K33" s="406"/>
      <c r="L33" s="406"/>
      <c r="M33" s="406"/>
      <c r="N33" s="406"/>
      <c r="O33" s="408"/>
      <c r="Q33" s="79"/>
      <c r="R33" s="393" t="s">
        <v>347</v>
      </c>
      <c r="S33" s="393"/>
      <c r="T33" s="393"/>
      <c r="U33" s="393"/>
      <c r="V33" s="393"/>
      <c r="W33" s="393"/>
      <c r="X33" s="393"/>
      <c r="Y33" s="393"/>
      <c r="Z33" s="393"/>
      <c r="AA33" s="393"/>
      <c r="AB33" s="393"/>
      <c r="AC33" s="393"/>
      <c r="AD33" s="393"/>
      <c r="AE33" s="393"/>
      <c r="AF33" s="393"/>
      <c r="AG33" s="393"/>
      <c r="AH33" s="393"/>
    </row>
    <row r="34" spans="1:50">
      <c r="A34" s="156" t="s">
        <v>173</v>
      </c>
      <c r="B34" s="407" t="s">
        <v>349</v>
      </c>
      <c r="C34" s="407"/>
      <c r="D34" s="407"/>
      <c r="E34" s="407"/>
      <c r="F34" s="407"/>
      <c r="G34" s="407"/>
      <c r="H34" s="407"/>
      <c r="I34" s="407"/>
      <c r="J34" s="407" t="s">
        <v>82</v>
      </c>
      <c r="K34" s="407"/>
      <c r="L34" s="407"/>
      <c r="M34" s="407"/>
      <c r="N34" s="407"/>
      <c r="O34" s="412"/>
      <c r="Q34" s="79"/>
      <c r="R34" s="393"/>
      <c r="S34" s="393"/>
      <c r="T34" s="393"/>
      <c r="U34" s="393"/>
      <c r="V34" s="393"/>
      <c r="W34" s="393"/>
      <c r="X34" s="393"/>
      <c r="Y34" s="393"/>
      <c r="Z34" s="393"/>
      <c r="AA34" s="393"/>
      <c r="AB34" s="393"/>
      <c r="AC34" s="393"/>
      <c r="AD34" s="393"/>
      <c r="AE34" s="393"/>
      <c r="AF34" s="393"/>
      <c r="AG34" s="393"/>
      <c r="AH34" s="393"/>
    </row>
    <row r="35" spans="1:50" ht="14.25" customHeight="1">
      <c r="A35" s="413" t="s">
        <v>68</v>
      </c>
      <c r="B35" s="414"/>
      <c r="C35" s="415"/>
      <c r="D35" s="419" t="s">
        <v>173</v>
      </c>
      <c r="E35" s="421" t="s">
        <v>83</v>
      </c>
      <c r="F35" s="423" t="s">
        <v>57</v>
      </c>
      <c r="G35" s="421" t="s">
        <v>84</v>
      </c>
      <c r="H35" s="427"/>
      <c r="I35" s="421" t="s">
        <v>85</v>
      </c>
      <c r="J35" s="421"/>
      <c r="K35" s="421"/>
      <c r="L35" s="421"/>
      <c r="M35" s="421"/>
      <c r="N35" s="421"/>
      <c r="O35" s="425"/>
      <c r="P35" s="3"/>
      <c r="Q35" s="81"/>
      <c r="R35" s="81"/>
      <c r="S35" s="81"/>
      <c r="T35" s="81"/>
      <c r="U35" s="81"/>
      <c r="V35" s="81"/>
      <c r="W35" s="81"/>
      <c r="X35" s="81"/>
      <c r="Y35" s="81"/>
      <c r="Z35" s="81"/>
      <c r="AA35" s="79"/>
      <c r="AB35" s="79"/>
      <c r="AC35" s="79"/>
      <c r="AD35" s="84"/>
      <c r="AE35" s="84"/>
      <c r="AF35" s="84"/>
      <c r="AG35" s="4"/>
      <c r="AH35" s="4"/>
      <c r="AI35" s="4"/>
      <c r="AJ35" s="4"/>
      <c r="AK35" s="4"/>
      <c r="AL35" s="4"/>
      <c r="AM35" s="4"/>
      <c r="AN35" s="4"/>
      <c r="AO35" s="4"/>
      <c r="AP35" s="4"/>
      <c r="AQ35" s="4"/>
      <c r="AR35" s="4"/>
      <c r="AS35" s="4"/>
      <c r="AT35" s="4"/>
      <c r="AU35" s="4"/>
      <c r="AV35" s="4"/>
      <c r="AW35" s="4"/>
      <c r="AX35" s="4"/>
    </row>
    <row r="36" spans="1:50" ht="14.25" customHeight="1">
      <c r="A36" s="416"/>
      <c r="B36" s="417"/>
      <c r="C36" s="418"/>
      <c r="D36" s="420"/>
      <c r="E36" s="422"/>
      <c r="F36" s="424"/>
      <c r="G36" s="422"/>
      <c r="H36" s="428"/>
      <c r="I36" s="422"/>
      <c r="J36" s="422"/>
      <c r="K36" s="422"/>
      <c r="L36" s="422"/>
      <c r="M36" s="422"/>
      <c r="N36" s="422"/>
      <c r="O36" s="426"/>
      <c r="P36" s="3"/>
      <c r="Q36" s="75" t="s">
        <v>352</v>
      </c>
      <c r="R36" s="81"/>
      <c r="S36" s="81"/>
      <c r="T36" s="81"/>
      <c r="U36" s="81"/>
      <c r="V36" s="81"/>
      <c r="W36" s="81"/>
      <c r="X36" s="81"/>
      <c r="Y36" s="81"/>
      <c r="Z36" s="81"/>
      <c r="AA36" s="79"/>
      <c r="AB36" s="79"/>
      <c r="AC36" s="79"/>
      <c r="AD36" s="84"/>
      <c r="AE36" s="84"/>
      <c r="AF36" s="84"/>
      <c r="AG36" s="4"/>
      <c r="AH36" s="4"/>
      <c r="AI36" s="4"/>
      <c r="AJ36" s="4"/>
      <c r="AK36" s="4"/>
      <c r="AL36" s="4"/>
      <c r="AM36" s="4"/>
      <c r="AN36" s="4"/>
      <c r="AO36" s="4"/>
      <c r="AP36" s="4"/>
      <c r="AQ36" s="4"/>
      <c r="AR36" s="4"/>
      <c r="AS36" s="4"/>
      <c r="AT36" s="4"/>
      <c r="AU36" s="4"/>
      <c r="AV36" s="4"/>
      <c r="AW36" s="4"/>
      <c r="AX36" s="4"/>
    </row>
    <row r="37" spans="1:50">
      <c r="A37" s="401" t="s">
        <v>66</v>
      </c>
      <c r="B37" s="401"/>
      <c r="C37" s="401"/>
      <c r="D37" s="157" t="s">
        <v>57</v>
      </c>
      <c r="E37" s="402" t="s">
        <v>60</v>
      </c>
      <c r="F37" s="402"/>
      <c r="G37" s="402"/>
      <c r="H37" s="158" t="s">
        <v>57</v>
      </c>
      <c r="I37" s="402" t="s">
        <v>78</v>
      </c>
      <c r="J37" s="402"/>
      <c r="K37" s="158" t="s">
        <v>57</v>
      </c>
      <c r="L37" s="402" t="s">
        <v>79</v>
      </c>
      <c r="M37" s="402"/>
      <c r="N37" s="159" t="s">
        <v>173</v>
      </c>
      <c r="O37" s="160" t="s">
        <v>80</v>
      </c>
      <c r="P37" s="3"/>
      <c r="Q37" s="75" t="s">
        <v>353</v>
      </c>
      <c r="R37" s="81"/>
      <c r="S37" s="81"/>
      <c r="T37" s="81"/>
      <c r="U37" s="81"/>
      <c r="V37" s="81"/>
      <c r="W37" s="81"/>
      <c r="X37" s="81"/>
      <c r="Y37" s="81"/>
      <c r="Z37" s="81"/>
      <c r="AA37" s="79"/>
      <c r="AB37" s="79"/>
      <c r="AC37" s="79"/>
      <c r="AD37" s="84"/>
      <c r="AE37" s="84"/>
      <c r="AF37" s="84"/>
      <c r="AG37" s="4"/>
      <c r="AH37" s="4"/>
      <c r="AI37" s="4"/>
      <c r="AJ37" s="4"/>
      <c r="AK37" s="4"/>
      <c r="AL37" s="4"/>
      <c r="AM37" s="4"/>
      <c r="AN37" s="4"/>
      <c r="AO37" s="4"/>
      <c r="AP37" s="4"/>
      <c r="AQ37" s="4"/>
      <c r="AR37" s="4"/>
      <c r="AS37" s="4"/>
      <c r="AT37" s="4"/>
      <c r="AU37" s="4"/>
      <c r="AV37" s="4"/>
      <c r="AW37" s="4"/>
      <c r="AX37" s="4"/>
    </row>
    <row r="38" spans="1:50" ht="2.15" customHeight="1">
      <c r="A38" s="402"/>
      <c r="B38" s="402"/>
      <c r="C38" s="402"/>
      <c r="D38" s="402"/>
      <c r="E38" s="402"/>
      <c r="F38" s="402"/>
      <c r="G38" s="402"/>
      <c r="H38" s="402"/>
      <c r="I38" s="402"/>
      <c r="J38" s="402"/>
      <c r="K38" s="402"/>
      <c r="L38" s="402"/>
      <c r="M38" s="402"/>
      <c r="N38" s="402"/>
      <c r="O38" s="402"/>
      <c r="P38" s="3"/>
      <c r="Q38" s="81"/>
      <c r="R38" s="81"/>
      <c r="S38" s="81"/>
      <c r="T38" s="81"/>
      <c r="U38" s="81"/>
      <c r="V38" s="81"/>
      <c r="W38" s="81"/>
      <c r="X38" s="81"/>
      <c r="Y38" s="81"/>
      <c r="Z38" s="81"/>
      <c r="AA38" s="79"/>
      <c r="AB38" s="79"/>
      <c r="AC38" s="79"/>
      <c r="AD38" s="84"/>
      <c r="AE38" s="84"/>
      <c r="AF38" s="84"/>
      <c r="AG38" s="4"/>
      <c r="AH38" s="4"/>
      <c r="AI38" s="4"/>
      <c r="AJ38" s="4"/>
      <c r="AK38" s="4"/>
      <c r="AL38" s="4"/>
      <c r="AM38" s="4"/>
      <c r="AN38" s="4"/>
      <c r="AO38" s="4"/>
      <c r="AP38" s="4"/>
      <c r="AQ38" s="4"/>
      <c r="AR38" s="4"/>
      <c r="AS38" s="4"/>
      <c r="AT38" s="4"/>
      <c r="AU38" s="4"/>
      <c r="AV38" s="4"/>
      <c r="AW38" s="4"/>
      <c r="AX38" s="4"/>
    </row>
    <row r="39" spans="1:50">
      <c r="A39" s="409" t="s">
        <v>69</v>
      </c>
      <c r="B39" s="410"/>
      <c r="C39" s="410"/>
      <c r="D39" s="410"/>
      <c r="E39" s="410"/>
      <c r="F39" s="410"/>
      <c r="G39" s="410"/>
      <c r="H39" s="410"/>
      <c r="I39" s="410"/>
      <c r="J39" s="410"/>
      <c r="K39" s="410"/>
      <c r="L39" s="410"/>
      <c r="M39" s="410"/>
      <c r="N39" s="410"/>
      <c r="O39" s="411"/>
      <c r="Q39" s="75"/>
      <c r="R39" s="79"/>
      <c r="S39" s="79"/>
      <c r="T39" s="79"/>
      <c r="U39" s="79"/>
      <c r="V39" s="79"/>
      <c r="W39" s="79"/>
      <c r="X39" s="79"/>
      <c r="Y39" s="79"/>
      <c r="Z39" s="79"/>
      <c r="AA39" s="79"/>
      <c r="AB39" s="79"/>
      <c r="AC39" s="79"/>
      <c r="AD39" s="79"/>
      <c r="AE39" s="79"/>
      <c r="AF39" s="79"/>
    </row>
    <row r="40" spans="1:50">
      <c r="A40" s="441" t="s">
        <v>26</v>
      </c>
      <c r="B40" s="442"/>
      <c r="C40" s="443"/>
      <c r="D40" s="403"/>
      <c r="E40" s="404"/>
      <c r="F40" s="404"/>
      <c r="G40" s="404"/>
      <c r="H40" s="404"/>
      <c r="I40" s="404"/>
      <c r="J40" s="404"/>
      <c r="K40" s="404"/>
      <c r="L40" s="404"/>
      <c r="M40" s="404"/>
      <c r="N40" s="404"/>
      <c r="O40" s="405"/>
      <c r="Q40" s="75" t="s">
        <v>276</v>
      </c>
      <c r="R40" s="79"/>
      <c r="S40" s="79"/>
      <c r="T40" s="79"/>
      <c r="U40" s="79"/>
      <c r="V40" s="79"/>
      <c r="W40" s="79"/>
      <c r="X40" s="79"/>
      <c r="Y40" s="79"/>
      <c r="Z40" s="79"/>
      <c r="AA40" s="79"/>
      <c r="AB40" s="79"/>
      <c r="AC40" s="79"/>
      <c r="AD40" s="79"/>
      <c r="AE40" s="79"/>
      <c r="AF40" s="79"/>
    </row>
    <row r="41" spans="1:50" s="114" customFormat="1" ht="13">
      <c r="A41" s="114" t="s">
        <v>70</v>
      </c>
      <c r="B41" s="447" t="s">
        <v>71</v>
      </c>
      <c r="C41" s="447"/>
      <c r="D41" s="447"/>
      <c r="E41" s="447"/>
      <c r="F41" s="447"/>
      <c r="G41" s="447"/>
      <c r="H41" s="447"/>
      <c r="I41" s="447"/>
      <c r="J41" s="447"/>
      <c r="K41" s="447"/>
      <c r="L41" s="447"/>
      <c r="M41" s="447"/>
      <c r="N41" s="447"/>
      <c r="O41" s="447"/>
      <c r="Q41" s="115"/>
      <c r="R41" s="115"/>
      <c r="S41" s="115"/>
      <c r="T41" s="115"/>
      <c r="U41" s="115"/>
      <c r="V41" s="115"/>
      <c r="W41" s="115"/>
      <c r="X41" s="115"/>
      <c r="Y41" s="115"/>
      <c r="Z41" s="115"/>
      <c r="AA41" s="115"/>
      <c r="AB41" s="115"/>
      <c r="AC41" s="115"/>
      <c r="AD41" s="115"/>
      <c r="AE41" s="115"/>
      <c r="AF41" s="115"/>
    </row>
    <row r="42" spans="1:50" s="114" customFormat="1" ht="13">
      <c r="B42" s="447"/>
      <c r="C42" s="447"/>
      <c r="D42" s="447"/>
      <c r="E42" s="447"/>
      <c r="F42" s="447"/>
      <c r="G42" s="447"/>
      <c r="H42" s="447"/>
      <c r="I42" s="447"/>
      <c r="J42" s="447"/>
      <c r="K42" s="447"/>
      <c r="L42" s="447"/>
      <c r="M42" s="447"/>
      <c r="N42" s="447"/>
      <c r="O42" s="447"/>
      <c r="Q42" s="115"/>
      <c r="R42" s="115"/>
      <c r="S42" s="115"/>
      <c r="T42" s="115"/>
      <c r="U42" s="115"/>
      <c r="V42" s="115"/>
      <c r="W42" s="115"/>
      <c r="X42" s="115"/>
      <c r="Y42" s="115"/>
      <c r="Z42" s="115"/>
      <c r="AA42" s="115"/>
      <c r="AB42" s="115"/>
      <c r="AC42" s="115"/>
      <c r="AD42" s="116"/>
      <c r="AE42" s="116"/>
      <c r="AF42" s="117"/>
      <c r="AG42" s="118"/>
      <c r="AH42" s="118"/>
      <c r="AI42" s="118"/>
      <c r="AJ42" s="118"/>
      <c r="AK42" s="118"/>
    </row>
    <row r="43" spans="1:50" s="114" customFormat="1" ht="13">
      <c r="A43" s="114" t="s">
        <v>72</v>
      </c>
      <c r="B43" s="447" t="s">
        <v>73</v>
      </c>
      <c r="C43" s="447"/>
      <c r="D43" s="447"/>
      <c r="E43" s="447"/>
      <c r="F43" s="447"/>
      <c r="G43" s="447"/>
      <c r="H43" s="447"/>
      <c r="I43" s="447"/>
      <c r="J43" s="447"/>
      <c r="K43" s="447"/>
      <c r="L43" s="447"/>
      <c r="M43" s="447"/>
      <c r="N43" s="447"/>
      <c r="O43" s="447"/>
      <c r="Q43" s="115"/>
      <c r="R43" s="115"/>
      <c r="S43" s="115"/>
      <c r="T43" s="115"/>
      <c r="U43" s="115"/>
      <c r="V43" s="115"/>
      <c r="W43" s="115"/>
      <c r="X43" s="115"/>
      <c r="Y43" s="115"/>
      <c r="Z43" s="115"/>
      <c r="AA43" s="115"/>
      <c r="AB43" s="115"/>
      <c r="AC43" s="115"/>
      <c r="AD43" s="117"/>
      <c r="AE43" s="117"/>
      <c r="AF43" s="117"/>
      <c r="AG43" s="118"/>
      <c r="AH43" s="118"/>
      <c r="AI43" s="118"/>
      <c r="AJ43" s="118"/>
      <c r="AK43" s="118"/>
    </row>
    <row r="44" spans="1:50" s="114" customFormat="1" ht="13">
      <c r="B44" s="447"/>
      <c r="C44" s="447"/>
      <c r="D44" s="447"/>
      <c r="E44" s="447"/>
      <c r="F44" s="447"/>
      <c r="G44" s="447"/>
      <c r="H44" s="447"/>
      <c r="I44" s="447"/>
      <c r="J44" s="447"/>
      <c r="K44" s="447"/>
      <c r="L44" s="447"/>
      <c r="M44" s="447"/>
      <c r="N44" s="447"/>
      <c r="O44" s="447"/>
      <c r="Q44" s="115"/>
      <c r="R44" s="115"/>
      <c r="S44" s="115"/>
      <c r="T44" s="115"/>
      <c r="U44" s="115"/>
      <c r="V44" s="115"/>
      <c r="W44" s="115"/>
      <c r="X44" s="115"/>
      <c r="Y44" s="115"/>
      <c r="Z44" s="115"/>
      <c r="AA44" s="115"/>
      <c r="AB44" s="115"/>
      <c r="AC44" s="115"/>
      <c r="AD44" s="117"/>
      <c r="AE44" s="117"/>
      <c r="AF44" s="117"/>
      <c r="AG44" s="118"/>
      <c r="AH44" s="118"/>
      <c r="AI44" s="118"/>
      <c r="AJ44" s="118"/>
      <c r="AK44" s="118"/>
    </row>
    <row r="45" spans="1:50" s="114" customFormat="1" ht="13">
      <c r="A45" s="114" t="s">
        <v>74</v>
      </c>
      <c r="B45" s="447" t="s">
        <v>75</v>
      </c>
      <c r="C45" s="447"/>
      <c r="D45" s="447"/>
      <c r="E45" s="447"/>
      <c r="F45" s="447"/>
      <c r="G45" s="447"/>
      <c r="H45" s="447"/>
      <c r="I45" s="447"/>
      <c r="J45" s="447"/>
      <c r="K45" s="447"/>
      <c r="L45" s="447"/>
      <c r="M45" s="447"/>
      <c r="N45" s="447"/>
      <c r="O45" s="447"/>
      <c r="Q45" s="115"/>
      <c r="R45" s="115"/>
      <c r="S45" s="115"/>
      <c r="T45" s="115"/>
      <c r="U45" s="115"/>
      <c r="V45" s="115"/>
      <c r="W45" s="115"/>
      <c r="X45" s="115"/>
      <c r="Y45" s="115"/>
      <c r="Z45" s="115"/>
      <c r="AA45" s="115"/>
      <c r="AB45" s="115"/>
      <c r="AC45" s="115"/>
      <c r="AD45" s="115"/>
      <c r="AE45" s="115"/>
      <c r="AF45" s="115"/>
    </row>
    <row r="46" spans="1:50" s="114" customFormat="1" ht="13">
      <c r="B46" s="447"/>
      <c r="C46" s="447"/>
      <c r="D46" s="447"/>
      <c r="E46" s="447"/>
      <c r="F46" s="447"/>
      <c r="G46" s="447"/>
      <c r="H46" s="447"/>
      <c r="I46" s="447"/>
      <c r="J46" s="447"/>
      <c r="K46" s="447"/>
      <c r="L46" s="447"/>
      <c r="M46" s="447"/>
      <c r="N46" s="447"/>
      <c r="O46" s="447"/>
      <c r="Q46" s="115"/>
      <c r="R46" s="115"/>
      <c r="S46" s="115"/>
      <c r="T46" s="115"/>
      <c r="U46" s="115"/>
      <c r="V46" s="115"/>
      <c r="W46" s="115"/>
      <c r="X46" s="115"/>
      <c r="Y46" s="115"/>
      <c r="Z46" s="115"/>
      <c r="AA46" s="115"/>
      <c r="AB46" s="115"/>
      <c r="AC46" s="115"/>
      <c r="AD46" s="115"/>
      <c r="AE46" s="115"/>
      <c r="AF46" s="115"/>
    </row>
    <row r="47" spans="1:50" s="120" customFormat="1" ht="13">
      <c r="A47" s="475" t="s">
        <v>14</v>
      </c>
      <c r="B47" s="476"/>
      <c r="C47" s="476"/>
      <c r="D47" s="476"/>
      <c r="E47" s="476"/>
      <c r="F47" s="476"/>
      <c r="G47" s="476"/>
      <c r="H47" s="476"/>
      <c r="I47" s="476"/>
      <c r="J47" s="476"/>
      <c r="K47" s="476"/>
      <c r="L47" s="476"/>
      <c r="M47" s="476"/>
      <c r="N47" s="476"/>
      <c r="O47" s="477"/>
      <c r="P47" s="119"/>
      <c r="Q47" s="394" t="s">
        <v>344</v>
      </c>
      <c r="R47" s="393"/>
      <c r="S47" s="393"/>
      <c r="T47" s="393"/>
      <c r="U47" s="393"/>
      <c r="V47" s="393"/>
      <c r="W47" s="393"/>
      <c r="X47" s="393"/>
      <c r="Y47" s="393"/>
      <c r="Z47" s="393"/>
      <c r="AA47" s="393"/>
      <c r="AB47" s="393"/>
      <c r="AC47" s="393"/>
      <c r="AD47" s="393"/>
      <c r="AE47" s="393"/>
      <c r="AF47" s="393"/>
      <c r="AG47" s="393"/>
      <c r="AH47" s="393"/>
      <c r="AI47" s="393"/>
      <c r="AJ47" s="393"/>
    </row>
    <row r="48" spans="1:50" s="120" customFormat="1" ht="13">
      <c r="A48" s="121" t="s">
        <v>16</v>
      </c>
      <c r="B48" s="478" t="s">
        <v>15</v>
      </c>
      <c r="C48" s="478"/>
      <c r="D48" s="480" t="str">
        <f>入力シート!C11&amp;""</f>
        <v/>
      </c>
      <c r="E48" s="480"/>
      <c r="F48" s="480"/>
      <c r="G48" s="480"/>
      <c r="H48" s="480"/>
      <c r="I48" s="480"/>
      <c r="J48" s="478" t="s">
        <v>19</v>
      </c>
      <c r="K48" s="478"/>
      <c r="L48" s="478"/>
      <c r="M48" s="480" t="str">
        <f>入力シート!C12&amp;""</f>
        <v/>
      </c>
      <c r="N48" s="480"/>
      <c r="O48" s="481"/>
      <c r="P48" s="119"/>
      <c r="Q48" s="393"/>
      <c r="R48" s="393"/>
      <c r="S48" s="393"/>
      <c r="T48" s="393"/>
      <c r="U48" s="393"/>
      <c r="V48" s="393"/>
      <c r="W48" s="393"/>
      <c r="X48" s="393"/>
      <c r="Y48" s="393"/>
      <c r="Z48" s="393"/>
      <c r="AA48" s="393"/>
      <c r="AB48" s="393"/>
      <c r="AC48" s="393"/>
      <c r="AD48" s="393"/>
      <c r="AE48" s="393"/>
      <c r="AF48" s="393"/>
      <c r="AG48" s="393"/>
      <c r="AH48" s="393"/>
      <c r="AI48" s="393"/>
      <c r="AJ48" s="393"/>
    </row>
    <row r="49" spans="1:36" s="120" customFormat="1" ht="13">
      <c r="A49" s="122" t="s">
        <v>17</v>
      </c>
      <c r="B49" s="483" t="s">
        <v>18</v>
      </c>
      <c r="C49" s="483"/>
      <c r="D49" s="395" t="str">
        <f>入力シート!C13&amp;""</f>
        <v/>
      </c>
      <c r="E49" s="395"/>
      <c r="F49" s="395"/>
      <c r="G49" s="395"/>
      <c r="H49" s="395"/>
      <c r="I49" s="395"/>
      <c r="J49" s="479" t="s">
        <v>19</v>
      </c>
      <c r="K49" s="479"/>
      <c r="L49" s="479"/>
      <c r="M49" s="395" t="str">
        <f>入力シート!C14&amp;""</f>
        <v/>
      </c>
      <c r="N49" s="395"/>
      <c r="O49" s="482"/>
      <c r="Q49" s="393"/>
      <c r="R49" s="393"/>
      <c r="S49" s="393"/>
      <c r="T49" s="393"/>
      <c r="U49" s="393"/>
      <c r="V49" s="393"/>
      <c r="W49" s="393"/>
      <c r="X49" s="393"/>
      <c r="Y49" s="393"/>
      <c r="Z49" s="393"/>
      <c r="AA49" s="393"/>
      <c r="AB49" s="393"/>
      <c r="AC49" s="393"/>
      <c r="AD49" s="393"/>
      <c r="AE49" s="393"/>
      <c r="AF49" s="393"/>
      <c r="AG49" s="393"/>
      <c r="AH49" s="393"/>
      <c r="AI49" s="393"/>
      <c r="AJ49" s="393"/>
    </row>
    <row r="50" spans="1:36">
      <c r="Q50" s="393"/>
      <c r="R50" s="393"/>
      <c r="S50" s="393"/>
      <c r="T50" s="393"/>
      <c r="U50" s="393"/>
      <c r="V50" s="393"/>
      <c r="W50" s="393"/>
      <c r="X50" s="393"/>
      <c r="Y50" s="393"/>
      <c r="Z50" s="393"/>
      <c r="AA50" s="393"/>
      <c r="AB50" s="393"/>
      <c r="AC50" s="393"/>
      <c r="AD50" s="393"/>
      <c r="AE50" s="393"/>
      <c r="AF50" s="393"/>
      <c r="AG50" s="393"/>
      <c r="AH50" s="393"/>
      <c r="AI50" s="393"/>
      <c r="AJ50" s="393"/>
    </row>
    <row r="51" spans="1:36">
      <c r="Q51" s="393"/>
      <c r="R51" s="393"/>
      <c r="S51" s="393"/>
      <c r="T51" s="393"/>
      <c r="U51" s="393"/>
      <c r="V51" s="393"/>
      <c r="W51" s="393"/>
      <c r="X51" s="393"/>
      <c r="Y51" s="393"/>
      <c r="Z51" s="393"/>
      <c r="AA51" s="393"/>
      <c r="AB51" s="393"/>
      <c r="AC51" s="393"/>
      <c r="AD51" s="393"/>
      <c r="AE51" s="393"/>
      <c r="AF51" s="393"/>
      <c r="AG51" s="393"/>
      <c r="AH51" s="393"/>
      <c r="AI51" s="393"/>
      <c r="AJ51" s="393"/>
    </row>
    <row r="52" spans="1:36">
      <c r="Q52" s="393"/>
      <c r="R52" s="393"/>
      <c r="S52" s="393"/>
      <c r="T52" s="393"/>
      <c r="U52" s="393"/>
      <c r="V52" s="393"/>
      <c r="W52" s="393"/>
      <c r="X52" s="393"/>
      <c r="Y52" s="393"/>
      <c r="Z52" s="393"/>
      <c r="AA52" s="393"/>
      <c r="AB52" s="393"/>
      <c r="AC52" s="393"/>
      <c r="AD52" s="393"/>
      <c r="AE52" s="393"/>
      <c r="AF52" s="393"/>
      <c r="AG52" s="393"/>
      <c r="AH52" s="393"/>
      <c r="AI52" s="393"/>
      <c r="AJ52" s="393"/>
    </row>
  </sheetData>
  <sheetProtection algorithmName="SHA-512" hashValue="c9UwtBoeuxLwCUQ05xljiWMh4Cc8b8AQyR7aRfDPCejcKBGJuOxCpGCClrMf4CwJKbVdPuDH1DvPGta0eZYX9A==" saltValue="E+qgk/I+EtLNYp1TCPFJmQ==" spinCount="100000" sheet="1" formatCells="0" formatRows="0" insertRows="0"/>
  <mergeCells count="95">
    <mergeCell ref="Q5:AH6"/>
    <mergeCell ref="A47:O47"/>
    <mergeCell ref="J48:L48"/>
    <mergeCell ref="J49:L49"/>
    <mergeCell ref="M48:O48"/>
    <mergeCell ref="M49:O49"/>
    <mergeCell ref="B48:C48"/>
    <mergeCell ref="B49:C49"/>
    <mergeCell ref="D48:I48"/>
    <mergeCell ref="A13:O13"/>
    <mergeCell ref="I6:J6"/>
    <mergeCell ref="I7:J7"/>
    <mergeCell ref="A10:B10"/>
    <mergeCell ref="C10:O10"/>
    <mergeCell ref="C9:O9"/>
    <mergeCell ref="L12:O12"/>
    <mergeCell ref="C12:I12"/>
    <mergeCell ref="D11:E11"/>
    <mergeCell ref="F11:M11"/>
    <mergeCell ref="A11:B12"/>
    <mergeCell ref="J12:K12"/>
    <mergeCell ref="A1:O1"/>
    <mergeCell ref="A2:O2"/>
    <mergeCell ref="A3:O3"/>
    <mergeCell ref="I8:J8"/>
    <mergeCell ref="A9:B9"/>
    <mergeCell ref="A4:O4"/>
    <mergeCell ref="A5:H5"/>
    <mergeCell ref="I5:O5"/>
    <mergeCell ref="B45:O46"/>
    <mergeCell ref="D22:O22"/>
    <mergeCell ref="D23:O23"/>
    <mergeCell ref="D30:O30"/>
    <mergeCell ref="A28:O28"/>
    <mergeCell ref="D24:O24"/>
    <mergeCell ref="D26:I26"/>
    <mergeCell ref="M26:O26"/>
    <mergeCell ref="A39:O39"/>
    <mergeCell ref="A40:C40"/>
    <mergeCell ref="B41:O42"/>
    <mergeCell ref="B43:O44"/>
    <mergeCell ref="A31:O31"/>
    <mergeCell ref="B32:O32"/>
    <mergeCell ref="D25:O25"/>
    <mergeCell ref="D15:O15"/>
    <mergeCell ref="A30:C30"/>
    <mergeCell ref="A22:C22"/>
    <mergeCell ref="A23:C24"/>
    <mergeCell ref="A16:O16"/>
    <mergeCell ref="B17:O17"/>
    <mergeCell ref="B19:O19"/>
    <mergeCell ref="A20:O20"/>
    <mergeCell ref="A29:O29"/>
    <mergeCell ref="J26:L26"/>
    <mergeCell ref="E27:G27"/>
    <mergeCell ref="A21:O21"/>
    <mergeCell ref="B18:H18"/>
    <mergeCell ref="I18:O18"/>
    <mergeCell ref="A14:O14"/>
    <mergeCell ref="J34:O34"/>
    <mergeCell ref="A38:O38"/>
    <mergeCell ref="A35:C36"/>
    <mergeCell ref="D35:D36"/>
    <mergeCell ref="E35:E36"/>
    <mergeCell ref="F35:F36"/>
    <mergeCell ref="G35:G36"/>
    <mergeCell ref="I35:O36"/>
    <mergeCell ref="H35:H36"/>
    <mergeCell ref="A27:C27"/>
    <mergeCell ref="I27:J27"/>
    <mergeCell ref="L27:M27"/>
    <mergeCell ref="A25:C25"/>
    <mergeCell ref="A26:C26"/>
    <mergeCell ref="A15:C15"/>
    <mergeCell ref="Q1:U3"/>
    <mergeCell ref="D49:I49"/>
    <mergeCell ref="A6:H6"/>
    <mergeCell ref="A7:H7"/>
    <mergeCell ref="A8:H8"/>
    <mergeCell ref="K6:O6"/>
    <mergeCell ref="K7:O7"/>
    <mergeCell ref="K8:O8"/>
    <mergeCell ref="A37:C37"/>
    <mergeCell ref="E37:G37"/>
    <mergeCell ref="I37:J37"/>
    <mergeCell ref="L37:M37"/>
    <mergeCell ref="D40:O40"/>
    <mergeCell ref="B33:H33"/>
    <mergeCell ref="B34:I34"/>
    <mergeCell ref="I33:O33"/>
    <mergeCell ref="R31:AG32"/>
    <mergeCell ref="R33:AH34"/>
    <mergeCell ref="Q47:AJ52"/>
    <mergeCell ref="R16:AG17"/>
    <mergeCell ref="R18:AH19"/>
  </mergeCells>
  <phoneticPr fontId="3"/>
  <conditionalFormatting sqref="A3:O4 A5 I5 K6:O8 C9:O10 D15 D30">
    <cfRule type="expression" dxfId="23" priority="1">
      <formula>OR(A3="",LEFT(A3,3)="（例）",LEFT(A3,1)="「")</formula>
    </cfRule>
  </conditionalFormatting>
  <conditionalFormatting sqref="C11:D11 F11 N11:O11">
    <cfRule type="expression" dxfId="22" priority="8">
      <formula>OR(AND($C$11="■",$N$11="■"),AND($C$11="□",$N$11="□"))</formula>
    </cfRule>
  </conditionalFormatting>
  <conditionalFormatting sqref="C9:O9">
    <cfRule type="expression" dxfId="21" priority="2">
      <formula>$C$9=""</formula>
    </cfRule>
  </conditionalFormatting>
  <conditionalFormatting sqref="D35:G36">
    <cfRule type="expression" dxfId="20" priority="5">
      <formula>OR(AND($D$35="□",$F$35="□"),AND($D$35="■",$F$35="■"))</formula>
    </cfRule>
  </conditionalFormatting>
  <conditionalFormatting sqref="D37:O37">
    <cfRule type="expression" dxfId="19" priority="4">
      <formula>AND($D$35="■",AND($D$37="□",$H$37="□",$K$37="□",$N$37="□"))</formula>
    </cfRule>
  </conditionalFormatting>
  <conditionalFormatting sqref="D40:O40">
    <cfRule type="expression" dxfId="18" priority="3">
      <formula>AND($N$37="■",$D$40="")</formula>
    </cfRule>
  </conditionalFormatting>
  <conditionalFormatting sqref="V11:AA11">
    <cfRule type="expression" dxfId="17" priority="12">
      <formula>LEN(V11)&gt;0</formula>
    </cfRule>
  </conditionalFormatting>
  <dataValidations count="1">
    <dataValidation type="list" allowBlank="1" showInputMessage="1" showErrorMessage="1" sqref="C11 N11 N37 A17:A19 D27 H27 K27 N27 A32:A34 F35:F36 D35:D37 H37 K37" xr:uid="{00000000-0002-0000-0900-000000000000}">
      <formula1>"□,■"</formula1>
    </dataValidation>
  </dataValidations>
  <hyperlinks>
    <hyperlink ref="Q1:U3" location="入力シート!A1" display="入力シートへ戻る" xr:uid="{00000000-0004-0000-0900-000000000000}"/>
  </hyperlinks>
  <printOptions gridLinesSet="0"/>
  <pageMargins left="0.78740157480314965" right="0.78740157480314965" top="0.78740157480314965" bottom="0.78740157480314965" header="0.51181102362204722" footer="0.51181102362204722"/>
  <pageSetup paperSize="9" orientation="portrait" r:id="rId1"/>
  <headerFooter alignWithMargins="0"/>
  <drawing r:id="rId2"/>
  <extLst>
    <ext xmlns:x14="http://schemas.microsoft.com/office/spreadsheetml/2009/9/main" uri="{78C0D931-6437-407d-A8EE-F0AAD7539E65}">
      <x14:conditionalFormattings>
        <x14:conditionalFormatting xmlns:xm="http://schemas.microsoft.com/office/excel/2006/main">
          <x14:cfRule type="expression" priority="11" id="{92F1D6E8-124E-4849-9D48-6F87F232A961}">
            <xm:f>LEN(A01入札参加申請書兼誓約書!R7)&gt;0</xm:f>
            <x14:dxf>
              <fill>
                <patternFill>
                  <bgColor theme="0"/>
                </patternFill>
              </fill>
            </x14:dxf>
          </x14:cfRule>
          <xm:sqref>X7:AC7</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0"/>
  </sheetPr>
  <dimension ref="A1:AY31"/>
  <sheetViews>
    <sheetView showGridLines="0" zoomScaleNormal="100" zoomScaleSheetLayoutView="100" workbookViewId="0">
      <selection activeCell="R5" sqref="R5:AI6"/>
    </sheetView>
  </sheetViews>
  <sheetFormatPr defaultColWidth="4" defaultRowHeight="14"/>
  <cols>
    <col min="1" max="1" width="4.58203125" style="1" customWidth="1"/>
    <col min="2" max="2" width="12.58203125" style="1" customWidth="1"/>
    <col min="3" max="4" width="2.58203125" style="1" customWidth="1"/>
    <col min="5" max="5" width="4.58203125" style="1" customWidth="1"/>
    <col min="6" max="6" width="2.58203125" style="1" customWidth="1"/>
    <col min="7" max="7" width="3.58203125" style="1" customWidth="1"/>
    <col min="8" max="8" width="2.58203125" style="1" customWidth="1"/>
    <col min="9" max="9" width="5.58203125" style="1" customWidth="1"/>
    <col min="10" max="10" width="7.08203125" style="1" customWidth="1"/>
    <col min="11" max="11" width="2.58203125" style="1" customWidth="1"/>
    <col min="12" max="12" width="6.58203125" style="1" customWidth="1"/>
    <col min="13" max="13" width="5.58203125" style="1" customWidth="1"/>
    <col min="14" max="14" width="2.58203125" style="1" customWidth="1"/>
    <col min="15" max="15" width="9.58203125" style="1" customWidth="1"/>
    <col min="16" max="16" width="2.08203125" style="1" customWidth="1"/>
    <col min="17" max="16384" width="4" style="1"/>
  </cols>
  <sheetData>
    <row r="1" spans="1:51">
      <c r="A1" s="327" t="s">
        <v>197</v>
      </c>
      <c r="B1" s="327"/>
      <c r="C1" s="327"/>
      <c r="D1" s="327"/>
      <c r="E1" s="327"/>
      <c r="F1" s="327"/>
      <c r="G1" s="327"/>
      <c r="H1" s="327"/>
      <c r="I1" s="327"/>
      <c r="J1" s="327"/>
      <c r="K1" s="327"/>
      <c r="L1" s="327"/>
      <c r="M1" s="327"/>
      <c r="N1" s="327"/>
      <c r="O1" s="327"/>
      <c r="P1" s="327"/>
      <c r="R1" s="235" t="s">
        <v>212</v>
      </c>
      <c r="S1" s="236"/>
      <c r="T1" s="236"/>
      <c r="U1" s="236"/>
      <c r="V1" s="237"/>
      <c r="W1" s="79"/>
      <c r="X1" s="79"/>
      <c r="Y1" s="79"/>
      <c r="Z1" s="79"/>
      <c r="AA1" s="79"/>
      <c r="AB1" s="79"/>
      <c r="AC1" s="79"/>
      <c r="AD1" s="79"/>
      <c r="AE1" s="79"/>
      <c r="AF1" s="79"/>
      <c r="AG1" s="79"/>
    </row>
    <row r="2" spans="1:51" ht="30" customHeight="1">
      <c r="A2" s="282" t="s">
        <v>53</v>
      </c>
      <c r="B2" s="282"/>
      <c r="C2" s="282"/>
      <c r="D2" s="282"/>
      <c r="E2" s="282"/>
      <c r="F2" s="282"/>
      <c r="G2" s="282"/>
      <c r="H2" s="282"/>
      <c r="I2" s="282"/>
      <c r="J2" s="282"/>
      <c r="K2" s="282"/>
      <c r="L2" s="282"/>
      <c r="M2" s="282"/>
      <c r="N2" s="282"/>
      <c r="O2" s="282"/>
      <c r="P2" s="282"/>
      <c r="R2" s="238"/>
      <c r="S2" s="239"/>
      <c r="T2" s="239"/>
      <c r="U2" s="239"/>
      <c r="V2" s="240"/>
      <c r="W2" s="79"/>
      <c r="X2" s="79"/>
      <c r="Y2" s="79"/>
      <c r="Z2" s="79"/>
      <c r="AA2" s="79"/>
      <c r="AB2" s="79"/>
      <c r="AC2" s="79"/>
      <c r="AD2" s="79"/>
      <c r="AE2" s="79"/>
      <c r="AF2" s="79"/>
      <c r="AG2" s="79"/>
    </row>
    <row r="3" spans="1:51" ht="30" customHeight="1" thickBot="1">
      <c r="A3" s="264" t="str">
        <f>IFERROR(IF(OR(入力シート!D10="",入力シート!F10="",入力シート!H10=""),"年　　月　　日","令和"&amp;入力シート!D10-2018&amp;"年"&amp;入力シート!F10&amp;"月"&amp;入力シート!H10&amp;"日"),"年　　月　　日")</f>
        <v>年　　月　　日</v>
      </c>
      <c r="B3" s="264"/>
      <c r="C3" s="264"/>
      <c r="D3" s="264"/>
      <c r="E3" s="264"/>
      <c r="F3" s="264"/>
      <c r="G3" s="264"/>
      <c r="H3" s="264"/>
      <c r="I3" s="264"/>
      <c r="J3" s="264"/>
      <c r="K3" s="264"/>
      <c r="L3" s="264"/>
      <c r="M3" s="264"/>
      <c r="N3" s="264"/>
      <c r="O3" s="264"/>
      <c r="P3" s="264"/>
      <c r="R3" s="241"/>
      <c r="S3" s="242"/>
      <c r="T3" s="242"/>
      <c r="U3" s="242"/>
      <c r="V3" s="243"/>
      <c r="W3" s="79"/>
      <c r="X3" s="79"/>
      <c r="Y3" s="79"/>
      <c r="Z3" s="79"/>
      <c r="AA3" s="79"/>
      <c r="AB3" s="79"/>
      <c r="AC3" s="79"/>
      <c r="AD3" s="79"/>
      <c r="AE3" s="79"/>
      <c r="AF3" s="79"/>
      <c r="AG3" s="79"/>
    </row>
    <row r="4" spans="1:51" ht="30" customHeight="1">
      <c r="A4" s="266" t="str">
        <f>IF(入力シート!C22="前橋市長","（宛先）前橋市長",IF(入力シート!C22="前橋市公営企業管理者","（宛先）前橋市公営企業管理者","「発注者」が未入力です。"))</f>
        <v>「発注者」が未入力です。</v>
      </c>
      <c r="B4" s="266"/>
      <c r="C4" s="266"/>
      <c r="D4" s="266"/>
      <c r="E4" s="266"/>
      <c r="F4" s="266"/>
      <c r="G4" s="266"/>
      <c r="H4" s="266"/>
      <c r="I4" s="266"/>
      <c r="J4" s="266"/>
      <c r="K4" s="266"/>
      <c r="L4" s="266"/>
      <c r="M4" s="266"/>
      <c r="N4" s="266"/>
      <c r="O4" s="266"/>
      <c r="P4" s="266"/>
      <c r="R4" s="79"/>
      <c r="S4" s="79"/>
      <c r="T4" s="79"/>
      <c r="U4" s="79"/>
      <c r="V4" s="79"/>
      <c r="W4" s="79"/>
      <c r="X4" s="79"/>
      <c r="Y4" s="79"/>
      <c r="Z4" s="79"/>
      <c r="AA4" s="79"/>
      <c r="AB4" s="79"/>
      <c r="AC4" s="79"/>
      <c r="AD4" s="79"/>
      <c r="AE4" s="79"/>
      <c r="AF4" s="79"/>
      <c r="AG4" s="79"/>
    </row>
    <row r="5" spans="1:51" ht="45" customHeight="1">
      <c r="A5" s="250" t="s">
        <v>404</v>
      </c>
      <c r="B5" s="250"/>
      <c r="C5" s="250"/>
      <c r="D5" s="250"/>
      <c r="E5" s="250"/>
      <c r="F5" s="250"/>
      <c r="G5" s="250"/>
      <c r="H5" s="250"/>
      <c r="I5" s="251" t="str">
        <f>IF(入力シート!C15="","「共同企業体の名称」が未入力です。",入力シート!C15)</f>
        <v>（例）○○・○○○・○○　本庁管内　○○○○○○○○○○○○○○○○○○工事特定建設工事共同企業体</v>
      </c>
      <c r="J5" s="251"/>
      <c r="K5" s="251"/>
      <c r="L5" s="251"/>
      <c r="M5" s="251"/>
      <c r="N5" s="251"/>
      <c r="O5" s="251"/>
      <c r="P5" s="251"/>
      <c r="R5" s="210" t="s">
        <v>409</v>
      </c>
      <c r="S5" s="210"/>
      <c r="T5" s="210"/>
      <c r="U5" s="210"/>
      <c r="V5" s="210"/>
      <c r="W5" s="210"/>
      <c r="X5" s="210"/>
      <c r="Y5" s="210"/>
      <c r="Z5" s="210"/>
      <c r="AA5" s="210"/>
      <c r="AB5" s="210"/>
      <c r="AC5" s="210"/>
      <c r="AD5" s="210"/>
      <c r="AE5" s="210"/>
      <c r="AF5" s="210"/>
      <c r="AG5" s="210"/>
      <c r="AH5" s="210"/>
      <c r="AI5" s="210"/>
    </row>
    <row r="6" spans="1:51" s="6" customFormat="1" ht="30" customHeight="1">
      <c r="A6" s="256"/>
      <c r="B6" s="256"/>
      <c r="C6" s="256"/>
      <c r="D6" s="256"/>
      <c r="E6" s="256"/>
      <c r="F6" s="256"/>
      <c r="G6" s="256"/>
      <c r="H6" s="256"/>
      <c r="I6" s="486" t="s">
        <v>20</v>
      </c>
      <c r="J6" s="486"/>
      <c r="K6" s="251" t="str">
        <f>IF(入力シート!C20="","「住所」が未入力です。",入力シート!C20)</f>
        <v>（例）前橋市表町１－１－１</v>
      </c>
      <c r="L6" s="251"/>
      <c r="M6" s="251"/>
      <c r="N6" s="251"/>
      <c r="O6" s="251"/>
      <c r="P6" s="251"/>
      <c r="R6" s="210"/>
      <c r="S6" s="210"/>
      <c r="T6" s="210"/>
      <c r="U6" s="210"/>
      <c r="V6" s="210"/>
      <c r="W6" s="210"/>
      <c r="X6" s="210"/>
      <c r="Y6" s="210"/>
      <c r="Z6" s="210"/>
      <c r="AA6" s="210"/>
      <c r="AB6" s="210"/>
      <c r="AC6" s="210"/>
      <c r="AD6" s="210"/>
      <c r="AE6" s="210"/>
      <c r="AF6" s="210"/>
      <c r="AG6" s="210"/>
      <c r="AH6" s="210"/>
      <c r="AI6" s="210"/>
    </row>
    <row r="7" spans="1:51" s="6" customFormat="1" ht="45" customHeight="1">
      <c r="A7" s="257" t="s">
        <v>403</v>
      </c>
      <c r="B7" s="257"/>
      <c r="C7" s="257"/>
      <c r="D7" s="257"/>
      <c r="E7" s="257"/>
      <c r="F7" s="257"/>
      <c r="G7" s="257"/>
      <c r="H7" s="257"/>
      <c r="I7" s="486" t="s">
        <v>21</v>
      </c>
      <c r="J7" s="486"/>
      <c r="K7" s="251" t="str">
        <f>IF(入力シート!C17="","「会社名」が未入力です。",入力シート!C17)</f>
        <v>（例）○○工業株式会社</v>
      </c>
      <c r="L7" s="251"/>
      <c r="M7" s="251"/>
      <c r="N7" s="251"/>
      <c r="O7" s="251"/>
      <c r="P7" s="251"/>
      <c r="R7" s="73"/>
      <c r="S7" s="73"/>
      <c r="T7" s="73"/>
      <c r="U7" s="73"/>
      <c r="V7" s="73"/>
      <c r="W7" s="73"/>
      <c r="X7" s="73"/>
      <c r="Y7" s="76"/>
      <c r="Z7" s="76"/>
      <c r="AA7" s="76"/>
      <c r="AB7" s="76"/>
      <c r="AC7" s="76"/>
      <c r="AD7" s="76"/>
      <c r="AE7" s="73"/>
      <c r="AF7" s="73"/>
      <c r="AG7" s="73"/>
    </row>
    <row r="8" spans="1:51" s="6" customFormat="1" ht="30" customHeight="1">
      <c r="A8" s="248"/>
      <c r="B8" s="248"/>
      <c r="C8" s="248"/>
      <c r="D8" s="248"/>
      <c r="E8" s="248"/>
      <c r="F8" s="248"/>
      <c r="G8" s="248"/>
      <c r="H8" s="248"/>
      <c r="I8" s="486" t="s">
        <v>22</v>
      </c>
      <c r="J8" s="486"/>
      <c r="K8" s="251" t="str">
        <f>IF(入力シート!C19="","「代表者（氏名）」が未入力です。",入力シート!C18&amp;"　"&amp;入力シート!C19)</f>
        <v>（例）代表取締役　（例）前橋　太朗</v>
      </c>
      <c r="L8" s="251"/>
      <c r="M8" s="251"/>
      <c r="N8" s="251"/>
      <c r="O8" s="251"/>
      <c r="P8" s="251"/>
      <c r="R8" s="74" t="s">
        <v>256</v>
      </c>
      <c r="S8" s="73"/>
      <c r="T8" s="73"/>
      <c r="U8" s="73"/>
      <c r="V8" s="73"/>
      <c r="W8" s="73"/>
      <c r="X8" s="73"/>
      <c r="Y8" s="73"/>
      <c r="Z8" s="73"/>
      <c r="AA8" s="73"/>
      <c r="AB8" s="73"/>
      <c r="AC8" s="73"/>
      <c r="AD8" s="73"/>
      <c r="AE8" s="73"/>
      <c r="AF8" s="73"/>
      <c r="AG8" s="73"/>
    </row>
    <row r="9" spans="1:51" ht="30" customHeight="1">
      <c r="A9" s="387" t="s">
        <v>54</v>
      </c>
      <c r="B9" s="387"/>
      <c r="C9" s="278" t="s">
        <v>231</v>
      </c>
      <c r="D9" s="279"/>
      <c r="E9" s="279"/>
      <c r="F9" s="279"/>
      <c r="G9" s="279"/>
      <c r="H9" s="279"/>
      <c r="I9" s="279"/>
      <c r="J9" s="279"/>
      <c r="K9" s="279"/>
      <c r="L9" s="279"/>
      <c r="M9" s="279"/>
      <c r="N9" s="279"/>
      <c r="O9" s="279"/>
      <c r="P9" s="280"/>
      <c r="R9" s="75" t="s">
        <v>238</v>
      </c>
      <c r="S9" s="79"/>
      <c r="T9" s="79"/>
      <c r="U9" s="79"/>
      <c r="V9" s="79"/>
      <c r="W9" s="79"/>
      <c r="X9" s="79"/>
      <c r="Y9" s="79"/>
      <c r="Z9" s="79"/>
      <c r="AA9" s="79"/>
      <c r="AB9" s="79"/>
      <c r="AC9" s="79"/>
      <c r="AD9" s="79"/>
      <c r="AE9" s="79"/>
      <c r="AF9" s="79"/>
      <c r="AG9" s="79"/>
    </row>
    <row r="10" spans="1:51" ht="30" customHeight="1">
      <c r="A10" s="490" t="s">
        <v>175</v>
      </c>
      <c r="B10" s="491"/>
      <c r="C10" s="388" t="str">
        <f>IF(入力シート!C23="","「件名」が未入力です。",入力シート!C23)</f>
        <v>（例）本庁管内○○工事</v>
      </c>
      <c r="D10" s="492"/>
      <c r="E10" s="492"/>
      <c r="F10" s="492"/>
      <c r="G10" s="492"/>
      <c r="H10" s="492"/>
      <c r="I10" s="492"/>
      <c r="J10" s="492"/>
      <c r="K10" s="492"/>
      <c r="L10" s="492"/>
      <c r="M10" s="492"/>
      <c r="N10" s="492"/>
      <c r="O10" s="492"/>
      <c r="P10" s="493"/>
      <c r="R10" s="79"/>
      <c r="S10" s="79"/>
      <c r="T10" s="79"/>
      <c r="U10" s="79"/>
      <c r="V10" s="79"/>
      <c r="W10" s="79"/>
      <c r="X10" s="79"/>
      <c r="Y10" s="79"/>
      <c r="Z10" s="79"/>
      <c r="AA10" s="79"/>
      <c r="AB10" s="79"/>
      <c r="AC10" s="79"/>
      <c r="AD10" s="79"/>
      <c r="AE10" s="79"/>
      <c r="AF10" s="79"/>
      <c r="AG10" s="79"/>
    </row>
    <row r="11" spans="1:51" ht="30" customHeight="1">
      <c r="A11" s="289" t="s">
        <v>55</v>
      </c>
      <c r="B11" s="291"/>
      <c r="C11" s="64" t="s">
        <v>173</v>
      </c>
      <c r="D11" s="499" t="s">
        <v>213</v>
      </c>
      <c r="E11" s="499"/>
      <c r="F11" s="500" t="s">
        <v>214</v>
      </c>
      <c r="G11" s="500"/>
      <c r="H11" s="500"/>
      <c r="I11" s="500"/>
      <c r="J11" s="500"/>
      <c r="K11" s="500"/>
      <c r="L11" s="500"/>
      <c r="M11" s="500"/>
      <c r="N11" s="65" t="s">
        <v>173</v>
      </c>
      <c r="O11" s="69" t="s">
        <v>56</v>
      </c>
      <c r="P11" s="68"/>
      <c r="R11" s="74" t="s">
        <v>355</v>
      </c>
      <c r="S11" s="79"/>
      <c r="T11" s="79"/>
      <c r="U11" s="79"/>
      <c r="V11" s="79"/>
      <c r="W11" s="80"/>
      <c r="X11" s="80"/>
      <c r="Y11" s="80"/>
      <c r="Z11" s="80"/>
      <c r="AA11" s="80"/>
      <c r="AB11" s="80"/>
      <c r="AC11" s="79"/>
      <c r="AD11" s="79"/>
      <c r="AE11" s="79"/>
      <c r="AF11" s="79"/>
      <c r="AG11" s="79"/>
    </row>
    <row r="12" spans="1:51" ht="30" customHeight="1">
      <c r="A12" s="371"/>
      <c r="B12" s="372"/>
      <c r="C12" s="494" t="str">
        <f>IF(C11="□","",IFERROR(IF(OR(入力シート!D26="",入力シート!F26="",入力シート!H26=""),"「着工日」が未入力です。","令和"&amp;入力シート!D26-2018&amp;"年"&amp;入力シート!F26&amp;"月"&amp;入力シート!H26&amp;"日"),"「着工日」が未入力です。"))</f>
        <v/>
      </c>
      <c r="D12" s="495"/>
      <c r="E12" s="495"/>
      <c r="F12" s="495"/>
      <c r="G12" s="495"/>
      <c r="H12" s="495"/>
      <c r="I12" s="495"/>
      <c r="J12" s="496" t="s">
        <v>58</v>
      </c>
      <c r="K12" s="496"/>
      <c r="L12" s="497" t="str">
        <f>IF(C11="□","",IFERROR(IF(OR(入力シート!D27="",入力シート!F27="",入力シート!H27=""),"「完成予定日」が未入力です。","令和"&amp;入力シート!D27-2018&amp;"年"&amp;入力シート!F27&amp;"月"&amp;入力シート!H27&amp;"日"),"「完成予定日」が未入力です。"))</f>
        <v/>
      </c>
      <c r="M12" s="497"/>
      <c r="N12" s="497"/>
      <c r="O12" s="497"/>
      <c r="P12" s="498"/>
      <c r="R12" s="77"/>
      <c r="S12" s="79"/>
      <c r="T12" s="79"/>
      <c r="U12" s="79"/>
      <c r="V12" s="79"/>
      <c r="W12" s="79"/>
      <c r="X12" s="79"/>
      <c r="Y12" s="79"/>
      <c r="Z12" s="79"/>
      <c r="AA12" s="79"/>
      <c r="AB12" s="79"/>
      <c r="AC12" s="79"/>
      <c r="AD12" s="79"/>
      <c r="AE12" s="79"/>
      <c r="AF12" s="79"/>
      <c r="AG12" s="79"/>
    </row>
    <row r="13" spans="1:51" ht="19.5" customHeight="1">
      <c r="A13" s="504"/>
      <c r="B13" s="504"/>
      <c r="C13" s="504"/>
      <c r="D13" s="504"/>
      <c r="E13" s="504"/>
      <c r="F13" s="504"/>
      <c r="G13" s="504"/>
      <c r="H13" s="504"/>
      <c r="I13" s="504"/>
      <c r="J13" s="504"/>
      <c r="K13" s="504"/>
      <c r="L13" s="504"/>
      <c r="M13" s="504"/>
      <c r="N13" s="504"/>
      <c r="O13" s="504"/>
      <c r="P13" s="504"/>
      <c r="Q13" s="3"/>
      <c r="R13" s="81"/>
      <c r="S13" s="81"/>
      <c r="T13" s="81"/>
      <c r="U13" s="81"/>
      <c r="V13" s="81"/>
      <c r="W13" s="81"/>
      <c r="X13" s="81"/>
      <c r="Y13" s="81"/>
      <c r="Z13" s="81"/>
      <c r="AA13" s="81"/>
      <c r="AB13" s="79"/>
      <c r="AC13" s="79"/>
      <c r="AD13" s="79"/>
      <c r="AE13" s="84"/>
      <c r="AF13" s="84"/>
      <c r="AG13" s="84"/>
      <c r="AH13" s="4"/>
      <c r="AI13" s="4"/>
      <c r="AJ13" s="4"/>
      <c r="AK13" s="4"/>
      <c r="AL13" s="4"/>
      <c r="AM13" s="4"/>
      <c r="AN13" s="4"/>
      <c r="AO13" s="4"/>
      <c r="AP13" s="4"/>
      <c r="AQ13" s="4"/>
      <c r="AR13" s="4"/>
      <c r="AS13" s="4"/>
      <c r="AT13" s="4"/>
      <c r="AU13" s="4"/>
      <c r="AV13" s="4"/>
      <c r="AW13" s="4"/>
      <c r="AX13" s="4"/>
      <c r="AY13" s="4"/>
    </row>
    <row r="14" spans="1:51" ht="30" customHeight="1">
      <c r="A14" s="327" t="s">
        <v>59</v>
      </c>
      <c r="B14" s="327"/>
      <c r="C14" s="327"/>
      <c r="D14" s="327"/>
      <c r="E14" s="327"/>
      <c r="F14" s="327"/>
      <c r="G14" s="327"/>
      <c r="H14" s="327"/>
      <c r="I14" s="327"/>
      <c r="J14" s="327"/>
      <c r="K14" s="327"/>
      <c r="L14" s="327"/>
      <c r="M14" s="327"/>
      <c r="N14" s="327"/>
      <c r="O14" s="327"/>
      <c r="P14" s="327"/>
      <c r="R14" s="79"/>
      <c r="S14" s="79"/>
      <c r="T14" s="79"/>
      <c r="U14" s="79"/>
      <c r="V14" s="79"/>
      <c r="W14" s="79"/>
      <c r="X14" s="79"/>
      <c r="Y14" s="79"/>
      <c r="Z14" s="79"/>
      <c r="AA14" s="79"/>
      <c r="AB14" s="79"/>
      <c r="AC14" s="79"/>
      <c r="AD14" s="79"/>
      <c r="AE14" s="79"/>
      <c r="AF14" s="79"/>
      <c r="AG14" s="79"/>
    </row>
    <row r="15" spans="1:51" ht="30" customHeight="1">
      <c r="A15" s="487" t="s">
        <v>78</v>
      </c>
      <c r="B15" s="488"/>
      <c r="C15" s="488"/>
      <c r="D15" s="488"/>
      <c r="E15" s="488"/>
      <c r="F15" s="488"/>
      <c r="G15" s="488"/>
      <c r="H15" s="488"/>
      <c r="I15" s="488"/>
      <c r="J15" s="487" t="s">
        <v>177</v>
      </c>
      <c r="K15" s="488"/>
      <c r="L15" s="488"/>
      <c r="M15" s="488"/>
      <c r="N15" s="488"/>
      <c r="O15" s="488"/>
      <c r="P15" s="489"/>
      <c r="R15" s="79"/>
      <c r="S15" s="79"/>
      <c r="T15" s="79"/>
      <c r="U15" s="79"/>
      <c r="V15" s="79"/>
      <c r="W15" s="79"/>
      <c r="X15" s="79"/>
      <c r="Y15" s="79"/>
      <c r="Z15" s="79"/>
      <c r="AA15" s="79"/>
      <c r="AB15" s="79"/>
      <c r="AC15" s="79"/>
      <c r="AD15" s="79"/>
      <c r="AE15" s="79"/>
      <c r="AF15" s="79"/>
      <c r="AG15" s="79"/>
    </row>
    <row r="16" spans="1:51" ht="30" customHeight="1">
      <c r="A16" s="490" t="s">
        <v>176</v>
      </c>
      <c r="B16" s="491"/>
      <c r="C16" s="278"/>
      <c r="D16" s="279"/>
      <c r="E16" s="279"/>
      <c r="F16" s="279"/>
      <c r="G16" s="279"/>
      <c r="H16" s="279"/>
      <c r="I16" s="280"/>
      <c r="J16" s="490" t="s">
        <v>176</v>
      </c>
      <c r="K16" s="501"/>
      <c r="L16" s="491"/>
      <c r="M16" s="278"/>
      <c r="N16" s="279"/>
      <c r="O16" s="279"/>
      <c r="P16" s="280"/>
      <c r="R16" s="79"/>
      <c r="S16" s="74" t="s">
        <v>277</v>
      </c>
      <c r="T16" s="79"/>
      <c r="U16" s="79"/>
      <c r="V16" s="79"/>
      <c r="W16" s="79"/>
      <c r="X16" s="79"/>
      <c r="Y16" s="79"/>
      <c r="Z16" s="79"/>
      <c r="AA16" s="79"/>
      <c r="AB16" s="79"/>
      <c r="AC16" s="79"/>
      <c r="AD16" s="79"/>
      <c r="AE16" s="79"/>
      <c r="AF16" s="79"/>
      <c r="AG16" s="79"/>
    </row>
    <row r="17" spans="1:38" ht="30" customHeight="1">
      <c r="A17" s="487" t="s">
        <v>178</v>
      </c>
      <c r="B17" s="488"/>
      <c r="C17" s="503"/>
      <c r="D17" s="503"/>
      <c r="E17" s="503"/>
      <c r="F17" s="503"/>
      <c r="G17" s="503"/>
      <c r="H17" s="503"/>
      <c r="I17" s="14" t="s">
        <v>51</v>
      </c>
      <c r="J17" s="487" t="s">
        <v>180</v>
      </c>
      <c r="K17" s="488"/>
      <c r="L17" s="488"/>
      <c r="M17" s="503"/>
      <c r="N17" s="503"/>
      <c r="O17" s="503"/>
      <c r="P17" s="17" t="s">
        <v>179</v>
      </c>
      <c r="R17" s="79"/>
      <c r="S17" s="79"/>
      <c r="T17" s="79"/>
      <c r="U17" s="79"/>
      <c r="V17" s="79"/>
      <c r="W17" s="79"/>
      <c r="X17" s="79"/>
      <c r="Y17" s="79"/>
      <c r="Z17" s="79"/>
      <c r="AA17" s="79"/>
      <c r="AB17" s="79"/>
      <c r="AC17" s="79"/>
      <c r="AD17" s="79"/>
      <c r="AE17" s="79"/>
      <c r="AF17" s="79"/>
      <c r="AG17" s="79"/>
    </row>
    <row r="18" spans="1:38" ht="30" customHeight="1">
      <c r="A18" s="490" t="s">
        <v>176</v>
      </c>
      <c r="B18" s="491"/>
      <c r="C18" s="278"/>
      <c r="D18" s="279"/>
      <c r="E18" s="279"/>
      <c r="F18" s="279"/>
      <c r="G18" s="279"/>
      <c r="H18" s="279"/>
      <c r="I18" s="280"/>
      <c r="J18" s="490" t="s">
        <v>176</v>
      </c>
      <c r="K18" s="501"/>
      <c r="L18" s="491"/>
      <c r="M18" s="278"/>
      <c r="N18" s="279"/>
      <c r="O18" s="279"/>
      <c r="P18" s="280"/>
      <c r="R18" s="79"/>
      <c r="S18" s="79"/>
      <c r="T18" s="79"/>
      <c r="U18" s="79"/>
      <c r="V18" s="79"/>
      <c r="W18" s="79"/>
      <c r="X18" s="79"/>
      <c r="Y18" s="79"/>
      <c r="Z18" s="79"/>
      <c r="AA18" s="79"/>
      <c r="AB18" s="79"/>
      <c r="AC18" s="79"/>
      <c r="AD18" s="79"/>
      <c r="AE18" s="79"/>
      <c r="AF18" s="79"/>
      <c r="AG18" s="79"/>
    </row>
    <row r="19" spans="1:38" ht="20.149999999999999" customHeight="1">
      <c r="A19" s="13"/>
      <c r="B19" s="13"/>
      <c r="C19" s="13"/>
      <c r="R19" s="79"/>
      <c r="S19" s="79"/>
      <c r="T19" s="79"/>
      <c r="U19" s="79"/>
      <c r="V19" s="79"/>
      <c r="W19" s="79"/>
      <c r="X19" s="79"/>
      <c r="Y19" s="79"/>
      <c r="Z19" s="79"/>
      <c r="AA19" s="79"/>
      <c r="AB19" s="79"/>
      <c r="AC19" s="79"/>
      <c r="AD19" s="79"/>
      <c r="AE19" s="79"/>
      <c r="AF19" s="79"/>
      <c r="AG19" s="79"/>
    </row>
    <row r="20" spans="1:38" ht="20.149999999999999" customHeight="1">
      <c r="A20" s="1" t="s">
        <v>70</v>
      </c>
      <c r="B20" s="307" t="s">
        <v>71</v>
      </c>
      <c r="C20" s="307"/>
      <c r="D20" s="307"/>
      <c r="E20" s="307"/>
      <c r="F20" s="307"/>
      <c r="G20" s="307"/>
      <c r="H20" s="307"/>
      <c r="I20" s="307"/>
      <c r="J20" s="307"/>
      <c r="K20" s="307"/>
      <c r="L20" s="307"/>
      <c r="M20" s="307"/>
      <c r="N20" s="307"/>
      <c r="O20" s="307"/>
      <c r="P20" s="307"/>
      <c r="R20" s="79"/>
      <c r="S20" s="79"/>
      <c r="T20" s="79"/>
      <c r="U20" s="79"/>
      <c r="V20" s="79"/>
      <c r="W20" s="79"/>
      <c r="X20" s="79"/>
      <c r="Y20" s="79"/>
      <c r="Z20" s="79"/>
      <c r="AA20" s="79"/>
      <c r="AB20" s="79"/>
      <c r="AC20" s="79"/>
      <c r="AD20" s="79"/>
      <c r="AE20" s="79"/>
      <c r="AF20" s="79"/>
      <c r="AG20" s="79"/>
    </row>
    <row r="21" spans="1:38" ht="20.149999999999999" customHeight="1">
      <c r="B21" s="307"/>
      <c r="C21" s="307"/>
      <c r="D21" s="307"/>
      <c r="E21" s="307"/>
      <c r="F21" s="307"/>
      <c r="G21" s="307"/>
      <c r="H21" s="307"/>
      <c r="I21" s="307"/>
      <c r="J21" s="307"/>
      <c r="K21" s="307"/>
      <c r="L21" s="307"/>
      <c r="M21" s="307"/>
      <c r="N21" s="307"/>
      <c r="O21" s="307"/>
      <c r="P21" s="307"/>
      <c r="R21" s="79"/>
      <c r="S21" s="79"/>
      <c r="T21" s="79"/>
      <c r="U21" s="79"/>
      <c r="V21" s="79"/>
      <c r="W21" s="79"/>
      <c r="X21" s="79"/>
      <c r="Y21" s="79"/>
      <c r="Z21" s="79"/>
      <c r="AA21" s="79"/>
      <c r="AB21" s="79"/>
      <c r="AC21" s="79"/>
      <c r="AD21" s="79"/>
      <c r="AE21" s="81"/>
      <c r="AF21" s="81"/>
      <c r="AG21" s="85"/>
      <c r="AH21" s="2"/>
      <c r="AI21" s="2"/>
      <c r="AJ21" s="2"/>
      <c r="AK21" s="2"/>
      <c r="AL21" s="2"/>
    </row>
    <row r="22" spans="1:38" ht="20.149999999999999" customHeight="1">
      <c r="A22" s="1" t="s">
        <v>72</v>
      </c>
      <c r="B22" s="307" t="s">
        <v>73</v>
      </c>
      <c r="C22" s="307"/>
      <c r="D22" s="307"/>
      <c r="E22" s="307"/>
      <c r="F22" s="307"/>
      <c r="G22" s="307"/>
      <c r="H22" s="307"/>
      <c r="I22" s="307"/>
      <c r="J22" s="307"/>
      <c r="K22" s="307"/>
      <c r="L22" s="307"/>
      <c r="M22" s="307"/>
      <c r="N22" s="307"/>
      <c r="O22" s="307"/>
      <c r="P22" s="307"/>
      <c r="R22" s="79"/>
      <c r="S22" s="79"/>
      <c r="T22" s="79"/>
      <c r="U22" s="79"/>
      <c r="V22" s="79"/>
      <c r="W22" s="79"/>
      <c r="X22" s="79"/>
      <c r="Y22" s="79"/>
      <c r="Z22" s="79"/>
      <c r="AA22" s="79"/>
      <c r="AB22" s="79"/>
      <c r="AC22" s="79"/>
      <c r="AD22" s="79"/>
      <c r="AE22" s="85"/>
      <c r="AF22" s="85"/>
      <c r="AG22" s="85"/>
      <c r="AH22" s="2"/>
      <c r="AI22" s="2"/>
      <c r="AJ22" s="2"/>
      <c r="AK22" s="2"/>
      <c r="AL22" s="2"/>
    </row>
    <row r="23" spans="1:38" ht="20.149999999999999" customHeight="1">
      <c r="B23" s="307"/>
      <c r="C23" s="307"/>
      <c r="D23" s="307"/>
      <c r="E23" s="307"/>
      <c r="F23" s="307"/>
      <c r="G23" s="307"/>
      <c r="H23" s="307"/>
      <c r="I23" s="307"/>
      <c r="J23" s="307"/>
      <c r="K23" s="307"/>
      <c r="L23" s="307"/>
      <c r="M23" s="307"/>
      <c r="N23" s="307"/>
      <c r="O23" s="307"/>
      <c r="P23" s="307"/>
      <c r="R23" s="79"/>
      <c r="S23" s="79"/>
      <c r="T23" s="79"/>
      <c r="U23" s="79"/>
      <c r="V23" s="79"/>
      <c r="W23" s="79"/>
      <c r="X23" s="79"/>
      <c r="Y23" s="79"/>
      <c r="Z23" s="79"/>
      <c r="AA23" s="79"/>
      <c r="AB23" s="79"/>
      <c r="AC23" s="79"/>
      <c r="AD23" s="79"/>
      <c r="AE23" s="85"/>
      <c r="AF23" s="85"/>
      <c r="AG23" s="85"/>
      <c r="AH23" s="2"/>
      <c r="AI23" s="2"/>
      <c r="AJ23" s="2"/>
      <c r="AK23" s="2"/>
      <c r="AL23" s="2"/>
    </row>
    <row r="24" spans="1:38" ht="20.149999999999999" customHeight="1">
      <c r="A24" s="1" t="s">
        <v>74</v>
      </c>
      <c r="B24" s="307" t="s">
        <v>75</v>
      </c>
      <c r="C24" s="307"/>
      <c r="D24" s="307"/>
      <c r="E24" s="307"/>
      <c r="F24" s="307"/>
      <c r="G24" s="307"/>
      <c r="H24" s="307"/>
      <c r="I24" s="307"/>
      <c r="J24" s="307"/>
      <c r="K24" s="307"/>
      <c r="L24" s="307"/>
      <c r="M24" s="307"/>
      <c r="N24" s="307"/>
      <c r="O24" s="307"/>
      <c r="P24" s="307"/>
      <c r="R24" s="79"/>
      <c r="S24" s="79"/>
      <c r="T24" s="79"/>
      <c r="U24" s="79"/>
      <c r="V24" s="79"/>
      <c r="W24" s="79"/>
      <c r="X24" s="79"/>
      <c r="Y24" s="79"/>
      <c r="Z24" s="79"/>
      <c r="AA24" s="79"/>
      <c r="AB24" s="79"/>
      <c r="AC24" s="79"/>
      <c r="AD24" s="79"/>
      <c r="AE24" s="79"/>
      <c r="AF24" s="79"/>
      <c r="AG24" s="79"/>
    </row>
    <row r="25" spans="1:38" ht="15" customHeight="1">
      <c r="B25" s="307"/>
      <c r="C25" s="307"/>
      <c r="D25" s="307"/>
      <c r="E25" s="307"/>
      <c r="F25" s="307"/>
      <c r="G25" s="307"/>
      <c r="H25" s="307"/>
      <c r="I25" s="307"/>
      <c r="J25" s="307"/>
      <c r="K25" s="307"/>
      <c r="L25" s="307"/>
      <c r="M25" s="307"/>
      <c r="N25" s="307"/>
      <c r="O25" s="307"/>
      <c r="P25" s="307"/>
      <c r="R25" s="79"/>
      <c r="S25" s="79"/>
      <c r="T25" s="79"/>
      <c r="U25" s="79"/>
      <c r="V25" s="79"/>
      <c r="W25" s="79"/>
      <c r="X25" s="79"/>
      <c r="Y25" s="79"/>
      <c r="Z25" s="79"/>
      <c r="AA25" s="79"/>
      <c r="AB25" s="79"/>
      <c r="AC25" s="79"/>
      <c r="AD25" s="79"/>
      <c r="AE25" s="79"/>
      <c r="AF25" s="79"/>
      <c r="AG25" s="79"/>
    </row>
    <row r="26" spans="1:38" s="6" customFormat="1" ht="20.149999999999999" customHeight="1">
      <c r="A26" s="244" t="s">
        <v>14</v>
      </c>
      <c r="B26" s="245"/>
      <c r="C26" s="245"/>
      <c r="D26" s="245"/>
      <c r="E26" s="245"/>
      <c r="F26" s="245"/>
      <c r="G26" s="245"/>
      <c r="H26" s="245"/>
      <c r="I26" s="245"/>
      <c r="J26" s="245"/>
      <c r="K26" s="245"/>
      <c r="L26" s="245"/>
      <c r="M26" s="245"/>
      <c r="N26" s="245"/>
      <c r="O26" s="245"/>
      <c r="P26" s="246"/>
      <c r="Q26" s="10"/>
      <c r="R26" s="74" t="s">
        <v>239</v>
      </c>
      <c r="S26" s="78"/>
      <c r="T26" s="78"/>
      <c r="U26" s="73"/>
      <c r="V26" s="73"/>
      <c r="W26" s="73"/>
      <c r="X26" s="73"/>
      <c r="Y26" s="73"/>
      <c r="Z26" s="73"/>
      <c r="AA26" s="73"/>
      <c r="AB26" s="73"/>
      <c r="AC26" s="73"/>
      <c r="AD26" s="73"/>
      <c r="AE26" s="73"/>
      <c r="AF26" s="73"/>
      <c r="AG26" s="73"/>
    </row>
    <row r="27" spans="1:38" s="6" customFormat="1" ht="20.149999999999999" customHeight="1">
      <c r="A27" s="11" t="s">
        <v>16</v>
      </c>
      <c r="B27" s="268" t="s">
        <v>15</v>
      </c>
      <c r="C27" s="268"/>
      <c r="D27" s="252" t="str">
        <f>入力シート!C11&amp;""</f>
        <v/>
      </c>
      <c r="E27" s="252"/>
      <c r="F27" s="252"/>
      <c r="G27" s="252"/>
      <c r="H27" s="252"/>
      <c r="I27" s="252"/>
      <c r="J27" s="268" t="s">
        <v>19</v>
      </c>
      <c r="K27" s="268"/>
      <c r="L27" s="268"/>
      <c r="M27" s="252" t="str">
        <f>入力シート!C12&amp;""</f>
        <v/>
      </c>
      <c r="N27" s="252"/>
      <c r="O27" s="252"/>
      <c r="P27" s="253"/>
      <c r="Q27" s="10"/>
      <c r="R27" s="77" t="s">
        <v>240</v>
      </c>
      <c r="S27" s="78"/>
      <c r="T27" s="78"/>
      <c r="U27" s="73"/>
      <c r="V27" s="73"/>
      <c r="W27" s="73"/>
      <c r="X27" s="73"/>
      <c r="Y27" s="73"/>
      <c r="Z27" s="73"/>
      <c r="AA27" s="73"/>
      <c r="AB27" s="73"/>
      <c r="AC27" s="73"/>
      <c r="AD27" s="73"/>
      <c r="AE27" s="73"/>
      <c r="AF27" s="73"/>
      <c r="AG27" s="73"/>
    </row>
    <row r="28" spans="1:38" s="6" customFormat="1" ht="20.149999999999999" customHeight="1">
      <c r="A28" s="12" t="s">
        <v>17</v>
      </c>
      <c r="B28" s="502" t="s">
        <v>18</v>
      </c>
      <c r="C28" s="502"/>
      <c r="D28" s="254" t="str">
        <f>入力シート!C13&amp;""</f>
        <v/>
      </c>
      <c r="E28" s="254"/>
      <c r="F28" s="254"/>
      <c r="G28" s="254"/>
      <c r="H28" s="254"/>
      <c r="I28" s="254"/>
      <c r="J28" s="269" t="s">
        <v>19</v>
      </c>
      <c r="K28" s="269"/>
      <c r="L28" s="269"/>
      <c r="M28" s="254" t="str">
        <f>入力シート!C14&amp;""</f>
        <v/>
      </c>
      <c r="N28" s="254"/>
      <c r="O28" s="254"/>
      <c r="P28" s="255"/>
      <c r="R28" s="77" t="s">
        <v>241</v>
      </c>
      <c r="S28" s="73"/>
      <c r="T28" s="73"/>
      <c r="U28" s="73"/>
      <c r="V28" s="73"/>
      <c r="W28" s="73"/>
      <c r="X28" s="73"/>
      <c r="Y28" s="73"/>
      <c r="Z28" s="73"/>
      <c r="AA28" s="73"/>
      <c r="AB28" s="73"/>
      <c r="AC28" s="73"/>
      <c r="AD28" s="73"/>
      <c r="AE28" s="73"/>
      <c r="AF28" s="73"/>
      <c r="AG28" s="73"/>
    </row>
    <row r="29" spans="1:38">
      <c r="R29" s="77" t="s">
        <v>243</v>
      </c>
      <c r="S29" s="79"/>
      <c r="T29" s="79"/>
      <c r="U29" s="79"/>
      <c r="V29" s="79"/>
      <c r="W29" s="79"/>
      <c r="X29" s="79"/>
      <c r="Y29" s="79"/>
      <c r="Z29" s="79"/>
      <c r="AA29" s="79"/>
      <c r="AB29" s="79"/>
      <c r="AC29" s="79"/>
      <c r="AD29" s="79"/>
      <c r="AE29" s="79"/>
      <c r="AF29" s="79"/>
      <c r="AG29" s="79"/>
    </row>
    <row r="30" spans="1:38">
      <c r="R30" s="74" t="s">
        <v>242</v>
      </c>
      <c r="S30" s="79"/>
      <c r="T30" s="79"/>
      <c r="U30" s="79"/>
      <c r="V30" s="79"/>
      <c r="W30" s="79"/>
      <c r="X30" s="79"/>
      <c r="Y30" s="79"/>
      <c r="Z30" s="79"/>
      <c r="AA30" s="79"/>
      <c r="AB30" s="79"/>
      <c r="AC30" s="79"/>
      <c r="AD30" s="79"/>
      <c r="AE30" s="79"/>
      <c r="AF30" s="79"/>
      <c r="AG30" s="79"/>
    </row>
    <row r="31" spans="1:38">
      <c r="R31" s="79"/>
      <c r="S31" s="79"/>
      <c r="T31" s="79"/>
      <c r="U31" s="79"/>
      <c r="V31" s="79"/>
      <c r="W31" s="79"/>
      <c r="X31" s="79"/>
      <c r="Y31" s="79"/>
      <c r="Z31" s="79"/>
      <c r="AA31" s="79"/>
      <c r="AB31" s="79"/>
      <c r="AC31" s="79"/>
      <c r="AD31" s="79"/>
      <c r="AE31" s="79"/>
      <c r="AF31" s="79"/>
      <c r="AG31" s="79"/>
    </row>
  </sheetData>
  <sheetProtection algorithmName="SHA-512" hashValue="rgmrIUrkt7Hah3McKe8Ivjm84FZC6AdThcGu29UYNvM1XJtZ6HthaEsLtzBRb8wgfm51WKxd2itaugM3Jak5Hg==" saltValue="DG9O0066fIqYON+CfkEszw==" spinCount="100000" sheet="1" formatCells="0" formatRows="0" insertRows="0"/>
  <mergeCells count="55">
    <mergeCell ref="R5:AI6"/>
    <mergeCell ref="A5:H5"/>
    <mergeCell ref="I5:P5"/>
    <mergeCell ref="A18:B18"/>
    <mergeCell ref="C18:I18"/>
    <mergeCell ref="J18:L18"/>
    <mergeCell ref="M18:P18"/>
    <mergeCell ref="A17:B17"/>
    <mergeCell ref="C17:H17"/>
    <mergeCell ref="J17:L17"/>
    <mergeCell ref="M17:O17"/>
    <mergeCell ref="A13:P13"/>
    <mergeCell ref="A14:P14"/>
    <mergeCell ref="A16:B16"/>
    <mergeCell ref="C16:I16"/>
    <mergeCell ref="A15:I15"/>
    <mergeCell ref="B28:C28"/>
    <mergeCell ref="D28:I28"/>
    <mergeCell ref="J28:L28"/>
    <mergeCell ref="M28:P28"/>
    <mergeCell ref="B20:P21"/>
    <mergeCell ref="B22:P23"/>
    <mergeCell ref="B24:P25"/>
    <mergeCell ref="A26:P26"/>
    <mergeCell ref="B27:C27"/>
    <mergeCell ref="D27:I27"/>
    <mergeCell ref="J27:L27"/>
    <mergeCell ref="M27:P27"/>
    <mergeCell ref="J15:P15"/>
    <mergeCell ref="M16:P16"/>
    <mergeCell ref="A10:B10"/>
    <mergeCell ref="C10:P10"/>
    <mergeCell ref="A11:B12"/>
    <mergeCell ref="C12:I12"/>
    <mergeCell ref="J12:K12"/>
    <mergeCell ref="L12:P12"/>
    <mergeCell ref="D11:E11"/>
    <mergeCell ref="F11:M11"/>
    <mergeCell ref="J16:L16"/>
    <mergeCell ref="A8:H8"/>
    <mergeCell ref="I8:J8"/>
    <mergeCell ref="K8:P8"/>
    <mergeCell ref="A9:B9"/>
    <mergeCell ref="C9:P9"/>
    <mergeCell ref="A6:H6"/>
    <mergeCell ref="I6:J6"/>
    <mergeCell ref="K6:P6"/>
    <mergeCell ref="A7:H7"/>
    <mergeCell ref="I7:J7"/>
    <mergeCell ref="K7:P7"/>
    <mergeCell ref="R1:V3"/>
    <mergeCell ref="A1:P1"/>
    <mergeCell ref="A2:P2"/>
    <mergeCell ref="A3:P3"/>
    <mergeCell ref="A4:P4"/>
  </mergeCells>
  <phoneticPr fontId="3"/>
  <conditionalFormatting sqref="A3:P4 A5 I5 K6:P8 C9:C10">
    <cfRule type="expression" dxfId="15" priority="1">
      <formula>OR(A3="",LEFT(A3,3)="（例）",LEFT(A3,1)="「")</formula>
    </cfRule>
  </conditionalFormatting>
  <conditionalFormatting sqref="C11:P11">
    <cfRule type="expression" dxfId="14" priority="7">
      <formula>OR(AND($C$11="■",$N$11="■"),AND($C$11="□",$N$11="□"))</formula>
    </cfRule>
  </conditionalFormatting>
  <conditionalFormatting sqref="W11:AB11">
    <cfRule type="expression" dxfId="13" priority="9">
      <formula>LEN(W11)&gt;0</formula>
    </cfRule>
  </conditionalFormatting>
  <dataValidations count="1">
    <dataValidation type="list" allowBlank="1" showInputMessage="1" showErrorMessage="1" sqref="C11 N11" xr:uid="{00000000-0002-0000-0A00-000000000000}">
      <formula1>"□,■"</formula1>
    </dataValidation>
  </dataValidations>
  <hyperlinks>
    <hyperlink ref="R1:V3" location="入力シート!A1" display="入力シートへ戻る" xr:uid="{00000000-0004-0000-0A00-000000000000}"/>
  </hyperlinks>
  <printOptions gridLinesSet="0"/>
  <pageMargins left="0.78740157480314965" right="0.78740157480314965" top="0.78740157480314965" bottom="0.78740157480314965" header="0.51181102362204722" footer="0.51181102362204722"/>
  <pageSetup paperSize="9" orientation="portrait" r:id="rId1"/>
  <headerFooter alignWithMargins="0"/>
  <drawing r:id="rId2"/>
  <extLst>
    <ext xmlns:x14="http://schemas.microsoft.com/office/spreadsheetml/2009/9/main" uri="{78C0D931-6437-407d-A8EE-F0AAD7539E65}">
      <x14:conditionalFormattings>
        <x14:conditionalFormatting xmlns:xm="http://schemas.microsoft.com/office/excel/2006/main">
          <x14:cfRule type="expression" priority="8" id="{958FA875-0C64-4E73-9A0F-07386E088E4A}">
            <xm:f>LEN(A01入札参加申請書兼誓約書!R7)&gt;0</xm:f>
            <x14:dxf>
              <fill>
                <patternFill>
                  <bgColor theme="0"/>
                </patternFill>
              </fill>
            </x14:dxf>
          </x14:cfRule>
          <xm:sqref>Y7:AD7</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0"/>
  </sheetPr>
  <dimension ref="A1:AN43"/>
  <sheetViews>
    <sheetView showGridLines="0" zoomScaleNormal="100" zoomScaleSheetLayoutView="100" workbookViewId="0">
      <selection sqref="A1:T1"/>
    </sheetView>
  </sheetViews>
  <sheetFormatPr defaultColWidth="4" defaultRowHeight="14"/>
  <cols>
    <col min="1" max="1" width="2.58203125" style="6" customWidth="1"/>
    <col min="2" max="2" width="16.58203125" style="6" customWidth="1"/>
    <col min="3" max="3" width="9.58203125" style="6" customWidth="1"/>
    <col min="4" max="5" width="8.58203125" style="6" customWidth="1"/>
    <col min="6" max="6" width="9.58203125" style="6" customWidth="1"/>
    <col min="7" max="8" width="8.58203125" style="6" customWidth="1"/>
    <col min="9" max="9" width="5.58203125" style="6" customWidth="1"/>
    <col min="10" max="10" width="2.58203125" style="6" customWidth="1"/>
    <col min="11" max="11" width="3.58203125" style="6" customWidth="1"/>
    <col min="12" max="12" width="2.58203125" style="6" customWidth="1"/>
    <col min="13" max="13" width="5.58203125" style="6" customWidth="1"/>
    <col min="14" max="14" width="2.58203125" style="6" customWidth="1"/>
    <col min="15" max="15" width="5.58203125" style="6" customWidth="1"/>
    <col min="16" max="18" width="2.58203125" style="6" customWidth="1"/>
    <col min="19" max="19" width="3.58203125" style="6" customWidth="1"/>
    <col min="20" max="20" width="4.58203125" style="6" customWidth="1"/>
    <col min="21" max="24" width="5.58203125" style="6" customWidth="1"/>
    <col min="25" max="16384" width="4" style="6"/>
  </cols>
  <sheetData>
    <row r="1" spans="1:39" ht="18.75" customHeight="1">
      <c r="A1" s="585" t="s">
        <v>88</v>
      </c>
      <c r="B1" s="585"/>
      <c r="C1" s="585"/>
      <c r="D1" s="585"/>
      <c r="E1" s="585"/>
      <c r="F1" s="585"/>
      <c r="G1" s="585"/>
      <c r="H1" s="585"/>
      <c r="I1" s="585"/>
      <c r="J1" s="585"/>
      <c r="K1" s="585"/>
      <c r="L1" s="585"/>
      <c r="M1" s="585"/>
      <c r="N1" s="585"/>
      <c r="O1" s="585"/>
      <c r="P1" s="585"/>
      <c r="Q1" s="585"/>
      <c r="R1" s="585"/>
      <c r="S1" s="585"/>
      <c r="T1" s="585"/>
      <c r="V1" s="512" t="s">
        <v>212</v>
      </c>
      <c r="W1" s="513"/>
      <c r="X1" s="513"/>
      <c r="Y1" s="513"/>
      <c r="Z1" s="514"/>
      <c r="AA1" s="73"/>
      <c r="AB1" s="73"/>
      <c r="AC1" s="73"/>
      <c r="AD1" s="73"/>
      <c r="AE1" s="73"/>
      <c r="AF1" s="73"/>
      <c r="AG1" s="73"/>
      <c r="AH1" s="73"/>
      <c r="AI1" s="73"/>
      <c r="AJ1" s="73"/>
      <c r="AK1" s="73"/>
    </row>
    <row r="2" spans="1:39" ht="8.15" customHeight="1">
      <c r="A2" s="98"/>
      <c r="B2" s="550" t="s">
        <v>216</v>
      </c>
      <c r="C2" s="551" t="s">
        <v>247</v>
      </c>
      <c r="D2" s="551"/>
      <c r="E2" s="550" t="s">
        <v>217</v>
      </c>
      <c r="F2" s="550"/>
      <c r="G2" s="550"/>
      <c r="H2" s="550"/>
      <c r="I2" s="550"/>
      <c r="J2" s="550"/>
      <c r="K2" s="550"/>
      <c r="L2" s="550"/>
      <c r="M2" s="550"/>
      <c r="N2" s="550"/>
      <c r="O2" s="550"/>
      <c r="P2" s="550"/>
      <c r="Q2" s="550"/>
      <c r="R2" s="550"/>
      <c r="S2" s="550"/>
      <c r="T2" s="98"/>
      <c r="V2" s="515"/>
      <c r="W2" s="516"/>
      <c r="X2" s="516"/>
      <c r="Y2" s="516"/>
      <c r="Z2" s="517"/>
      <c r="AA2" s="73"/>
      <c r="AB2" s="73"/>
      <c r="AC2" s="73"/>
      <c r="AD2" s="73"/>
      <c r="AE2" s="73"/>
      <c r="AF2" s="73"/>
      <c r="AG2" s="73"/>
      <c r="AH2" s="73"/>
      <c r="AI2" s="73"/>
      <c r="AJ2" s="73"/>
      <c r="AK2" s="73"/>
    </row>
    <row r="3" spans="1:39" ht="8.15" customHeight="1" thickBot="1">
      <c r="A3" s="98"/>
      <c r="B3" s="550"/>
      <c r="C3" s="551"/>
      <c r="D3" s="551"/>
      <c r="E3" s="550"/>
      <c r="F3" s="550"/>
      <c r="G3" s="550"/>
      <c r="H3" s="550"/>
      <c r="I3" s="550"/>
      <c r="J3" s="550"/>
      <c r="K3" s="550"/>
      <c r="L3" s="550"/>
      <c r="M3" s="550"/>
      <c r="N3" s="550"/>
      <c r="O3" s="550"/>
      <c r="P3" s="550"/>
      <c r="Q3" s="550"/>
      <c r="R3" s="550"/>
      <c r="S3" s="550"/>
      <c r="T3" s="97"/>
      <c r="V3" s="518"/>
      <c r="W3" s="519"/>
      <c r="X3" s="519"/>
      <c r="Y3" s="519"/>
      <c r="Z3" s="520"/>
      <c r="AA3" s="73"/>
      <c r="AB3" s="73"/>
      <c r="AC3" s="73"/>
      <c r="AD3" s="73"/>
      <c r="AE3" s="73"/>
      <c r="AF3" s="73"/>
      <c r="AG3" s="73"/>
      <c r="AH3" s="73"/>
      <c r="AI3" s="73"/>
      <c r="AJ3" s="73"/>
      <c r="AK3" s="73"/>
    </row>
    <row r="4" spans="1:39">
      <c r="A4" s="264" t="str">
        <f>IFERROR(IF(OR(入力シート!D10="",入力シート!F10="",入力シート!H10=""),"年　　月　　日","令和"&amp;入力シート!D10-2018&amp;"年"&amp;入力シート!F10&amp;"月"&amp;入力シート!H10&amp;"日"),"年　　月　　日")</f>
        <v>年　　月　　日</v>
      </c>
      <c r="B4" s="264"/>
      <c r="C4" s="264"/>
      <c r="D4" s="264"/>
      <c r="E4" s="264"/>
      <c r="F4" s="264"/>
      <c r="G4" s="264"/>
      <c r="H4" s="264"/>
      <c r="I4" s="264"/>
      <c r="J4" s="264"/>
      <c r="K4" s="264"/>
      <c r="L4" s="264"/>
      <c r="M4" s="264"/>
      <c r="N4" s="264"/>
      <c r="O4" s="264"/>
      <c r="P4" s="264"/>
      <c r="Q4" s="264"/>
      <c r="R4" s="264"/>
      <c r="S4" s="264"/>
      <c r="T4" s="264"/>
      <c r="V4" s="73"/>
      <c r="W4" s="73"/>
      <c r="X4" s="73"/>
      <c r="Y4" s="73"/>
      <c r="Z4" s="73"/>
      <c r="AA4" s="73"/>
      <c r="AB4" s="73"/>
      <c r="AC4" s="73"/>
      <c r="AD4" s="73"/>
      <c r="AE4" s="73"/>
      <c r="AF4" s="73"/>
      <c r="AG4" s="73"/>
      <c r="AH4" s="73"/>
      <c r="AI4" s="73"/>
      <c r="AJ4" s="73"/>
      <c r="AK4" s="73"/>
    </row>
    <row r="5" spans="1:39" ht="15" customHeight="1">
      <c r="A5" s="584"/>
      <c r="B5" s="584"/>
      <c r="C5" s="584"/>
      <c r="D5" s="584"/>
      <c r="E5" s="584"/>
      <c r="F5" s="584"/>
      <c r="G5" s="584"/>
      <c r="H5" s="584"/>
      <c r="I5" s="251" t="str">
        <f>IF(入力シート!C20="","「住所」が未入力です。",入力シート!C20)</f>
        <v>（例）前橋市表町１－１－１</v>
      </c>
      <c r="J5" s="251"/>
      <c r="K5" s="251"/>
      <c r="L5" s="251"/>
      <c r="M5" s="251"/>
      <c r="N5" s="251"/>
      <c r="O5" s="251"/>
      <c r="P5" s="251"/>
      <c r="Q5" s="251"/>
      <c r="R5" s="251"/>
      <c r="S5" s="251"/>
      <c r="T5" s="251"/>
      <c r="V5" s="210"/>
      <c r="W5" s="210"/>
      <c r="X5" s="210"/>
      <c r="Y5" s="210"/>
      <c r="Z5" s="210"/>
      <c r="AA5" s="210"/>
      <c r="AB5" s="210"/>
      <c r="AC5" s="210"/>
      <c r="AD5" s="210"/>
      <c r="AE5" s="210"/>
      <c r="AF5" s="210"/>
      <c r="AG5" s="210"/>
      <c r="AH5" s="210"/>
      <c r="AI5" s="210"/>
      <c r="AJ5" s="210"/>
      <c r="AK5" s="210"/>
      <c r="AL5" s="210"/>
      <c r="AM5" s="210"/>
    </row>
    <row r="6" spans="1:39" ht="15" customHeight="1">
      <c r="A6" s="257" t="s">
        <v>419</v>
      </c>
      <c r="B6" s="257"/>
      <c r="C6" s="257"/>
      <c r="D6" s="257"/>
      <c r="E6" s="257"/>
      <c r="F6" s="257"/>
      <c r="G6" s="257"/>
      <c r="H6" s="257"/>
      <c r="I6" s="251" t="str">
        <f>IF(入力シート!C17="","「会社名」が未入力です。",入力シート!C17)</f>
        <v>（例）○○工業株式会社</v>
      </c>
      <c r="J6" s="251"/>
      <c r="K6" s="251"/>
      <c r="L6" s="251"/>
      <c r="M6" s="251"/>
      <c r="N6" s="251"/>
      <c r="O6" s="251"/>
      <c r="P6" s="251"/>
      <c r="Q6" s="251"/>
      <c r="R6" s="251"/>
      <c r="S6" s="251"/>
      <c r="T6" s="251"/>
      <c r="V6" s="73"/>
      <c r="W6" s="73"/>
      <c r="X6" s="73"/>
      <c r="Y6" s="73"/>
      <c r="Z6" s="73"/>
      <c r="AA6" s="73"/>
      <c r="AB6" s="73"/>
      <c r="AC6" s="73"/>
      <c r="AD6" s="73"/>
      <c r="AE6" s="73"/>
      <c r="AF6" s="82"/>
      <c r="AG6" s="73"/>
      <c r="AH6" s="73"/>
      <c r="AI6" s="73"/>
      <c r="AJ6" s="73"/>
      <c r="AK6" s="73"/>
    </row>
    <row r="7" spans="1:39" ht="14.15" customHeight="1">
      <c r="A7" s="99"/>
      <c r="B7" s="99"/>
      <c r="C7" s="99"/>
      <c r="D7" s="99"/>
      <c r="E7" s="99"/>
      <c r="F7" s="99"/>
      <c r="G7" s="99"/>
      <c r="H7" s="99"/>
      <c r="I7" s="266" t="str">
        <f>IF(入力シート!C19="","「代表者（氏名）」が未入力です。",入力シート!C18&amp;"　"&amp;入力シート!C19)</f>
        <v>（例）代表取締役　（例）前橋　太朗</v>
      </c>
      <c r="J7" s="266"/>
      <c r="K7" s="266"/>
      <c r="L7" s="266"/>
      <c r="M7" s="266"/>
      <c r="N7" s="266"/>
      <c r="O7" s="266"/>
      <c r="P7" s="266"/>
      <c r="Q7" s="266"/>
      <c r="R7" s="266"/>
      <c r="S7" s="266"/>
      <c r="T7" s="266"/>
      <c r="V7" s="74" t="s">
        <v>256</v>
      </c>
      <c r="W7" s="73"/>
      <c r="X7" s="73"/>
      <c r="Y7" s="73"/>
      <c r="Z7" s="73"/>
      <c r="AA7" s="73"/>
      <c r="AB7" s="73"/>
      <c r="AC7" s="73"/>
      <c r="AD7" s="73"/>
      <c r="AE7" s="73"/>
      <c r="AF7" s="82"/>
      <c r="AG7" s="73"/>
      <c r="AH7" s="73"/>
      <c r="AI7" s="73"/>
      <c r="AJ7" s="73"/>
      <c r="AK7" s="73"/>
    </row>
    <row r="8" spans="1:39">
      <c r="A8" s="569" t="s">
        <v>43</v>
      </c>
      <c r="B8" s="569"/>
      <c r="C8" s="569"/>
      <c r="D8" s="569"/>
      <c r="E8" s="569"/>
      <c r="F8" s="569"/>
      <c r="G8" s="569"/>
      <c r="H8" s="569"/>
      <c r="I8" s="569"/>
      <c r="J8" s="569"/>
      <c r="K8" s="569"/>
      <c r="L8" s="569"/>
      <c r="M8" s="569"/>
      <c r="N8" s="569"/>
      <c r="O8" s="569"/>
      <c r="P8" s="569"/>
      <c r="Q8" s="569"/>
      <c r="R8" s="569"/>
      <c r="S8" s="569"/>
      <c r="T8" s="569"/>
      <c r="V8" s="75" t="s">
        <v>238</v>
      </c>
      <c r="W8" s="73"/>
      <c r="X8" s="73"/>
      <c r="Y8" s="73"/>
      <c r="Z8" s="73"/>
      <c r="AA8" s="73"/>
      <c r="AB8" s="73"/>
      <c r="AC8" s="73"/>
      <c r="AD8" s="73"/>
      <c r="AE8" s="73"/>
      <c r="AF8" s="73"/>
      <c r="AG8" s="73"/>
      <c r="AH8" s="73"/>
      <c r="AI8" s="73"/>
      <c r="AJ8" s="73"/>
      <c r="AK8" s="73"/>
    </row>
    <row r="9" spans="1:39" ht="10" customHeight="1">
      <c r="A9" s="565" t="s">
        <v>89</v>
      </c>
      <c r="B9" s="565"/>
      <c r="C9" s="568" t="s">
        <v>245</v>
      </c>
      <c r="D9" s="568"/>
      <c r="E9" s="568"/>
      <c r="F9" s="552" t="s">
        <v>101</v>
      </c>
      <c r="G9" s="563" t="s">
        <v>246</v>
      </c>
      <c r="H9" s="563"/>
      <c r="I9" s="555" t="s">
        <v>110</v>
      </c>
      <c r="J9" s="564"/>
      <c r="K9" s="564"/>
      <c r="L9" s="556"/>
      <c r="M9" s="575" t="s">
        <v>312</v>
      </c>
      <c r="N9" s="576"/>
      <c r="O9" s="560" t="s">
        <v>102</v>
      </c>
      <c r="P9" s="560"/>
      <c r="Q9" s="582" t="str">
        <f>"3"</f>
        <v>3</v>
      </c>
      <c r="R9" s="582"/>
      <c r="S9" s="560" t="s">
        <v>103</v>
      </c>
      <c r="T9" s="561" t="s">
        <v>104</v>
      </c>
      <c r="V9" s="73"/>
      <c r="W9" s="73"/>
      <c r="X9" s="73"/>
      <c r="Y9" s="76"/>
      <c r="Z9" s="76"/>
      <c r="AA9" s="76"/>
      <c r="AB9" s="76"/>
      <c r="AC9" s="76"/>
      <c r="AD9" s="76"/>
      <c r="AE9" s="73"/>
      <c r="AF9" s="73"/>
      <c r="AG9" s="73"/>
      <c r="AH9" s="73"/>
      <c r="AI9" s="73"/>
      <c r="AJ9" s="73"/>
      <c r="AK9" s="73"/>
    </row>
    <row r="10" spans="1:39" ht="10" customHeight="1">
      <c r="A10" s="565"/>
      <c r="B10" s="565"/>
      <c r="C10" s="568"/>
      <c r="D10" s="568"/>
      <c r="E10" s="568"/>
      <c r="F10" s="554"/>
      <c r="G10" s="563"/>
      <c r="H10" s="563"/>
      <c r="I10" s="557"/>
      <c r="J10" s="486"/>
      <c r="K10" s="486"/>
      <c r="L10" s="558"/>
      <c r="M10" s="577"/>
      <c r="N10" s="389"/>
      <c r="O10" s="248"/>
      <c r="P10" s="248"/>
      <c r="Q10" s="551"/>
      <c r="R10" s="551"/>
      <c r="S10" s="248"/>
      <c r="T10" s="562"/>
      <c r="V10" s="74" t="s">
        <v>304</v>
      </c>
      <c r="W10" s="73"/>
      <c r="X10" s="73"/>
      <c r="Y10" s="76"/>
      <c r="Z10" s="76"/>
      <c r="AA10" s="76"/>
      <c r="AB10" s="76"/>
      <c r="AC10" s="76"/>
      <c r="AD10" s="76"/>
      <c r="AE10" s="73"/>
      <c r="AF10" s="73"/>
      <c r="AG10" s="73"/>
      <c r="AH10" s="73"/>
      <c r="AI10" s="73"/>
      <c r="AJ10" s="73"/>
      <c r="AK10" s="73"/>
    </row>
    <row r="11" spans="1:39">
      <c r="A11" s="565" t="s">
        <v>111</v>
      </c>
      <c r="B11" s="565"/>
      <c r="C11" s="574" t="str">
        <f>IF(入力シート!C17="","「会社名」が未入力です。",入力シート!C17)</f>
        <v>（例）○○工業株式会社</v>
      </c>
      <c r="D11" s="574"/>
      <c r="E11" s="574"/>
      <c r="F11" s="574"/>
      <c r="G11" s="574"/>
      <c r="H11" s="574"/>
      <c r="I11" s="557"/>
      <c r="J11" s="486"/>
      <c r="K11" s="486"/>
      <c r="L11" s="558"/>
      <c r="M11" s="578"/>
      <c r="N11" s="579"/>
      <c r="O11" s="248" t="s">
        <v>102</v>
      </c>
      <c r="P11" s="248"/>
      <c r="Q11" s="551"/>
      <c r="R11" s="551"/>
      <c r="S11" s="248" t="s">
        <v>105</v>
      </c>
      <c r="T11" s="562" t="s">
        <v>106</v>
      </c>
      <c r="V11" s="74" t="s">
        <v>321</v>
      </c>
      <c r="W11" s="73"/>
      <c r="X11" s="73"/>
      <c r="Y11" s="73"/>
      <c r="Z11" s="73"/>
      <c r="AA11" s="73"/>
      <c r="AB11" s="73"/>
      <c r="AC11" s="73"/>
      <c r="AD11" s="73"/>
      <c r="AE11" s="73"/>
      <c r="AF11" s="73"/>
      <c r="AG11" s="73"/>
      <c r="AH11" s="73"/>
      <c r="AI11" s="73"/>
      <c r="AJ11" s="73"/>
      <c r="AK11" s="73"/>
    </row>
    <row r="12" spans="1:39">
      <c r="A12" s="565"/>
      <c r="B12" s="565"/>
      <c r="C12" s="574"/>
      <c r="D12" s="574"/>
      <c r="E12" s="574"/>
      <c r="F12" s="574"/>
      <c r="G12" s="574"/>
      <c r="H12" s="574"/>
      <c r="I12" s="326"/>
      <c r="J12" s="262"/>
      <c r="K12" s="262"/>
      <c r="L12" s="559"/>
      <c r="M12" s="580"/>
      <c r="N12" s="581"/>
      <c r="O12" s="569"/>
      <c r="P12" s="569"/>
      <c r="Q12" s="497"/>
      <c r="R12" s="497"/>
      <c r="S12" s="569"/>
      <c r="T12" s="573"/>
      <c r="V12" s="73"/>
      <c r="W12" s="73"/>
      <c r="X12" s="73"/>
      <c r="Y12" s="73"/>
      <c r="Z12" s="83"/>
      <c r="AA12" s="73"/>
      <c r="AB12" s="73"/>
      <c r="AC12" s="73"/>
      <c r="AD12" s="73"/>
      <c r="AE12" s="73"/>
      <c r="AF12" s="73"/>
      <c r="AG12" s="73"/>
      <c r="AH12" s="73"/>
      <c r="AI12" s="73"/>
      <c r="AJ12" s="73"/>
      <c r="AK12" s="73"/>
    </row>
    <row r="13" spans="1:39">
      <c r="A13" s="566" t="s">
        <v>90</v>
      </c>
      <c r="B13" s="567"/>
      <c r="C13" s="100"/>
      <c r="D13" s="570" t="s">
        <v>107</v>
      </c>
      <c r="E13" s="570"/>
      <c r="F13" s="570"/>
      <c r="G13" s="570"/>
      <c r="H13" s="101"/>
      <c r="I13" s="583"/>
      <c r="J13" s="571"/>
      <c r="K13" s="571"/>
      <c r="L13" s="570" t="s">
        <v>118</v>
      </c>
      <c r="M13" s="570"/>
      <c r="N13" s="570"/>
      <c r="O13" s="570"/>
      <c r="P13" s="570"/>
      <c r="Q13" s="570"/>
      <c r="R13" s="570"/>
      <c r="S13" s="571"/>
      <c r="T13" s="572"/>
      <c r="V13" s="73"/>
      <c r="W13" s="74"/>
      <c r="X13" s="73"/>
      <c r="Y13" s="73"/>
      <c r="Z13" s="73"/>
      <c r="AA13" s="73"/>
      <c r="AB13" s="73"/>
      <c r="AC13" s="73"/>
      <c r="AD13" s="73"/>
      <c r="AE13" s="73"/>
      <c r="AF13" s="73"/>
      <c r="AG13" s="73"/>
      <c r="AH13" s="73"/>
      <c r="AI13" s="73"/>
      <c r="AJ13" s="73"/>
      <c r="AK13" s="73"/>
    </row>
    <row r="14" spans="1:39" ht="16.5" customHeight="1">
      <c r="A14" s="525" t="s">
        <v>248</v>
      </c>
      <c r="B14" s="526"/>
      <c r="C14" s="527" t="s">
        <v>249</v>
      </c>
      <c r="D14" s="528"/>
      <c r="E14" s="528"/>
      <c r="F14" s="528"/>
      <c r="G14" s="528"/>
      <c r="H14" s="529"/>
      <c r="I14" s="278" t="s">
        <v>313</v>
      </c>
      <c r="J14" s="279"/>
      <c r="K14" s="102" t="s">
        <v>108</v>
      </c>
      <c r="L14" s="96" t="str">
        <f>"3"</f>
        <v>3</v>
      </c>
      <c r="M14" s="501" t="s">
        <v>218</v>
      </c>
      <c r="N14" s="501"/>
      <c r="O14" s="279" t="s">
        <v>314</v>
      </c>
      <c r="P14" s="279"/>
      <c r="Q14" s="102" t="s">
        <v>102</v>
      </c>
      <c r="R14" s="96" t="str">
        <f>"2"</f>
        <v>2</v>
      </c>
      <c r="S14" s="102" t="s">
        <v>103</v>
      </c>
      <c r="T14" s="103" t="s">
        <v>109</v>
      </c>
      <c r="V14" s="74"/>
      <c r="W14" s="74" t="s">
        <v>315</v>
      </c>
      <c r="X14" s="73"/>
      <c r="Y14" s="73"/>
      <c r="Z14" s="73"/>
      <c r="AA14" s="73"/>
      <c r="AB14" s="73"/>
      <c r="AC14" s="73"/>
      <c r="AD14" s="73"/>
      <c r="AE14" s="73"/>
      <c r="AF14" s="73"/>
      <c r="AG14" s="73"/>
      <c r="AH14" s="73"/>
      <c r="AI14" s="73"/>
      <c r="AJ14" s="73"/>
      <c r="AK14" s="73"/>
    </row>
    <row r="15" spans="1:39" ht="16.5" customHeight="1">
      <c r="A15" s="525"/>
      <c r="B15" s="526"/>
      <c r="C15" s="527"/>
      <c r="D15" s="528"/>
      <c r="E15" s="528"/>
      <c r="F15" s="528"/>
      <c r="G15" s="528"/>
      <c r="H15" s="529"/>
      <c r="I15" s="278"/>
      <c r="J15" s="279"/>
      <c r="K15" s="102" t="s">
        <v>108</v>
      </c>
      <c r="L15" s="96"/>
      <c r="M15" s="501" t="s">
        <v>218</v>
      </c>
      <c r="N15" s="501"/>
      <c r="O15" s="279"/>
      <c r="P15" s="279"/>
      <c r="Q15" s="102" t="s">
        <v>102</v>
      </c>
      <c r="R15" s="96"/>
      <c r="S15" s="102" t="s">
        <v>103</v>
      </c>
      <c r="T15" s="103" t="s">
        <v>109</v>
      </c>
      <c r="V15" s="73"/>
      <c r="W15" s="74" t="s">
        <v>316</v>
      </c>
      <c r="X15" s="73"/>
      <c r="Y15" s="73"/>
      <c r="Z15" s="73"/>
      <c r="AA15" s="73"/>
      <c r="AB15" s="73"/>
      <c r="AC15" s="73"/>
      <c r="AD15" s="73"/>
      <c r="AE15" s="73"/>
      <c r="AF15" s="73"/>
      <c r="AG15" s="73"/>
      <c r="AH15" s="73"/>
      <c r="AI15" s="73"/>
      <c r="AJ15" s="73"/>
      <c r="AK15" s="73"/>
    </row>
    <row r="16" spans="1:39" ht="16.5" customHeight="1">
      <c r="A16" s="525"/>
      <c r="B16" s="526"/>
      <c r="C16" s="527"/>
      <c r="D16" s="528"/>
      <c r="E16" s="528"/>
      <c r="F16" s="528"/>
      <c r="G16" s="528"/>
      <c r="H16" s="529"/>
      <c r="I16" s="278"/>
      <c r="J16" s="279"/>
      <c r="K16" s="102" t="s">
        <v>108</v>
      </c>
      <c r="L16" s="96"/>
      <c r="M16" s="501" t="s">
        <v>218</v>
      </c>
      <c r="N16" s="501"/>
      <c r="O16" s="279"/>
      <c r="P16" s="279"/>
      <c r="Q16" s="102" t="s">
        <v>102</v>
      </c>
      <c r="R16" s="96"/>
      <c r="S16" s="102" t="s">
        <v>103</v>
      </c>
      <c r="T16" s="103" t="s">
        <v>109</v>
      </c>
      <c r="V16" s="73"/>
      <c r="W16" s="74"/>
      <c r="X16" s="73"/>
      <c r="Y16" s="73"/>
      <c r="Z16" s="73"/>
      <c r="AA16" s="73"/>
      <c r="AB16" s="73"/>
      <c r="AC16" s="73"/>
      <c r="AD16" s="73"/>
      <c r="AE16" s="73"/>
      <c r="AF16" s="73"/>
      <c r="AG16" s="73"/>
      <c r="AH16" s="73"/>
      <c r="AI16" s="73"/>
      <c r="AJ16" s="73"/>
      <c r="AK16" s="73"/>
    </row>
    <row r="17" spans="1:37" ht="16.5" customHeight="1">
      <c r="A17" s="525"/>
      <c r="B17" s="526"/>
      <c r="C17" s="527"/>
      <c r="D17" s="528"/>
      <c r="E17" s="528"/>
      <c r="F17" s="528"/>
      <c r="G17" s="528"/>
      <c r="H17" s="529"/>
      <c r="I17" s="278"/>
      <c r="J17" s="279"/>
      <c r="K17" s="102" t="s">
        <v>108</v>
      </c>
      <c r="L17" s="96"/>
      <c r="M17" s="501" t="s">
        <v>218</v>
      </c>
      <c r="N17" s="501"/>
      <c r="O17" s="279"/>
      <c r="P17" s="279"/>
      <c r="Q17" s="102" t="s">
        <v>102</v>
      </c>
      <c r="R17" s="96"/>
      <c r="S17" s="102" t="s">
        <v>103</v>
      </c>
      <c r="T17" s="103" t="s">
        <v>109</v>
      </c>
      <c r="V17" s="73"/>
      <c r="W17" s="74" t="s">
        <v>317</v>
      </c>
      <c r="X17" s="73"/>
      <c r="Y17" s="73"/>
      <c r="Z17" s="73"/>
      <c r="AA17" s="73"/>
      <c r="AB17" s="73"/>
      <c r="AC17" s="73"/>
      <c r="AD17" s="73"/>
      <c r="AE17" s="73"/>
      <c r="AF17" s="73"/>
      <c r="AG17" s="73"/>
      <c r="AH17" s="73"/>
      <c r="AI17" s="73"/>
      <c r="AJ17" s="73"/>
      <c r="AK17" s="73"/>
    </row>
    <row r="18" spans="1:37" ht="16.5" customHeight="1">
      <c r="A18" s="525"/>
      <c r="B18" s="526"/>
      <c r="C18" s="527"/>
      <c r="D18" s="528"/>
      <c r="E18" s="528"/>
      <c r="F18" s="528"/>
      <c r="G18" s="528"/>
      <c r="H18" s="529"/>
      <c r="I18" s="278"/>
      <c r="J18" s="279"/>
      <c r="K18" s="102" t="s">
        <v>108</v>
      </c>
      <c r="L18" s="96"/>
      <c r="M18" s="501" t="s">
        <v>218</v>
      </c>
      <c r="N18" s="501"/>
      <c r="O18" s="279"/>
      <c r="P18" s="279"/>
      <c r="Q18" s="102" t="s">
        <v>102</v>
      </c>
      <c r="R18" s="96"/>
      <c r="S18" s="102" t="s">
        <v>103</v>
      </c>
      <c r="T18" s="103" t="s">
        <v>109</v>
      </c>
      <c r="V18" s="73"/>
      <c r="W18" s="74" t="s">
        <v>318</v>
      </c>
      <c r="X18" s="73"/>
      <c r="Y18" s="73"/>
      <c r="Z18" s="73"/>
      <c r="AA18" s="73"/>
      <c r="AB18" s="73"/>
      <c r="AC18" s="73"/>
      <c r="AD18" s="73"/>
      <c r="AE18" s="73"/>
      <c r="AF18" s="73"/>
      <c r="AG18" s="73"/>
      <c r="AH18" s="73"/>
      <c r="AI18" s="73"/>
      <c r="AJ18" s="73"/>
      <c r="AK18" s="73"/>
    </row>
    <row r="19" spans="1:37" ht="16.5" customHeight="1">
      <c r="A19" s="525"/>
      <c r="B19" s="526"/>
      <c r="C19" s="527"/>
      <c r="D19" s="528"/>
      <c r="E19" s="528"/>
      <c r="F19" s="528"/>
      <c r="G19" s="528"/>
      <c r="H19" s="529"/>
      <c r="I19" s="278"/>
      <c r="J19" s="279"/>
      <c r="K19" s="102" t="s">
        <v>108</v>
      </c>
      <c r="L19" s="96"/>
      <c r="M19" s="501" t="s">
        <v>218</v>
      </c>
      <c r="N19" s="501"/>
      <c r="O19" s="279"/>
      <c r="P19" s="279"/>
      <c r="Q19" s="102" t="s">
        <v>102</v>
      </c>
      <c r="R19" s="96"/>
      <c r="S19" s="102" t="s">
        <v>103</v>
      </c>
      <c r="T19" s="103" t="s">
        <v>109</v>
      </c>
      <c r="V19" s="73"/>
      <c r="W19" s="74" t="s">
        <v>317</v>
      </c>
      <c r="X19" s="73"/>
      <c r="Y19" s="73"/>
      <c r="Z19" s="73"/>
      <c r="AA19" s="73"/>
      <c r="AB19" s="73"/>
      <c r="AC19" s="73"/>
      <c r="AD19" s="73"/>
      <c r="AE19" s="73"/>
      <c r="AF19" s="73"/>
      <c r="AG19" s="73"/>
      <c r="AH19" s="73"/>
      <c r="AI19" s="73"/>
      <c r="AJ19" s="73"/>
      <c r="AK19" s="73"/>
    </row>
    <row r="20" spans="1:37" ht="16.5" customHeight="1">
      <c r="A20" s="525"/>
      <c r="B20" s="526"/>
      <c r="C20" s="527"/>
      <c r="D20" s="528"/>
      <c r="E20" s="528"/>
      <c r="F20" s="528"/>
      <c r="G20" s="528"/>
      <c r="H20" s="529"/>
      <c r="I20" s="278"/>
      <c r="J20" s="279"/>
      <c r="K20" s="102" t="s">
        <v>108</v>
      </c>
      <c r="L20" s="96"/>
      <c r="M20" s="501" t="s">
        <v>218</v>
      </c>
      <c r="N20" s="501"/>
      <c r="O20" s="279"/>
      <c r="P20" s="279"/>
      <c r="Q20" s="102" t="s">
        <v>102</v>
      </c>
      <c r="R20" s="96"/>
      <c r="S20" s="102" t="s">
        <v>103</v>
      </c>
      <c r="T20" s="103" t="s">
        <v>109</v>
      </c>
      <c r="V20" s="73"/>
      <c r="W20" s="74" t="s">
        <v>318</v>
      </c>
      <c r="X20" s="73"/>
      <c r="Y20" s="73"/>
      <c r="Z20" s="73"/>
      <c r="AA20" s="73"/>
      <c r="AB20" s="73"/>
      <c r="AC20" s="73"/>
      <c r="AD20" s="73"/>
      <c r="AE20" s="73"/>
      <c r="AF20" s="73"/>
      <c r="AG20" s="73"/>
      <c r="AH20" s="73"/>
      <c r="AI20" s="73"/>
      <c r="AJ20" s="73"/>
      <c r="AK20" s="73"/>
    </row>
    <row r="21" spans="1:37" ht="16.5" customHeight="1">
      <c r="A21" s="525"/>
      <c r="B21" s="526"/>
      <c r="C21" s="527"/>
      <c r="D21" s="528"/>
      <c r="E21" s="528"/>
      <c r="F21" s="528"/>
      <c r="G21" s="528"/>
      <c r="H21" s="529"/>
      <c r="I21" s="278"/>
      <c r="J21" s="279"/>
      <c r="K21" s="102" t="s">
        <v>108</v>
      </c>
      <c r="L21" s="96"/>
      <c r="M21" s="501" t="s">
        <v>218</v>
      </c>
      <c r="N21" s="501"/>
      <c r="O21" s="279"/>
      <c r="P21" s="279"/>
      <c r="Q21" s="102" t="s">
        <v>102</v>
      </c>
      <c r="R21" s="96"/>
      <c r="S21" s="102" t="s">
        <v>103</v>
      </c>
      <c r="T21" s="103" t="s">
        <v>109</v>
      </c>
      <c r="V21" s="73"/>
      <c r="W21" s="74" t="s">
        <v>319</v>
      </c>
      <c r="X21" s="73"/>
      <c r="Y21" s="73"/>
      <c r="Z21" s="73"/>
      <c r="AA21" s="73"/>
      <c r="AB21" s="73"/>
      <c r="AC21" s="73"/>
      <c r="AD21" s="73"/>
      <c r="AE21" s="73"/>
      <c r="AF21" s="73"/>
      <c r="AG21" s="73"/>
      <c r="AH21" s="73"/>
      <c r="AI21" s="73"/>
      <c r="AJ21" s="73"/>
      <c r="AK21" s="73"/>
    </row>
    <row r="22" spans="1:37" ht="16.5" customHeight="1">
      <c r="A22" s="525"/>
      <c r="B22" s="526"/>
      <c r="C22" s="527"/>
      <c r="D22" s="528"/>
      <c r="E22" s="528"/>
      <c r="F22" s="528"/>
      <c r="G22" s="528"/>
      <c r="H22" s="529"/>
      <c r="I22" s="278"/>
      <c r="J22" s="279"/>
      <c r="K22" s="102" t="s">
        <v>108</v>
      </c>
      <c r="L22" s="96"/>
      <c r="M22" s="501" t="s">
        <v>218</v>
      </c>
      <c r="N22" s="501"/>
      <c r="O22" s="279"/>
      <c r="P22" s="279"/>
      <c r="Q22" s="102" t="s">
        <v>102</v>
      </c>
      <c r="R22" s="96"/>
      <c r="S22" s="102" t="s">
        <v>103</v>
      </c>
      <c r="T22" s="103" t="s">
        <v>109</v>
      </c>
      <c r="V22" s="73"/>
      <c r="W22" s="74" t="s">
        <v>320</v>
      </c>
      <c r="X22" s="73"/>
      <c r="Y22" s="73"/>
      <c r="Z22" s="73"/>
      <c r="AA22" s="73"/>
      <c r="AB22" s="73"/>
      <c r="AC22" s="73"/>
      <c r="AD22" s="73"/>
      <c r="AE22" s="73"/>
      <c r="AF22" s="73"/>
      <c r="AG22" s="73"/>
      <c r="AH22" s="73"/>
      <c r="AI22" s="73"/>
      <c r="AJ22" s="73"/>
      <c r="AK22" s="73"/>
    </row>
    <row r="23" spans="1:37" ht="16.5" customHeight="1">
      <c r="A23" s="525"/>
      <c r="B23" s="526"/>
      <c r="C23" s="527"/>
      <c r="D23" s="528"/>
      <c r="E23" s="528"/>
      <c r="F23" s="528"/>
      <c r="G23" s="528"/>
      <c r="H23" s="529"/>
      <c r="I23" s="278"/>
      <c r="J23" s="279"/>
      <c r="K23" s="102" t="s">
        <v>108</v>
      </c>
      <c r="L23" s="96"/>
      <c r="M23" s="501" t="s">
        <v>218</v>
      </c>
      <c r="N23" s="501"/>
      <c r="O23" s="279"/>
      <c r="P23" s="279"/>
      <c r="Q23" s="102" t="s">
        <v>102</v>
      </c>
      <c r="R23" s="96"/>
      <c r="S23" s="102" t="s">
        <v>103</v>
      </c>
      <c r="T23" s="103" t="s">
        <v>109</v>
      </c>
      <c r="V23" s="73"/>
      <c r="W23" s="74"/>
      <c r="X23" s="73"/>
      <c r="Y23" s="73"/>
      <c r="Z23" s="73"/>
      <c r="AA23" s="73"/>
      <c r="AB23" s="73"/>
      <c r="AC23" s="73"/>
      <c r="AD23" s="73"/>
      <c r="AE23" s="73"/>
      <c r="AF23" s="73"/>
      <c r="AG23" s="73"/>
      <c r="AH23" s="73"/>
      <c r="AI23" s="73"/>
      <c r="AJ23" s="73"/>
      <c r="AK23" s="73"/>
    </row>
    <row r="24" spans="1:37">
      <c r="A24" s="555" t="s">
        <v>116</v>
      </c>
      <c r="B24" s="556"/>
      <c r="C24" s="552" t="s">
        <v>115</v>
      </c>
      <c r="D24" s="542"/>
      <c r="E24" s="543"/>
      <c r="F24" s="543"/>
      <c r="G24" s="543"/>
      <c r="H24" s="544"/>
      <c r="I24" s="490" t="s">
        <v>112</v>
      </c>
      <c r="J24" s="501"/>
      <c r="K24" s="501"/>
      <c r="L24" s="501" t="s">
        <v>113</v>
      </c>
      <c r="M24" s="501"/>
      <c r="N24" s="279"/>
      <c r="O24" s="279"/>
      <c r="P24" s="279"/>
      <c r="Q24" s="102" t="s">
        <v>102</v>
      </c>
      <c r="R24" s="279"/>
      <c r="S24" s="279"/>
      <c r="T24" s="103" t="s">
        <v>105</v>
      </c>
      <c r="V24" s="74" t="s">
        <v>250</v>
      </c>
      <c r="W24" s="73"/>
      <c r="X24" s="73"/>
      <c r="Y24" s="73"/>
      <c r="Z24" s="73"/>
      <c r="AA24" s="73"/>
      <c r="AB24" s="73"/>
      <c r="AC24" s="73"/>
      <c r="AD24" s="73"/>
      <c r="AE24" s="73"/>
      <c r="AF24" s="73"/>
      <c r="AG24" s="73"/>
      <c r="AH24" s="73"/>
      <c r="AI24" s="73"/>
      <c r="AJ24" s="73"/>
      <c r="AK24" s="73"/>
    </row>
    <row r="25" spans="1:37">
      <c r="A25" s="557"/>
      <c r="B25" s="558"/>
      <c r="C25" s="553"/>
      <c r="D25" s="545"/>
      <c r="E25" s="390"/>
      <c r="F25" s="390"/>
      <c r="G25" s="390"/>
      <c r="H25" s="546"/>
      <c r="I25" s="530" t="s">
        <v>114</v>
      </c>
      <c r="J25" s="531"/>
      <c r="K25" s="531"/>
      <c r="L25" s="531"/>
      <c r="M25" s="532"/>
      <c r="N25" s="536" t="s">
        <v>251</v>
      </c>
      <c r="O25" s="537"/>
      <c r="P25" s="537"/>
      <c r="Q25" s="537"/>
      <c r="R25" s="537"/>
      <c r="S25" s="537"/>
      <c r="T25" s="538"/>
      <c r="V25" s="74"/>
      <c r="W25" s="73"/>
      <c r="X25" s="73"/>
      <c r="Y25" s="73"/>
      <c r="Z25" s="73"/>
      <c r="AA25" s="73"/>
      <c r="AB25" s="73"/>
      <c r="AC25" s="73"/>
      <c r="AD25" s="73"/>
      <c r="AE25" s="73"/>
      <c r="AF25" s="73"/>
      <c r="AG25" s="73"/>
      <c r="AH25" s="73"/>
      <c r="AI25" s="73"/>
      <c r="AJ25" s="73"/>
      <c r="AK25" s="73"/>
    </row>
    <row r="26" spans="1:37">
      <c r="A26" s="326"/>
      <c r="B26" s="559"/>
      <c r="C26" s="554"/>
      <c r="D26" s="547"/>
      <c r="E26" s="548"/>
      <c r="F26" s="548"/>
      <c r="G26" s="548"/>
      <c r="H26" s="549"/>
      <c r="I26" s="533"/>
      <c r="J26" s="534"/>
      <c r="K26" s="534"/>
      <c r="L26" s="534"/>
      <c r="M26" s="535"/>
      <c r="N26" s="539"/>
      <c r="O26" s="540"/>
      <c r="P26" s="540"/>
      <c r="Q26" s="540"/>
      <c r="R26" s="540"/>
      <c r="S26" s="540"/>
      <c r="T26" s="541"/>
      <c r="V26" s="74" t="s">
        <v>252</v>
      </c>
      <c r="W26" s="73"/>
      <c r="X26" s="73"/>
      <c r="Y26" s="73"/>
      <c r="Z26" s="73"/>
      <c r="AA26" s="73"/>
      <c r="AB26" s="73"/>
      <c r="AC26" s="73"/>
      <c r="AD26" s="73"/>
      <c r="AE26" s="73"/>
      <c r="AF26" s="73"/>
      <c r="AG26" s="73"/>
      <c r="AH26" s="73"/>
      <c r="AI26" s="73"/>
      <c r="AJ26" s="73"/>
      <c r="AK26" s="73"/>
    </row>
    <row r="27" spans="1:37" s="123" customFormat="1" ht="11.15" customHeight="1">
      <c r="A27" s="521" t="s">
        <v>91</v>
      </c>
      <c r="B27" s="521"/>
      <c r="C27" s="521"/>
      <c r="D27" s="521"/>
      <c r="E27" s="521"/>
      <c r="F27" s="521"/>
      <c r="G27" s="521"/>
      <c r="H27" s="521"/>
      <c r="I27" s="521"/>
      <c r="J27" s="521"/>
      <c r="K27" s="521"/>
      <c r="L27" s="521"/>
      <c r="M27" s="521"/>
      <c r="N27" s="521"/>
      <c r="O27" s="521"/>
      <c r="P27" s="521"/>
      <c r="Q27" s="521"/>
      <c r="R27" s="521"/>
      <c r="S27" s="521"/>
      <c r="T27" s="521"/>
      <c r="V27" s="586" t="s">
        <v>302</v>
      </c>
      <c r="W27" s="586"/>
      <c r="X27" s="586"/>
      <c r="Y27" s="586"/>
      <c r="Z27" s="586"/>
      <c r="AA27" s="586"/>
      <c r="AB27" s="586"/>
      <c r="AC27" s="586"/>
      <c r="AD27" s="586"/>
      <c r="AE27" s="586"/>
      <c r="AF27" s="586"/>
      <c r="AG27" s="586"/>
      <c r="AH27" s="586"/>
      <c r="AI27" s="586"/>
      <c r="AJ27" s="586"/>
      <c r="AK27" s="586"/>
    </row>
    <row r="28" spans="1:37" s="123" customFormat="1" ht="11.15" customHeight="1">
      <c r="A28" s="123" t="s">
        <v>92</v>
      </c>
      <c r="B28" s="521" t="s">
        <v>93</v>
      </c>
      <c r="C28" s="521"/>
      <c r="D28" s="521"/>
      <c r="E28" s="521"/>
      <c r="F28" s="521"/>
      <c r="G28" s="521"/>
      <c r="H28" s="521"/>
      <c r="I28" s="521"/>
      <c r="J28" s="521"/>
      <c r="K28" s="521"/>
      <c r="L28" s="521"/>
      <c r="M28" s="521"/>
      <c r="N28" s="521"/>
      <c r="O28" s="521"/>
      <c r="P28" s="521"/>
      <c r="Q28" s="521"/>
      <c r="R28" s="521"/>
      <c r="S28" s="521"/>
      <c r="T28" s="521"/>
      <c r="V28" s="586"/>
      <c r="W28" s="586"/>
      <c r="X28" s="586"/>
      <c r="Y28" s="586"/>
      <c r="Z28" s="586"/>
      <c r="AA28" s="586"/>
      <c r="AB28" s="586"/>
      <c r="AC28" s="586"/>
      <c r="AD28" s="586"/>
      <c r="AE28" s="586"/>
      <c r="AF28" s="586"/>
      <c r="AG28" s="586"/>
      <c r="AH28" s="586"/>
      <c r="AI28" s="586"/>
      <c r="AJ28" s="586"/>
      <c r="AK28" s="586"/>
    </row>
    <row r="29" spans="1:37" s="123" customFormat="1" ht="11.15" customHeight="1">
      <c r="A29" s="123" t="s">
        <v>94</v>
      </c>
      <c r="B29" s="521" t="s">
        <v>95</v>
      </c>
      <c r="C29" s="521"/>
      <c r="D29" s="521"/>
      <c r="E29" s="521"/>
      <c r="F29" s="521"/>
      <c r="G29" s="521"/>
      <c r="H29" s="521"/>
      <c r="I29" s="521"/>
      <c r="J29" s="521"/>
      <c r="K29" s="521"/>
      <c r="L29" s="521"/>
      <c r="M29" s="521"/>
      <c r="N29" s="521"/>
      <c r="O29" s="521"/>
      <c r="P29" s="521"/>
      <c r="Q29" s="521"/>
      <c r="R29" s="521"/>
      <c r="S29" s="521"/>
      <c r="T29" s="521"/>
      <c r="V29" s="586" t="s">
        <v>303</v>
      </c>
      <c r="W29" s="586"/>
      <c r="X29" s="586"/>
      <c r="Y29" s="586"/>
      <c r="Z29" s="586"/>
      <c r="AA29" s="586"/>
      <c r="AB29" s="586"/>
      <c r="AC29" s="586"/>
      <c r="AD29" s="586"/>
      <c r="AE29" s="586"/>
      <c r="AF29" s="586"/>
      <c r="AG29" s="586"/>
      <c r="AH29" s="586"/>
      <c r="AI29" s="586"/>
      <c r="AJ29" s="586"/>
      <c r="AK29" s="586"/>
    </row>
    <row r="30" spans="1:37" s="123" customFormat="1" ht="11.15" customHeight="1">
      <c r="A30" s="522" t="s">
        <v>96</v>
      </c>
      <c r="B30" s="523"/>
      <c r="C30" s="523"/>
      <c r="D30" s="523"/>
      <c r="E30" s="523"/>
      <c r="F30" s="523"/>
      <c r="G30" s="523"/>
      <c r="H30" s="523"/>
      <c r="I30" s="523"/>
      <c r="J30" s="523"/>
      <c r="K30" s="523"/>
      <c r="L30" s="523"/>
      <c r="M30" s="523"/>
      <c r="N30" s="523"/>
      <c r="O30" s="523"/>
      <c r="P30" s="523"/>
      <c r="Q30" s="523"/>
      <c r="R30" s="523"/>
      <c r="S30" s="523"/>
      <c r="T30" s="524"/>
      <c r="V30" s="586"/>
      <c r="W30" s="586"/>
      <c r="X30" s="586"/>
      <c r="Y30" s="586"/>
      <c r="Z30" s="586"/>
      <c r="AA30" s="586"/>
      <c r="AB30" s="586"/>
      <c r="AC30" s="586"/>
      <c r="AD30" s="586"/>
      <c r="AE30" s="586"/>
      <c r="AF30" s="586"/>
      <c r="AG30" s="586"/>
      <c r="AH30" s="586"/>
      <c r="AI30" s="586"/>
      <c r="AJ30" s="586"/>
      <c r="AK30" s="586"/>
    </row>
    <row r="31" spans="1:37" s="123" customFormat="1" ht="11.15" customHeight="1">
      <c r="A31" s="124" t="s">
        <v>97</v>
      </c>
      <c r="B31" s="125" t="s">
        <v>98</v>
      </c>
      <c r="C31" s="508" t="str">
        <f>入力シート!C11&amp;""</f>
        <v/>
      </c>
      <c r="D31" s="508"/>
      <c r="E31" s="508"/>
      <c r="F31" s="508"/>
      <c r="G31" s="506" t="s">
        <v>117</v>
      </c>
      <c r="H31" s="506"/>
      <c r="I31" s="508" t="str">
        <f>入力シート!C12&amp;""</f>
        <v/>
      </c>
      <c r="J31" s="508"/>
      <c r="K31" s="508"/>
      <c r="L31" s="508"/>
      <c r="M31" s="508"/>
      <c r="N31" s="508"/>
      <c r="O31" s="508"/>
      <c r="P31" s="508"/>
      <c r="Q31" s="508"/>
      <c r="R31" s="508"/>
      <c r="S31" s="508"/>
      <c r="T31" s="509"/>
      <c r="V31" s="126"/>
      <c r="W31" s="127"/>
      <c r="X31" s="127"/>
      <c r="Y31" s="127"/>
      <c r="Z31" s="127"/>
      <c r="AA31" s="127"/>
      <c r="AB31" s="127"/>
      <c r="AC31" s="127"/>
      <c r="AD31" s="127"/>
      <c r="AE31" s="127"/>
      <c r="AF31" s="127"/>
      <c r="AG31" s="127"/>
      <c r="AH31" s="127"/>
      <c r="AI31" s="127"/>
      <c r="AJ31" s="127"/>
      <c r="AK31" s="127"/>
    </row>
    <row r="32" spans="1:37" s="123" customFormat="1" ht="11.15" customHeight="1">
      <c r="A32" s="128" t="s">
        <v>99</v>
      </c>
      <c r="B32" s="129" t="s">
        <v>100</v>
      </c>
      <c r="C32" s="505" t="str">
        <f>入力シート!C13&amp;""</f>
        <v/>
      </c>
      <c r="D32" s="505"/>
      <c r="E32" s="505"/>
      <c r="F32" s="505"/>
      <c r="G32" s="507" t="s">
        <v>117</v>
      </c>
      <c r="H32" s="507"/>
      <c r="I32" s="510" t="str">
        <f>入力シート!C14&amp;""</f>
        <v/>
      </c>
      <c r="J32" s="510"/>
      <c r="K32" s="510"/>
      <c r="L32" s="510"/>
      <c r="M32" s="510"/>
      <c r="N32" s="510"/>
      <c r="O32" s="510"/>
      <c r="P32" s="510"/>
      <c r="Q32" s="510"/>
      <c r="R32" s="510"/>
      <c r="S32" s="510"/>
      <c r="T32" s="511"/>
      <c r="U32" s="130"/>
      <c r="V32" s="126"/>
      <c r="W32" s="131"/>
      <c r="X32" s="131"/>
      <c r="Y32" s="131"/>
      <c r="Z32" s="131"/>
      <c r="AA32" s="131"/>
      <c r="AB32" s="131"/>
      <c r="AC32" s="131"/>
      <c r="AD32" s="127"/>
      <c r="AE32" s="127"/>
      <c r="AF32" s="127"/>
      <c r="AG32" s="127"/>
      <c r="AH32" s="127"/>
      <c r="AI32" s="127"/>
      <c r="AJ32" s="127"/>
      <c r="AK32" s="127"/>
    </row>
    <row r="33" spans="1:40">
      <c r="A33" s="10"/>
      <c r="B33" s="10"/>
      <c r="C33" s="10"/>
      <c r="D33" s="10"/>
      <c r="E33" s="10"/>
      <c r="F33" s="10"/>
      <c r="G33" s="10"/>
      <c r="H33" s="10"/>
      <c r="I33" s="10"/>
      <c r="J33" s="10"/>
      <c r="K33" s="10"/>
      <c r="L33" s="10"/>
      <c r="M33" s="10"/>
      <c r="N33" s="10"/>
      <c r="O33" s="10"/>
      <c r="P33" s="10"/>
      <c r="Q33" s="10"/>
      <c r="R33" s="10"/>
      <c r="S33" s="10"/>
      <c r="T33" s="10"/>
      <c r="U33" s="10"/>
      <c r="V33" s="74" t="s">
        <v>239</v>
      </c>
      <c r="W33" s="78"/>
      <c r="X33" s="78"/>
      <c r="Y33" s="78"/>
      <c r="Z33" s="78"/>
      <c r="AA33" s="78"/>
      <c r="AB33" s="78"/>
      <c r="AC33" s="78"/>
      <c r="AD33" s="73"/>
      <c r="AE33" s="73"/>
      <c r="AF33" s="73"/>
      <c r="AG33" s="73"/>
      <c r="AH33" s="73"/>
      <c r="AI33" s="73"/>
      <c r="AJ33" s="73"/>
      <c r="AK33" s="73"/>
    </row>
    <row r="34" spans="1:40">
      <c r="A34" s="10"/>
      <c r="B34" s="10"/>
      <c r="C34" s="10"/>
      <c r="D34" s="10"/>
      <c r="E34" s="10"/>
      <c r="F34" s="10"/>
      <c r="G34" s="10"/>
      <c r="H34" s="10"/>
      <c r="I34" s="10"/>
      <c r="J34" s="10"/>
      <c r="K34" s="10"/>
      <c r="L34" s="10"/>
      <c r="M34" s="10"/>
      <c r="N34" s="10"/>
      <c r="O34" s="10"/>
      <c r="P34" s="10"/>
      <c r="Q34" s="10"/>
      <c r="R34" s="10"/>
      <c r="S34" s="10"/>
      <c r="T34" s="10"/>
      <c r="U34" s="10"/>
      <c r="V34" s="77" t="s">
        <v>240</v>
      </c>
      <c r="W34" s="78"/>
      <c r="X34" s="78"/>
      <c r="Y34" s="78"/>
      <c r="Z34" s="78"/>
      <c r="AA34" s="78"/>
      <c r="AB34" s="78"/>
      <c r="AC34" s="78"/>
      <c r="AD34" s="73"/>
      <c r="AE34" s="73"/>
      <c r="AF34" s="73"/>
      <c r="AG34" s="73"/>
      <c r="AH34" s="73"/>
      <c r="AI34" s="73"/>
      <c r="AJ34" s="73"/>
      <c r="AK34" s="73"/>
    </row>
    <row r="35" spans="1:40">
      <c r="A35" s="10"/>
      <c r="B35" s="10"/>
      <c r="C35" s="10"/>
      <c r="D35" s="10"/>
      <c r="E35" s="10"/>
      <c r="F35" s="10"/>
      <c r="G35" s="10"/>
      <c r="H35" s="10"/>
      <c r="I35" s="10"/>
      <c r="J35" s="10"/>
      <c r="K35" s="10"/>
      <c r="L35" s="10"/>
      <c r="M35" s="10"/>
      <c r="N35" s="10"/>
      <c r="O35" s="10"/>
      <c r="P35" s="10"/>
      <c r="Q35" s="10"/>
      <c r="R35" s="10"/>
      <c r="S35" s="10"/>
      <c r="T35" s="10"/>
      <c r="U35" s="10"/>
      <c r="V35" s="77" t="s">
        <v>241</v>
      </c>
      <c r="W35" s="78"/>
      <c r="X35" s="78"/>
      <c r="Y35" s="78"/>
      <c r="Z35" s="78"/>
      <c r="AA35" s="78"/>
      <c r="AB35" s="78"/>
      <c r="AC35" s="78"/>
      <c r="AD35" s="73"/>
      <c r="AE35" s="73"/>
      <c r="AF35" s="73"/>
      <c r="AG35" s="73"/>
      <c r="AH35" s="73"/>
      <c r="AI35" s="73"/>
      <c r="AJ35" s="73"/>
      <c r="AK35" s="73"/>
    </row>
    <row r="36" spans="1:40">
      <c r="A36" s="10"/>
      <c r="B36" s="10"/>
      <c r="C36" s="10"/>
      <c r="D36" s="10"/>
      <c r="E36" s="10"/>
      <c r="F36" s="10"/>
      <c r="G36" s="10"/>
      <c r="H36" s="10"/>
      <c r="I36" s="10"/>
      <c r="J36" s="10"/>
      <c r="K36" s="10"/>
      <c r="L36" s="10"/>
      <c r="M36" s="10"/>
      <c r="N36" s="10"/>
      <c r="O36" s="10"/>
      <c r="P36" s="10"/>
      <c r="Q36" s="10"/>
      <c r="R36" s="10"/>
      <c r="S36" s="10"/>
      <c r="T36" s="10"/>
      <c r="U36" s="10"/>
      <c r="V36" s="77" t="s">
        <v>243</v>
      </c>
      <c r="W36" s="78"/>
      <c r="X36" s="78"/>
      <c r="Y36" s="78"/>
      <c r="Z36" s="78"/>
      <c r="AA36" s="78"/>
      <c r="AB36" s="78"/>
      <c r="AC36" s="78"/>
      <c r="AD36" s="73"/>
      <c r="AE36" s="73"/>
      <c r="AF36" s="73"/>
      <c r="AG36" s="73"/>
      <c r="AH36" s="73"/>
      <c r="AI36" s="73"/>
      <c r="AJ36" s="73"/>
      <c r="AK36" s="73"/>
    </row>
    <row r="37" spans="1:40">
      <c r="A37" s="10"/>
      <c r="B37" s="10"/>
      <c r="C37" s="10"/>
      <c r="D37" s="10"/>
      <c r="E37" s="10"/>
      <c r="F37" s="10"/>
      <c r="G37" s="10"/>
      <c r="H37" s="10"/>
      <c r="I37" s="10"/>
      <c r="J37" s="10"/>
      <c r="K37" s="10"/>
      <c r="L37" s="10"/>
      <c r="M37" s="10"/>
      <c r="N37" s="10"/>
      <c r="O37" s="10"/>
      <c r="P37" s="10"/>
      <c r="Q37" s="10"/>
      <c r="R37" s="10"/>
      <c r="S37" s="10"/>
      <c r="T37" s="10"/>
      <c r="U37" s="10"/>
      <c r="V37" s="74" t="s">
        <v>242</v>
      </c>
      <c r="W37" s="78"/>
      <c r="X37" s="78"/>
      <c r="Y37" s="78"/>
      <c r="Z37" s="78"/>
      <c r="AA37" s="78"/>
      <c r="AB37" s="78"/>
      <c r="AC37" s="78"/>
      <c r="AD37" s="73"/>
      <c r="AE37" s="73"/>
      <c r="AF37" s="73"/>
      <c r="AG37" s="73"/>
      <c r="AH37" s="73"/>
      <c r="AI37" s="73"/>
      <c r="AJ37" s="73"/>
      <c r="AK37" s="73"/>
    </row>
    <row r="41" spans="1:40">
      <c r="AG41" s="10"/>
      <c r="AH41" s="10"/>
      <c r="AI41" s="10"/>
      <c r="AJ41" s="10"/>
      <c r="AK41" s="10"/>
      <c r="AL41" s="10"/>
      <c r="AM41" s="10"/>
      <c r="AN41" s="10"/>
    </row>
    <row r="42" spans="1:40">
      <c r="AG42" s="10"/>
      <c r="AH42" s="10"/>
      <c r="AI42" s="10"/>
      <c r="AJ42" s="10"/>
      <c r="AK42" s="10"/>
      <c r="AL42" s="10"/>
      <c r="AM42" s="10"/>
      <c r="AN42" s="10"/>
    </row>
    <row r="43" spans="1:40">
      <c r="AG43" s="10"/>
      <c r="AH43" s="10"/>
      <c r="AI43" s="10"/>
      <c r="AJ43" s="10"/>
      <c r="AK43" s="10"/>
      <c r="AL43" s="10"/>
      <c r="AM43" s="10"/>
      <c r="AN43" s="10"/>
    </row>
  </sheetData>
  <sheetProtection algorithmName="SHA-512" hashValue="9P5tJ+Nky+mytt/Gqc4kLtRGFTZRi+CNmdkLA3bl+laYaIDH8VWYpIE07EXNWRfqkFQwD9kf27LEUvaG+ln2nA==" saltValue="n6ZuE43McTJZpXUsIuzSDA==" spinCount="100000" sheet="1" formatCells="0" formatRows="0" insertRows="0"/>
  <mergeCells count="106">
    <mergeCell ref="V5:AM5"/>
    <mergeCell ref="A5:H5"/>
    <mergeCell ref="A1:T1"/>
    <mergeCell ref="V27:AK28"/>
    <mergeCell ref="V29:AK30"/>
    <mergeCell ref="I21:J21"/>
    <mergeCell ref="I22:J22"/>
    <mergeCell ref="I23:J23"/>
    <mergeCell ref="O14:P14"/>
    <mergeCell ref="O15:P15"/>
    <mergeCell ref="O16:P16"/>
    <mergeCell ref="O19:P19"/>
    <mergeCell ref="O20:P20"/>
    <mergeCell ref="O21:P21"/>
    <mergeCell ref="O22:P22"/>
    <mergeCell ref="O23:P23"/>
    <mergeCell ref="I17:J17"/>
    <mergeCell ref="M17:N17"/>
    <mergeCell ref="O17:P17"/>
    <mergeCell ref="I18:J18"/>
    <mergeCell ref="M18:N18"/>
    <mergeCell ref="I14:J14"/>
    <mergeCell ref="I15:J15"/>
    <mergeCell ref="I16:J16"/>
    <mergeCell ref="I19:J19"/>
    <mergeCell ref="I20:J20"/>
    <mergeCell ref="A23:B23"/>
    <mergeCell ref="C23:H23"/>
    <mergeCell ref="A20:B20"/>
    <mergeCell ref="C20:H20"/>
    <mergeCell ref="A21:B21"/>
    <mergeCell ref="Q9:R10"/>
    <mergeCell ref="Q11:R12"/>
    <mergeCell ref="C22:H22"/>
    <mergeCell ref="C21:H21"/>
    <mergeCell ref="L13:R13"/>
    <mergeCell ref="I13:K13"/>
    <mergeCell ref="M21:N21"/>
    <mergeCell ref="M22:N22"/>
    <mergeCell ref="M23:N23"/>
    <mergeCell ref="M14:N14"/>
    <mergeCell ref="M15:N15"/>
    <mergeCell ref="M16:N16"/>
    <mergeCell ref="M19:N19"/>
    <mergeCell ref="M20:N20"/>
    <mergeCell ref="O18:P18"/>
    <mergeCell ref="A4:T4"/>
    <mergeCell ref="O9:P10"/>
    <mergeCell ref="S9:S10"/>
    <mergeCell ref="T9:T10"/>
    <mergeCell ref="F9:F10"/>
    <mergeCell ref="G9:H10"/>
    <mergeCell ref="I9:L12"/>
    <mergeCell ref="A9:B10"/>
    <mergeCell ref="A13:B13"/>
    <mergeCell ref="C9:E10"/>
    <mergeCell ref="I6:T6"/>
    <mergeCell ref="I5:T5"/>
    <mergeCell ref="I7:T7"/>
    <mergeCell ref="A6:H6"/>
    <mergeCell ref="A8:T8"/>
    <mergeCell ref="D13:G13"/>
    <mergeCell ref="S13:T13"/>
    <mergeCell ref="S11:S12"/>
    <mergeCell ref="T11:T12"/>
    <mergeCell ref="C11:H12"/>
    <mergeCell ref="O11:P12"/>
    <mergeCell ref="M9:N10"/>
    <mergeCell ref="A11:B12"/>
    <mergeCell ref="M11:N12"/>
    <mergeCell ref="C24:C26"/>
    <mergeCell ref="A24:B26"/>
    <mergeCell ref="A14:B14"/>
    <mergeCell ref="C14:H14"/>
    <mergeCell ref="A15:B15"/>
    <mergeCell ref="C15:H15"/>
    <mergeCell ref="A16:B16"/>
    <mergeCell ref="C16:H16"/>
    <mergeCell ref="A17:B17"/>
    <mergeCell ref="C17:H17"/>
    <mergeCell ref="A18:B18"/>
    <mergeCell ref="C18:H18"/>
    <mergeCell ref="C32:F32"/>
    <mergeCell ref="G31:H31"/>
    <mergeCell ref="G32:H32"/>
    <mergeCell ref="I31:T31"/>
    <mergeCell ref="I32:T32"/>
    <mergeCell ref="V1:Z3"/>
    <mergeCell ref="B28:T28"/>
    <mergeCell ref="B29:T29"/>
    <mergeCell ref="A30:T30"/>
    <mergeCell ref="C31:F31"/>
    <mergeCell ref="A27:T27"/>
    <mergeCell ref="A19:B19"/>
    <mergeCell ref="C19:H19"/>
    <mergeCell ref="I24:K24"/>
    <mergeCell ref="N24:P24"/>
    <mergeCell ref="R24:S24"/>
    <mergeCell ref="L24:M24"/>
    <mergeCell ref="A22:B22"/>
    <mergeCell ref="I25:M26"/>
    <mergeCell ref="N25:T26"/>
    <mergeCell ref="D24:H26"/>
    <mergeCell ref="B2:B3"/>
    <mergeCell ref="E2:S3"/>
    <mergeCell ref="C2:D3"/>
  </mergeCells>
  <phoneticPr fontId="3"/>
  <conditionalFormatting sqref="C2 A4 I5:I7 C9 G9 M9 C11 A14:I14 O14 N25">
    <cfRule type="expression" dxfId="11" priority="9">
      <formula>OR(A2="",LEFT(A2,3)="（例）",LEFT(A2,1)="「")</formula>
    </cfRule>
  </conditionalFormatting>
  <conditionalFormatting sqref="N24:S24">
    <cfRule type="expression" dxfId="10" priority="4">
      <formula>N24=""</formula>
    </cfRule>
  </conditionalFormatting>
  <conditionalFormatting sqref="Q9 L14 R14">
    <cfRule type="expression" dxfId="9" priority="6">
      <formula>OR(L9="2",L9="3")</formula>
    </cfRule>
  </conditionalFormatting>
  <conditionalFormatting sqref="Y9:AD10">
    <cfRule type="expression" dxfId="8" priority="12">
      <formula>LEN(Y9)&gt;0</formula>
    </cfRule>
  </conditionalFormatting>
  <hyperlinks>
    <hyperlink ref="V1:Z3" location="入力シート!A1" display="入力シートへ戻る" xr:uid="{00000000-0004-0000-0B00-000000000000}"/>
  </hyperlinks>
  <printOptions gridLinesSet="0"/>
  <pageMargins left="0.78740157480314965" right="0.78740157480314965" top="0.78740157480314965" bottom="0.78740157480314965" header="0.51181102362204722" footer="0.51181102362204722"/>
  <pageSetup paperSize="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0"/>
  </sheetPr>
  <dimension ref="A1:AU45"/>
  <sheetViews>
    <sheetView showGridLines="0" zoomScaleNormal="100" zoomScaleSheetLayoutView="100" workbookViewId="0">
      <selection activeCell="N39" sqref="N39"/>
    </sheetView>
  </sheetViews>
  <sheetFormatPr defaultColWidth="4" defaultRowHeight="14"/>
  <cols>
    <col min="1" max="2" width="2.58203125" style="6" customWidth="1"/>
    <col min="3" max="4" width="9.58203125" style="6" customWidth="1"/>
    <col min="5" max="7" width="3.58203125" style="6" customWidth="1"/>
    <col min="8" max="8" width="2.58203125" style="6" customWidth="1"/>
    <col min="9" max="9" width="9.58203125" style="6" customWidth="1"/>
    <col min="10" max="11" width="3.58203125" style="6" customWidth="1"/>
    <col min="12" max="13" width="4.58203125" style="6" customWidth="1"/>
    <col min="14" max="14" width="6.58203125" style="6" customWidth="1"/>
    <col min="15" max="18" width="3.08203125" style="6" customWidth="1"/>
    <col min="19" max="19" width="4.58203125" style="6" customWidth="1"/>
    <col min="20" max="20" width="7.58203125" style="6" customWidth="1"/>
    <col min="21" max="21" width="3.58203125" style="6" customWidth="1"/>
    <col min="22" max="24" width="2.58203125" style="6" customWidth="1"/>
    <col min="25" max="25" width="4.58203125" style="6" customWidth="1"/>
    <col min="26" max="26" width="6.58203125" style="6" customWidth="1"/>
    <col min="27" max="30" width="5.58203125" style="6" customWidth="1"/>
    <col min="31" max="16384" width="4" style="6"/>
  </cols>
  <sheetData>
    <row r="1" spans="1:45" ht="19">
      <c r="A1" s="587" t="s">
        <v>88</v>
      </c>
      <c r="B1" s="587"/>
      <c r="C1" s="587"/>
      <c r="D1" s="587"/>
      <c r="E1" s="587"/>
      <c r="F1" s="587"/>
      <c r="G1" s="587"/>
      <c r="H1" s="587"/>
      <c r="I1" s="587"/>
      <c r="J1" s="587"/>
      <c r="K1" s="587"/>
      <c r="L1" s="587"/>
      <c r="M1" s="587"/>
      <c r="N1" s="587"/>
      <c r="O1" s="587"/>
      <c r="P1" s="587"/>
      <c r="Q1" s="587"/>
      <c r="R1" s="587"/>
      <c r="S1" s="587"/>
      <c r="T1" s="587"/>
      <c r="U1" s="587"/>
      <c r="V1" s="587"/>
      <c r="W1" s="587"/>
      <c r="X1" s="587"/>
      <c r="Y1" s="587"/>
      <c r="Z1" s="587"/>
      <c r="AB1" s="235" t="s">
        <v>212</v>
      </c>
      <c r="AC1" s="236"/>
      <c r="AD1" s="236"/>
      <c r="AE1" s="236"/>
      <c r="AF1" s="237"/>
      <c r="AG1" s="73"/>
      <c r="AH1" s="73"/>
    </row>
    <row r="2" spans="1:45">
      <c r="A2" s="264" t="str">
        <f>IFERROR(IF(OR(入力シート!D10="",入力シート!F10="",入力シート!H10=""),"年　　月　　日","令和"&amp;入力シート!D10-2018&amp;"年"&amp;入力シート!F10&amp;"月"&amp;入力シート!H10&amp;"日"),"年　　月　　日")</f>
        <v>年　　月　　日</v>
      </c>
      <c r="B2" s="264"/>
      <c r="C2" s="264"/>
      <c r="D2" s="264"/>
      <c r="E2" s="264"/>
      <c r="F2" s="264"/>
      <c r="G2" s="264"/>
      <c r="H2" s="264"/>
      <c r="I2" s="264"/>
      <c r="J2" s="264"/>
      <c r="K2" s="264"/>
      <c r="L2" s="264"/>
      <c r="M2" s="264"/>
      <c r="N2" s="264"/>
      <c r="O2" s="264"/>
      <c r="P2" s="264"/>
      <c r="Q2" s="264"/>
      <c r="R2" s="264"/>
      <c r="S2" s="264"/>
      <c r="T2" s="264"/>
      <c r="U2" s="264"/>
      <c r="V2" s="264"/>
      <c r="W2" s="264"/>
      <c r="X2" s="264"/>
      <c r="Y2" s="264"/>
      <c r="Z2" s="264"/>
      <c r="AB2" s="238"/>
      <c r="AC2" s="239"/>
      <c r="AD2" s="239"/>
      <c r="AE2" s="239"/>
      <c r="AF2" s="240"/>
      <c r="AG2" s="73"/>
      <c r="AH2" s="73"/>
    </row>
    <row r="3" spans="1:45" ht="14.5" thickBot="1">
      <c r="A3" s="98"/>
      <c r="B3" s="550" t="s">
        <v>282</v>
      </c>
      <c r="C3" s="550"/>
      <c r="D3" s="550"/>
      <c r="E3" s="550"/>
      <c r="F3" s="551" t="s">
        <v>295</v>
      </c>
      <c r="G3" s="551"/>
      <c r="H3" s="551"/>
      <c r="I3" s="551"/>
      <c r="J3" s="327" t="s">
        <v>283</v>
      </c>
      <c r="K3" s="327"/>
      <c r="L3" s="327"/>
      <c r="M3" s="327"/>
      <c r="N3" s="327"/>
      <c r="O3" s="327"/>
      <c r="P3" s="327"/>
      <c r="Q3" s="327"/>
      <c r="R3" s="327"/>
      <c r="S3" s="327"/>
      <c r="T3" s="327"/>
      <c r="U3" s="327"/>
      <c r="V3" s="327"/>
      <c r="W3" s="327"/>
      <c r="X3" s="327"/>
      <c r="Y3" s="327"/>
      <c r="Z3" s="327"/>
      <c r="AB3" s="241"/>
      <c r="AC3" s="242"/>
      <c r="AD3" s="242"/>
      <c r="AE3" s="242"/>
      <c r="AF3" s="243"/>
      <c r="AG3" s="73"/>
      <c r="AH3" s="73"/>
    </row>
    <row r="4" spans="1:45">
      <c r="A4" s="98"/>
      <c r="B4" s="588" t="s">
        <v>284</v>
      </c>
      <c r="C4" s="588"/>
      <c r="D4" s="588"/>
      <c r="E4" s="588"/>
      <c r="F4" s="588"/>
      <c r="G4" s="588"/>
      <c r="H4" s="588"/>
      <c r="I4" s="588"/>
      <c r="J4" s="588"/>
      <c r="K4" s="588"/>
      <c r="L4" s="588"/>
      <c r="M4" s="588"/>
      <c r="N4" s="98"/>
      <c r="O4" s="98"/>
      <c r="P4" s="98"/>
      <c r="Q4" s="98"/>
      <c r="R4" s="98"/>
      <c r="S4" s="98"/>
      <c r="T4" s="98"/>
      <c r="U4" s="98"/>
      <c r="V4" s="98"/>
      <c r="W4" s="98"/>
      <c r="X4" s="98"/>
      <c r="Y4" s="98"/>
      <c r="Z4" s="98"/>
      <c r="AB4" s="184"/>
      <c r="AC4" s="184"/>
      <c r="AD4" s="184"/>
      <c r="AE4" s="184"/>
      <c r="AF4" s="184"/>
      <c r="AG4" s="73"/>
      <c r="AH4" s="73"/>
    </row>
    <row r="5" spans="1:45" ht="15" customHeight="1">
      <c r="A5" s="264"/>
      <c r="B5" s="264"/>
      <c r="C5" s="264"/>
      <c r="D5" s="264"/>
      <c r="E5" s="264"/>
      <c r="F5" s="264"/>
      <c r="G5" s="264"/>
      <c r="H5" s="264"/>
      <c r="I5" s="264"/>
      <c r="J5" s="264"/>
      <c r="K5" s="264"/>
      <c r="L5" s="264"/>
      <c r="M5" s="264"/>
      <c r="N5" s="264"/>
      <c r="O5" s="264"/>
      <c r="P5" s="251" t="str">
        <f>IF(入力シート!C20="","「住所」が未入力です。",入力シート!C20)</f>
        <v>（例）前橋市表町１－１－１</v>
      </c>
      <c r="Q5" s="251"/>
      <c r="R5" s="251"/>
      <c r="S5" s="251"/>
      <c r="T5" s="251"/>
      <c r="U5" s="251"/>
      <c r="V5" s="251"/>
      <c r="W5" s="251"/>
      <c r="X5" s="251"/>
      <c r="Y5" s="251"/>
      <c r="Z5" s="251"/>
      <c r="AB5" s="210"/>
      <c r="AC5" s="210"/>
      <c r="AD5" s="210"/>
      <c r="AE5" s="210"/>
      <c r="AF5" s="210"/>
      <c r="AG5" s="210"/>
      <c r="AH5" s="210"/>
      <c r="AI5" s="210"/>
      <c r="AJ5" s="210"/>
      <c r="AK5" s="210"/>
      <c r="AL5" s="210"/>
      <c r="AM5" s="210"/>
      <c r="AN5" s="210"/>
      <c r="AO5" s="210"/>
      <c r="AP5" s="210"/>
      <c r="AQ5" s="210"/>
      <c r="AR5" s="210"/>
      <c r="AS5" s="210"/>
    </row>
    <row r="6" spans="1:45" ht="15" customHeight="1">
      <c r="A6" s="264" t="s">
        <v>420</v>
      </c>
      <c r="B6" s="264"/>
      <c r="C6" s="264"/>
      <c r="D6" s="264"/>
      <c r="E6" s="264"/>
      <c r="F6" s="264"/>
      <c r="G6" s="264"/>
      <c r="H6" s="264"/>
      <c r="I6" s="264"/>
      <c r="J6" s="264"/>
      <c r="K6" s="264"/>
      <c r="L6" s="264"/>
      <c r="M6" s="264"/>
      <c r="N6" s="264"/>
      <c r="O6" s="264"/>
      <c r="P6" s="251" t="str">
        <f>IF(入力シート!C17="","「会社名」が未入力です。",入力シート!C17)</f>
        <v>（例）○○工業株式会社</v>
      </c>
      <c r="Q6" s="251"/>
      <c r="R6" s="251"/>
      <c r="S6" s="251"/>
      <c r="T6" s="251"/>
      <c r="U6" s="251"/>
      <c r="V6" s="251"/>
      <c r="W6" s="251"/>
      <c r="X6" s="251"/>
      <c r="Y6" s="251"/>
      <c r="Z6" s="251"/>
      <c r="AB6" s="73"/>
      <c r="AC6" s="73"/>
      <c r="AD6" s="73"/>
      <c r="AE6" s="73"/>
      <c r="AF6" s="73"/>
      <c r="AG6" s="73"/>
      <c r="AH6" s="73"/>
      <c r="AL6" s="7"/>
    </row>
    <row r="7" spans="1:45" ht="15" customHeight="1">
      <c r="A7" s="99"/>
      <c r="B7" s="99"/>
      <c r="C7" s="99"/>
      <c r="D7" s="99"/>
      <c r="E7" s="99"/>
      <c r="F7" s="99"/>
      <c r="G7" s="99"/>
      <c r="H7" s="99"/>
      <c r="I7" s="99"/>
      <c r="J7" s="99"/>
      <c r="K7" s="99"/>
      <c r="L7" s="99"/>
      <c r="M7" s="99"/>
      <c r="N7" s="99"/>
      <c r="O7" s="99"/>
      <c r="P7" s="266" t="str">
        <f>IF(入力シート!C19="","「代表者（氏名）」が未入力です。",入力シート!C18&amp;"　"&amp;入力シート!C19)</f>
        <v>（例）代表取締役　（例）前橋　太朗</v>
      </c>
      <c r="Q7" s="266"/>
      <c r="R7" s="266"/>
      <c r="S7" s="266"/>
      <c r="T7" s="266"/>
      <c r="U7" s="266"/>
      <c r="V7" s="266"/>
      <c r="W7" s="266"/>
      <c r="X7" s="266"/>
      <c r="Y7" s="266"/>
      <c r="Z7" s="266"/>
      <c r="AB7" s="74" t="s">
        <v>256</v>
      </c>
      <c r="AC7" s="73"/>
      <c r="AD7" s="73"/>
      <c r="AE7" s="73"/>
      <c r="AF7" s="73"/>
      <c r="AG7" s="73"/>
      <c r="AH7" s="73"/>
      <c r="AL7" s="7"/>
    </row>
    <row r="8" spans="1:45">
      <c r="A8" s="569" t="s">
        <v>2</v>
      </c>
      <c r="B8" s="569"/>
      <c r="C8" s="569"/>
      <c r="D8" s="569"/>
      <c r="E8" s="569"/>
      <c r="F8" s="569"/>
      <c r="G8" s="569"/>
      <c r="H8" s="569"/>
      <c r="I8" s="569"/>
      <c r="J8" s="569"/>
      <c r="K8" s="569"/>
      <c r="L8" s="569"/>
      <c r="M8" s="569"/>
      <c r="N8" s="569"/>
      <c r="O8" s="569"/>
      <c r="P8" s="569"/>
      <c r="Q8" s="569"/>
      <c r="R8" s="569"/>
      <c r="S8" s="569"/>
      <c r="T8" s="569"/>
      <c r="U8" s="569"/>
      <c r="V8" s="569"/>
      <c r="W8" s="569"/>
      <c r="X8" s="569"/>
      <c r="Y8" s="569"/>
      <c r="Z8" s="569"/>
      <c r="AB8" s="75" t="s">
        <v>238</v>
      </c>
      <c r="AC8" s="73"/>
      <c r="AD8" s="73"/>
      <c r="AE8" s="73"/>
      <c r="AF8" s="73"/>
      <c r="AG8" s="73"/>
      <c r="AH8" s="73"/>
    </row>
    <row r="9" spans="1:45" ht="13" customHeight="1">
      <c r="A9" s="598" t="s">
        <v>26</v>
      </c>
      <c r="B9" s="561"/>
      <c r="C9" s="575" t="s">
        <v>245</v>
      </c>
      <c r="D9" s="576"/>
      <c r="E9" s="576"/>
      <c r="F9" s="576"/>
      <c r="G9" s="576"/>
      <c r="H9" s="591"/>
      <c r="I9" s="595" t="s">
        <v>101</v>
      </c>
      <c r="J9" s="600" t="s">
        <v>246</v>
      </c>
      <c r="K9" s="601"/>
      <c r="L9" s="601"/>
      <c r="M9" s="601"/>
      <c r="N9" s="602"/>
      <c r="O9" s="597" t="s">
        <v>285</v>
      </c>
      <c r="P9" s="564"/>
      <c r="Q9" s="564"/>
      <c r="R9" s="556"/>
      <c r="S9" s="589" t="s">
        <v>292</v>
      </c>
      <c r="T9" s="590"/>
      <c r="U9" s="560" t="s">
        <v>102</v>
      </c>
      <c r="V9" s="560"/>
      <c r="W9" s="582" t="str">
        <f>"3"</f>
        <v>3</v>
      </c>
      <c r="X9" s="582"/>
      <c r="Y9" s="104" t="s">
        <v>103</v>
      </c>
      <c r="Z9" s="105" t="s">
        <v>58</v>
      </c>
      <c r="AB9" s="73"/>
      <c r="AC9" s="73"/>
      <c r="AD9" s="73"/>
      <c r="AE9" s="76"/>
      <c r="AF9" s="76"/>
      <c r="AG9" s="76"/>
      <c r="AH9" s="76"/>
      <c r="AI9" s="8"/>
      <c r="AJ9" s="8"/>
    </row>
    <row r="10" spans="1:45" ht="13" customHeight="1">
      <c r="A10" s="599"/>
      <c r="B10" s="573"/>
      <c r="C10" s="592"/>
      <c r="D10" s="593"/>
      <c r="E10" s="593"/>
      <c r="F10" s="593"/>
      <c r="G10" s="593"/>
      <c r="H10" s="594"/>
      <c r="I10" s="596"/>
      <c r="J10" s="603"/>
      <c r="K10" s="604"/>
      <c r="L10" s="604"/>
      <c r="M10" s="604"/>
      <c r="N10" s="605"/>
      <c r="O10" s="557"/>
      <c r="P10" s="486"/>
      <c r="Q10" s="486"/>
      <c r="R10" s="558"/>
      <c r="S10" s="592"/>
      <c r="T10" s="593"/>
      <c r="U10" s="248" t="s">
        <v>102</v>
      </c>
      <c r="V10" s="248"/>
      <c r="W10" s="551"/>
      <c r="X10" s="551"/>
      <c r="Y10" s="106" t="s">
        <v>105</v>
      </c>
      <c r="Z10" s="107" t="s">
        <v>106</v>
      </c>
      <c r="AB10" s="74" t="s">
        <v>304</v>
      </c>
      <c r="AC10" s="73"/>
      <c r="AD10" s="73"/>
      <c r="AE10" s="73"/>
      <c r="AF10" s="73"/>
      <c r="AG10" s="73"/>
      <c r="AH10" s="73"/>
    </row>
    <row r="11" spans="1:45" ht="12" customHeight="1">
      <c r="A11" s="621" t="s">
        <v>107</v>
      </c>
      <c r="B11" s="622"/>
      <c r="C11" s="565" t="s">
        <v>286</v>
      </c>
      <c r="D11" s="610" t="s">
        <v>293</v>
      </c>
      <c r="E11" s="610"/>
      <c r="F11" s="610"/>
      <c r="G11" s="610"/>
      <c r="H11" s="610"/>
      <c r="I11" s="610"/>
      <c r="J11" s="610"/>
      <c r="K11" s="610"/>
      <c r="L11" s="610"/>
      <c r="M11" s="610"/>
      <c r="N11" s="611"/>
      <c r="O11" s="606" t="s">
        <v>294</v>
      </c>
      <c r="P11" s="606"/>
      <c r="Q11" s="543" t="s">
        <v>296</v>
      </c>
      <c r="R11" s="610"/>
      <c r="S11" s="610"/>
      <c r="T11" s="610"/>
      <c r="U11" s="610"/>
      <c r="V11" s="610"/>
      <c r="W11" s="610"/>
      <c r="X11" s="610"/>
      <c r="Y11" s="610"/>
      <c r="Z11" s="611"/>
      <c r="AB11" s="74" t="s">
        <v>321</v>
      </c>
      <c r="AC11" s="73"/>
      <c r="AD11" s="73"/>
      <c r="AE11" s="73"/>
      <c r="AF11" s="73"/>
      <c r="AG11" s="73"/>
      <c r="AH11" s="73"/>
    </row>
    <row r="12" spans="1:45" ht="12" customHeight="1">
      <c r="A12" s="623"/>
      <c r="B12" s="624"/>
      <c r="C12" s="565"/>
      <c r="D12" s="612"/>
      <c r="E12" s="612"/>
      <c r="F12" s="612"/>
      <c r="G12" s="612"/>
      <c r="H12" s="612"/>
      <c r="I12" s="612"/>
      <c r="J12" s="612"/>
      <c r="K12" s="612"/>
      <c r="L12" s="612"/>
      <c r="M12" s="612"/>
      <c r="N12" s="613"/>
      <c r="O12" s="606"/>
      <c r="P12" s="606"/>
      <c r="Q12" s="272"/>
      <c r="R12" s="272"/>
      <c r="S12" s="272"/>
      <c r="T12" s="272"/>
      <c r="U12" s="272"/>
      <c r="V12" s="272"/>
      <c r="W12" s="272"/>
      <c r="X12" s="272"/>
      <c r="Y12" s="272"/>
      <c r="Z12" s="615"/>
      <c r="AB12" s="74"/>
      <c r="AC12" s="73"/>
      <c r="AD12" s="73"/>
      <c r="AE12" s="73"/>
      <c r="AF12" s="73"/>
      <c r="AG12" s="113"/>
      <c r="AH12" s="73"/>
    </row>
    <row r="13" spans="1:45">
      <c r="A13" s="623"/>
      <c r="B13" s="624"/>
      <c r="C13" s="108" t="s">
        <v>65</v>
      </c>
      <c r="D13" s="70" t="s">
        <v>290</v>
      </c>
      <c r="E13" s="109" t="s">
        <v>102</v>
      </c>
      <c r="F13" s="70" t="str">
        <f>"3"</f>
        <v>3</v>
      </c>
      <c r="G13" s="109" t="s">
        <v>103</v>
      </c>
      <c r="H13" s="109" t="s">
        <v>287</v>
      </c>
      <c r="I13" s="70" t="s">
        <v>291</v>
      </c>
      <c r="J13" s="109" t="s">
        <v>102</v>
      </c>
      <c r="K13" s="70" t="str">
        <f>"3"</f>
        <v>3</v>
      </c>
      <c r="L13" s="109" t="s">
        <v>288</v>
      </c>
      <c r="M13" s="70" t="str">
        <f>"12"</f>
        <v>12</v>
      </c>
      <c r="N13" s="110" t="s">
        <v>289</v>
      </c>
      <c r="O13" s="606"/>
      <c r="P13" s="606"/>
      <c r="Q13" s="612"/>
      <c r="R13" s="612"/>
      <c r="S13" s="612"/>
      <c r="T13" s="612"/>
      <c r="U13" s="612"/>
      <c r="V13" s="612"/>
      <c r="W13" s="612"/>
      <c r="X13" s="612"/>
      <c r="Y13" s="612"/>
      <c r="Z13" s="613"/>
      <c r="AB13" s="74"/>
      <c r="AC13" s="73"/>
      <c r="AD13" s="73"/>
      <c r="AE13" s="73"/>
      <c r="AF13" s="73"/>
      <c r="AG13" s="73"/>
      <c r="AH13" s="73"/>
    </row>
    <row r="14" spans="1:45" ht="12" customHeight="1">
      <c r="A14" s="623"/>
      <c r="B14" s="624"/>
      <c r="C14" s="565" t="s">
        <v>286</v>
      </c>
      <c r="D14" s="610"/>
      <c r="E14" s="610"/>
      <c r="F14" s="610"/>
      <c r="G14" s="610"/>
      <c r="H14" s="610"/>
      <c r="I14" s="610"/>
      <c r="J14" s="610"/>
      <c r="K14" s="610"/>
      <c r="L14" s="610"/>
      <c r="M14" s="610"/>
      <c r="N14" s="611"/>
      <c r="O14" s="606" t="s">
        <v>294</v>
      </c>
      <c r="P14" s="606"/>
      <c r="Q14" s="543"/>
      <c r="R14" s="610"/>
      <c r="S14" s="610"/>
      <c r="T14" s="610"/>
      <c r="U14" s="610"/>
      <c r="V14" s="610"/>
      <c r="W14" s="610"/>
      <c r="X14" s="610"/>
      <c r="Y14" s="610"/>
      <c r="Z14" s="611"/>
      <c r="AB14" s="74"/>
      <c r="AC14" s="74"/>
      <c r="AD14" s="73"/>
      <c r="AE14" s="73"/>
      <c r="AF14" s="73"/>
      <c r="AG14" s="73"/>
      <c r="AH14" s="73"/>
    </row>
    <row r="15" spans="1:45" ht="12" customHeight="1">
      <c r="A15" s="623"/>
      <c r="B15" s="624"/>
      <c r="C15" s="565"/>
      <c r="D15" s="612"/>
      <c r="E15" s="612"/>
      <c r="F15" s="612"/>
      <c r="G15" s="612"/>
      <c r="H15" s="612"/>
      <c r="I15" s="612"/>
      <c r="J15" s="612"/>
      <c r="K15" s="612"/>
      <c r="L15" s="612"/>
      <c r="M15" s="612"/>
      <c r="N15" s="613"/>
      <c r="O15" s="606"/>
      <c r="P15" s="606"/>
      <c r="Q15" s="272"/>
      <c r="R15" s="272"/>
      <c r="S15" s="272"/>
      <c r="T15" s="272"/>
      <c r="U15" s="272"/>
      <c r="V15" s="272"/>
      <c r="W15" s="272"/>
      <c r="X15" s="272"/>
      <c r="Y15" s="272"/>
      <c r="Z15" s="615"/>
      <c r="AB15" s="74"/>
      <c r="AC15" s="74" t="s">
        <v>305</v>
      </c>
      <c r="AD15" s="73"/>
      <c r="AE15" s="73"/>
      <c r="AF15" s="73"/>
      <c r="AG15" s="73"/>
      <c r="AH15" s="73"/>
    </row>
    <row r="16" spans="1:45">
      <c r="A16" s="623"/>
      <c r="B16" s="624"/>
      <c r="C16" s="108" t="s">
        <v>65</v>
      </c>
      <c r="D16" s="72"/>
      <c r="E16" s="111" t="s">
        <v>102</v>
      </c>
      <c r="F16" s="72"/>
      <c r="G16" s="111" t="s">
        <v>103</v>
      </c>
      <c r="H16" s="111" t="s">
        <v>287</v>
      </c>
      <c r="I16" s="72"/>
      <c r="J16" s="111" t="s">
        <v>102</v>
      </c>
      <c r="K16" s="72"/>
      <c r="L16" s="111" t="s">
        <v>288</v>
      </c>
      <c r="M16" s="72"/>
      <c r="N16" s="112" t="s">
        <v>289</v>
      </c>
      <c r="O16" s="606"/>
      <c r="P16" s="606"/>
      <c r="Q16" s="612"/>
      <c r="R16" s="612"/>
      <c r="S16" s="612"/>
      <c r="T16" s="612"/>
      <c r="U16" s="612"/>
      <c r="V16" s="612"/>
      <c r="W16" s="612"/>
      <c r="X16" s="612"/>
      <c r="Y16" s="612"/>
      <c r="Z16" s="613"/>
      <c r="AB16" s="74"/>
      <c r="AC16" s="74" t="s">
        <v>306</v>
      </c>
      <c r="AD16" s="73"/>
      <c r="AE16" s="73"/>
      <c r="AF16" s="73"/>
      <c r="AG16" s="73"/>
      <c r="AH16" s="73"/>
    </row>
    <row r="17" spans="1:47" ht="12" customHeight="1">
      <c r="A17" s="623"/>
      <c r="B17" s="624"/>
      <c r="C17" s="565" t="s">
        <v>286</v>
      </c>
      <c r="D17" s="610"/>
      <c r="E17" s="610"/>
      <c r="F17" s="610"/>
      <c r="G17" s="610"/>
      <c r="H17" s="610"/>
      <c r="I17" s="610"/>
      <c r="J17" s="610"/>
      <c r="K17" s="610"/>
      <c r="L17" s="610"/>
      <c r="M17" s="610"/>
      <c r="N17" s="611"/>
      <c r="O17" s="606" t="s">
        <v>294</v>
      </c>
      <c r="P17" s="606"/>
      <c r="Q17" s="543"/>
      <c r="R17" s="610"/>
      <c r="S17" s="610"/>
      <c r="T17" s="610"/>
      <c r="U17" s="610"/>
      <c r="V17" s="610"/>
      <c r="W17" s="610"/>
      <c r="X17" s="610"/>
      <c r="Y17" s="610"/>
      <c r="Z17" s="611"/>
      <c r="AB17" s="74"/>
      <c r="AC17" s="74" t="s">
        <v>307</v>
      </c>
      <c r="AD17" s="73"/>
      <c r="AE17" s="73"/>
      <c r="AF17" s="73"/>
      <c r="AG17" s="73"/>
      <c r="AH17" s="73"/>
    </row>
    <row r="18" spans="1:47" ht="12" customHeight="1">
      <c r="A18" s="623"/>
      <c r="B18" s="624"/>
      <c r="C18" s="565"/>
      <c r="D18" s="612"/>
      <c r="E18" s="612"/>
      <c r="F18" s="612"/>
      <c r="G18" s="612"/>
      <c r="H18" s="612"/>
      <c r="I18" s="612"/>
      <c r="J18" s="612"/>
      <c r="K18" s="612"/>
      <c r="L18" s="612"/>
      <c r="M18" s="612"/>
      <c r="N18" s="613"/>
      <c r="O18" s="606"/>
      <c r="P18" s="606"/>
      <c r="Q18" s="272"/>
      <c r="R18" s="272"/>
      <c r="S18" s="272"/>
      <c r="T18" s="272"/>
      <c r="U18" s="272"/>
      <c r="V18" s="272"/>
      <c r="W18" s="272"/>
      <c r="X18" s="272"/>
      <c r="Y18" s="272"/>
      <c r="Z18" s="615"/>
      <c r="AB18" s="74"/>
      <c r="AC18" s="74"/>
      <c r="AD18" s="73"/>
      <c r="AE18" s="73"/>
      <c r="AF18" s="73"/>
      <c r="AG18" s="73"/>
      <c r="AH18" s="73"/>
    </row>
    <row r="19" spans="1:47">
      <c r="A19" s="623"/>
      <c r="B19" s="624"/>
      <c r="C19" s="108" t="s">
        <v>65</v>
      </c>
      <c r="D19" s="72"/>
      <c r="E19" s="111" t="s">
        <v>102</v>
      </c>
      <c r="F19" s="72"/>
      <c r="G19" s="111" t="s">
        <v>103</v>
      </c>
      <c r="H19" s="111" t="s">
        <v>287</v>
      </c>
      <c r="I19" s="72"/>
      <c r="J19" s="111" t="s">
        <v>102</v>
      </c>
      <c r="K19" s="72"/>
      <c r="L19" s="111" t="s">
        <v>288</v>
      </c>
      <c r="M19" s="72"/>
      <c r="N19" s="112" t="s">
        <v>289</v>
      </c>
      <c r="O19" s="606"/>
      <c r="P19" s="606"/>
      <c r="Q19" s="612"/>
      <c r="R19" s="612"/>
      <c r="S19" s="612"/>
      <c r="T19" s="612"/>
      <c r="U19" s="612"/>
      <c r="V19" s="612"/>
      <c r="W19" s="612"/>
      <c r="X19" s="612"/>
      <c r="Y19" s="612"/>
      <c r="Z19" s="613"/>
      <c r="AB19" s="74"/>
      <c r="AC19" s="74" t="s">
        <v>308</v>
      </c>
      <c r="AD19" s="73"/>
      <c r="AE19" s="73"/>
      <c r="AF19" s="73"/>
      <c r="AG19" s="73"/>
      <c r="AH19" s="73"/>
    </row>
    <row r="20" spans="1:47" ht="12" customHeight="1">
      <c r="A20" s="623"/>
      <c r="B20" s="624"/>
      <c r="C20" s="565" t="s">
        <v>286</v>
      </c>
      <c r="D20" s="610"/>
      <c r="E20" s="610"/>
      <c r="F20" s="610"/>
      <c r="G20" s="610"/>
      <c r="H20" s="610"/>
      <c r="I20" s="610"/>
      <c r="J20" s="610"/>
      <c r="K20" s="610"/>
      <c r="L20" s="610"/>
      <c r="M20" s="610"/>
      <c r="N20" s="611"/>
      <c r="O20" s="606" t="s">
        <v>294</v>
      </c>
      <c r="P20" s="606"/>
      <c r="Q20" s="543"/>
      <c r="R20" s="610"/>
      <c r="S20" s="610"/>
      <c r="T20" s="610"/>
      <c r="U20" s="610"/>
      <c r="V20" s="610"/>
      <c r="W20" s="610"/>
      <c r="X20" s="610"/>
      <c r="Y20" s="610"/>
      <c r="Z20" s="611"/>
      <c r="AB20" s="74"/>
      <c r="AC20" s="74" t="s">
        <v>309</v>
      </c>
      <c r="AD20" s="73"/>
      <c r="AE20" s="73"/>
      <c r="AF20" s="73"/>
      <c r="AG20" s="73"/>
      <c r="AH20" s="73"/>
    </row>
    <row r="21" spans="1:47" ht="12" customHeight="1">
      <c r="A21" s="623"/>
      <c r="B21" s="624"/>
      <c r="C21" s="565"/>
      <c r="D21" s="612"/>
      <c r="E21" s="612"/>
      <c r="F21" s="612"/>
      <c r="G21" s="612"/>
      <c r="H21" s="612"/>
      <c r="I21" s="612"/>
      <c r="J21" s="612"/>
      <c r="K21" s="612"/>
      <c r="L21" s="612"/>
      <c r="M21" s="612"/>
      <c r="N21" s="613"/>
      <c r="O21" s="606"/>
      <c r="P21" s="606"/>
      <c r="Q21" s="272"/>
      <c r="R21" s="272"/>
      <c r="S21" s="272"/>
      <c r="T21" s="272"/>
      <c r="U21" s="272"/>
      <c r="V21" s="272"/>
      <c r="W21" s="272"/>
      <c r="X21" s="272"/>
      <c r="Y21" s="272"/>
      <c r="Z21" s="615"/>
      <c r="AB21" s="74"/>
      <c r="AC21" s="74" t="s">
        <v>310</v>
      </c>
      <c r="AD21" s="73"/>
      <c r="AE21" s="73"/>
      <c r="AF21" s="73"/>
      <c r="AG21" s="73"/>
      <c r="AH21" s="73"/>
    </row>
    <row r="22" spans="1:47">
      <c r="A22" s="623"/>
      <c r="B22" s="624"/>
      <c r="C22" s="108" t="s">
        <v>65</v>
      </c>
      <c r="D22" s="72"/>
      <c r="E22" s="111" t="s">
        <v>102</v>
      </c>
      <c r="F22" s="72"/>
      <c r="G22" s="111" t="s">
        <v>103</v>
      </c>
      <c r="H22" s="111" t="s">
        <v>287</v>
      </c>
      <c r="I22" s="72"/>
      <c r="J22" s="111" t="s">
        <v>102</v>
      </c>
      <c r="K22" s="72"/>
      <c r="L22" s="111" t="s">
        <v>288</v>
      </c>
      <c r="M22" s="72"/>
      <c r="N22" s="112" t="s">
        <v>289</v>
      </c>
      <c r="O22" s="606"/>
      <c r="P22" s="606"/>
      <c r="Q22" s="612"/>
      <c r="R22" s="612"/>
      <c r="S22" s="612"/>
      <c r="T22" s="612"/>
      <c r="U22" s="612"/>
      <c r="V22" s="612"/>
      <c r="W22" s="612"/>
      <c r="X22" s="612"/>
      <c r="Y22" s="612"/>
      <c r="Z22" s="613"/>
      <c r="AB22" s="74"/>
      <c r="AC22" s="74" t="s">
        <v>311</v>
      </c>
      <c r="AD22" s="73"/>
      <c r="AE22" s="73"/>
      <c r="AF22" s="73"/>
      <c r="AG22" s="73"/>
      <c r="AH22" s="73"/>
    </row>
    <row r="23" spans="1:47" ht="12" customHeight="1">
      <c r="A23" s="623"/>
      <c r="B23" s="624"/>
      <c r="C23" s="565" t="s">
        <v>286</v>
      </c>
      <c r="D23" s="610"/>
      <c r="E23" s="610"/>
      <c r="F23" s="610"/>
      <c r="G23" s="610"/>
      <c r="H23" s="610"/>
      <c r="I23" s="610"/>
      <c r="J23" s="610"/>
      <c r="K23" s="610"/>
      <c r="L23" s="610"/>
      <c r="M23" s="610"/>
      <c r="N23" s="611"/>
      <c r="O23" s="606" t="s">
        <v>294</v>
      </c>
      <c r="P23" s="606"/>
      <c r="Q23" s="543"/>
      <c r="R23" s="610"/>
      <c r="S23" s="610"/>
      <c r="T23" s="610"/>
      <c r="U23" s="610"/>
      <c r="V23" s="610"/>
      <c r="W23" s="610"/>
      <c r="X23" s="610"/>
      <c r="Y23" s="610"/>
      <c r="Z23" s="611"/>
      <c r="AB23" s="74"/>
      <c r="AC23" s="74"/>
      <c r="AD23" s="73"/>
      <c r="AE23" s="73"/>
      <c r="AF23" s="73"/>
      <c r="AG23" s="73"/>
      <c r="AH23" s="73"/>
    </row>
    <row r="24" spans="1:47" ht="12" customHeight="1">
      <c r="A24" s="623"/>
      <c r="B24" s="624"/>
      <c r="C24" s="565"/>
      <c r="D24" s="612"/>
      <c r="E24" s="612"/>
      <c r="F24" s="612"/>
      <c r="G24" s="612"/>
      <c r="H24" s="612"/>
      <c r="I24" s="612"/>
      <c r="J24" s="612"/>
      <c r="K24" s="612"/>
      <c r="L24" s="612"/>
      <c r="M24" s="612"/>
      <c r="N24" s="613"/>
      <c r="O24" s="606"/>
      <c r="P24" s="606"/>
      <c r="Q24" s="272"/>
      <c r="R24" s="272"/>
      <c r="S24" s="272"/>
      <c r="T24" s="272"/>
      <c r="U24" s="272"/>
      <c r="V24" s="272"/>
      <c r="W24" s="272"/>
      <c r="X24" s="272"/>
      <c r="Y24" s="272"/>
      <c r="Z24" s="615"/>
      <c r="AB24" s="74"/>
      <c r="AC24" s="73"/>
      <c r="AD24" s="73"/>
      <c r="AE24" s="73"/>
      <c r="AF24" s="73"/>
      <c r="AG24" s="73"/>
      <c r="AH24" s="73"/>
    </row>
    <row r="25" spans="1:47">
      <c r="A25" s="623"/>
      <c r="B25" s="624"/>
      <c r="C25" s="108" t="s">
        <v>65</v>
      </c>
      <c r="D25" s="72"/>
      <c r="E25" s="111" t="s">
        <v>102</v>
      </c>
      <c r="F25" s="72"/>
      <c r="G25" s="111" t="s">
        <v>103</v>
      </c>
      <c r="H25" s="111" t="s">
        <v>287</v>
      </c>
      <c r="I25" s="72"/>
      <c r="J25" s="111" t="s">
        <v>102</v>
      </c>
      <c r="K25" s="72"/>
      <c r="L25" s="111" t="s">
        <v>288</v>
      </c>
      <c r="M25" s="72"/>
      <c r="N25" s="112" t="s">
        <v>289</v>
      </c>
      <c r="O25" s="606"/>
      <c r="P25" s="606"/>
      <c r="Q25" s="612"/>
      <c r="R25" s="612"/>
      <c r="S25" s="612"/>
      <c r="T25" s="612"/>
      <c r="U25" s="612"/>
      <c r="V25" s="612"/>
      <c r="W25" s="612"/>
      <c r="X25" s="612"/>
      <c r="Y25" s="612"/>
      <c r="Z25" s="613"/>
      <c r="AB25" s="74"/>
      <c r="AC25" s="73"/>
      <c r="AD25" s="73"/>
      <c r="AE25" s="73"/>
      <c r="AF25" s="73"/>
      <c r="AG25" s="73"/>
      <c r="AH25" s="73"/>
    </row>
    <row r="26" spans="1:47">
      <c r="A26" s="598" t="s">
        <v>112</v>
      </c>
      <c r="B26" s="560"/>
      <c r="C26" s="561"/>
      <c r="D26" s="617" t="s">
        <v>113</v>
      </c>
      <c r="E26" s="618"/>
      <c r="F26" s="537"/>
      <c r="G26" s="537"/>
      <c r="H26" s="537"/>
      <c r="I26" s="531" t="s">
        <v>102</v>
      </c>
      <c r="J26" s="537"/>
      <c r="K26" s="537"/>
      <c r="L26" s="537"/>
      <c r="M26" s="531" t="s">
        <v>105</v>
      </c>
      <c r="N26" s="532"/>
      <c r="O26" s="530" t="s">
        <v>114</v>
      </c>
      <c r="P26" s="531"/>
      <c r="Q26" s="531"/>
      <c r="R26" s="531"/>
      <c r="S26" s="532"/>
      <c r="T26" s="536" t="s">
        <v>251</v>
      </c>
      <c r="U26" s="537"/>
      <c r="V26" s="537"/>
      <c r="W26" s="537"/>
      <c r="X26" s="537"/>
      <c r="Y26" s="537"/>
      <c r="Z26" s="538"/>
      <c r="AB26" s="74" t="s">
        <v>252</v>
      </c>
      <c r="AC26" s="73"/>
      <c r="AD26" s="73"/>
      <c r="AE26" s="73"/>
      <c r="AF26" s="73"/>
      <c r="AG26" s="73"/>
      <c r="AH26" s="73"/>
    </row>
    <row r="27" spans="1:47">
      <c r="A27" s="599"/>
      <c r="B27" s="569"/>
      <c r="C27" s="573"/>
      <c r="D27" s="619"/>
      <c r="E27" s="620"/>
      <c r="F27" s="540"/>
      <c r="G27" s="540"/>
      <c r="H27" s="540"/>
      <c r="I27" s="534"/>
      <c r="J27" s="540"/>
      <c r="K27" s="540"/>
      <c r="L27" s="540"/>
      <c r="M27" s="534"/>
      <c r="N27" s="535"/>
      <c r="O27" s="533"/>
      <c r="P27" s="534"/>
      <c r="Q27" s="534"/>
      <c r="R27" s="534"/>
      <c r="S27" s="535"/>
      <c r="T27" s="539"/>
      <c r="U27" s="540"/>
      <c r="V27" s="540"/>
      <c r="W27" s="540"/>
      <c r="X27" s="540"/>
      <c r="Y27" s="540"/>
      <c r="Z27" s="541"/>
      <c r="AB27" s="74" t="s">
        <v>302</v>
      </c>
      <c r="AC27" s="73"/>
      <c r="AD27" s="73"/>
      <c r="AE27" s="73"/>
      <c r="AF27" s="73"/>
      <c r="AG27" s="73"/>
      <c r="AH27" s="73"/>
    </row>
    <row r="28" spans="1:47" s="123" customFormat="1" ht="11.15" customHeight="1">
      <c r="A28" s="521" t="s">
        <v>91</v>
      </c>
      <c r="B28" s="521"/>
      <c r="C28" s="521"/>
      <c r="D28" s="521"/>
      <c r="E28" s="521"/>
      <c r="F28" s="521"/>
      <c r="G28" s="521"/>
      <c r="H28" s="521"/>
      <c r="I28" s="521"/>
      <c r="J28" s="521"/>
      <c r="K28" s="521"/>
      <c r="L28" s="521"/>
      <c r="M28" s="521"/>
      <c r="N28" s="521"/>
      <c r="O28" s="521"/>
      <c r="P28" s="521"/>
      <c r="Q28" s="521"/>
      <c r="R28" s="521"/>
      <c r="S28" s="521"/>
      <c r="T28" s="521"/>
      <c r="U28" s="521"/>
      <c r="V28" s="521"/>
      <c r="W28" s="521"/>
      <c r="X28" s="521"/>
      <c r="Y28" s="521"/>
      <c r="Z28" s="521"/>
      <c r="AB28" s="614" t="s">
        <v>303</v>
      </c>
      <c r="AC28" s="614"/>
      <c r="AD28" s="614"/>
      <c r="AE28" s="614"/>
      <c r="AF28" s="614"/>
      <c r="AG28" s="614"/>
      <c r="AH28" s="614"/>
      <c r="AI28" s="614"/>
      <c r="AJ28" s="614"/>
      <c r="AK28" s="614"/>
      <c r="AL28" s="614"/>
      <c r="AM28" s="614"/>
      <c r="AN28" s="614"/>
      <c r="AO28" s="614"/>
      <c r="AP28" s="614"/>
      <c r="AQ28" s="614"/>
      <c r="AR28" s="614"/>
      <c r="AS28" s="614"/>
      <c r="AT28" s="614"/>
      <c r="AU28" s="614"/>
    </row>
    <row r="29" spans="1:47" s="123" customFormat="1" ht="11.15" customHeight="1">
      <c r="A29" s="123" t="s">
        <v>92</v>
      </c>
      <c r="B29" s="521" t="s">
        <v>299</v>
      </c>
      <c r="C29" s="521"/>
      <c r="D29" s="521"/>
      <c r="E29" s="521"/>
      <c r="F29" s="521"/>
      <c r="G29" s="521"/>
      <c r="H29" s="521"/>
      <c r="I29" s="521"/>
      <c r="J29" s="521"/>
      <c r="K29" s="521"/>
      <c r="L29" s="521"/>
      <c r="M29" s="521"/>
      <c r="N29" s="521"/>
      <c r="O29" s="521"/>
      <c r="P29" s="521"/>
      <c r="Q29" s="521"/>
      <c r="R29" s="521"/>
      <c r="S29" s="521"/>
      <c r="T29" s="521"/>
      <c r="U29" s="521"/>
      <c r="V29" s="521"/>
      <c r="W29" s="521"/>
      <c r="X29" s="521"/>
      <c r="Y29" s="521"/>
      <c r="Z29" s="521"/>
      <c r="AB29" s="614"/>
      <c r="AC29" s="614"/>
      <c r="AD29" s="614"/>
      <c r="AE29" s="614"/>
      <c r="AF29" s="614"/>
      <c r="AG29" s="614"/>
      <c r="AH29" s="614"/>
      <c r="AI29" s="614"/>
      <c r="AJ29" s="614"/>
      <c r="AK29" s="614"/>
      <c r="AL29" s="614"/>
      <c r="AM29" s="614"/>
      <c r="AN29" s="614"/>
      <c r="AO29" s="614"/>
      <c r="AP29" s="614"/>
      <c r="AQ29" s="614"/>
      <c r="AR29" s="614"/>
      <c r="AS29" s="614"/>
      <c r="AT29" s="614"/>
      <c r="AU29" s="614"/>
    </row>
    <row r="30" spans="1:47" s="123" customFormat="1" ht="11.15" customHeight="1">
      <c r="A30" s="123" t="s">
        <v>297</v>
      </c>
      <c r="B30" s="521" t="s">
        <v>301</v>
      </c>
      <c r="C30" s="521"/>
      <c r="D30" s="521"/>
      <c r="E30" s="521"/>
      <c r="F30" s="521"/>
      <c r="G30" s="521"/>
      <c r="H30" s="521"/>
      <c r="I30" s="521"/>
      <c r="J30" s="521"/>
      <c r="K30" s="521"/>
      <c r="L30" s="521"/>
      <c r="M30" s="521"/>
      <c r="N30" s="521"/>
      <c r="O30" s="521"/>
      <c r="P30" s="521"/>
      <c r="Q30" s="521"/>
      <c r="R30" s="521"/>
      <c r="S30" s="521"/>
      <c r="T30" s="521"/>
      <c r="U30" s="521"/>
      <c r="V30" s="521"/>
      <c r="W30" s="521"/>
      <c r="X30" s="521"/>
      <c r="Y30" s="521"/>
      <c r="Z30" s="521"/>
      <c r="AB30" s="73"/>
      <c r="AC30" s="73"/>
      <c r="AD30" s="73"/>
      <c r="AE30" s="73"/>
      <c r="AF30" s="127"/>
      <c r="AG30" s="127"/>
      <c r="AH30" s="127"/>
    </row>
    <row r="31" spans="1:47" s="123" customFormat="1" ht="11.15" customHeight="1">
      <c r="A31" s="123" t="s">
        <v>298</v>
      </c>
      <c r="B31" s="521" t="s">
        <v>300</v>
      </c>
      <c r="C31" s="521"/>
      <c r="D31" s="521"/>
      <c r="E31" s="521"/>
      <c r="F31" s="521"/>
      <c r="G31" s="521"/>
      <c r="H31" s="521"/>
      <c r="I31" s="521"/>
      <c r="J31" s="521"/>
      <c r="K31" s="521"/>
      <c r="L31" s="521"/>
      <c r="M31" s="521"/>
      <c r="N31" s="521"/>
      <c r="O31" s="521"/>
      <c r="P31" s="521"/>
      <c r="Q31" s="521"/>
      <c r="R31" s="521"/>
      <c r="S31" s="521"/>
      <c r="T31" s="521"/>
      <c r="U31" s="521"/>
      <c r="V31" s="521"/>
      <c r="W31" s="521"/>
      <c r="X31" s="521"/>
      <c r="Y31" s="521"/>
      <c r="Z31" s="521"/>
      <c r="AB31" s="73"/>
      <c r="AC31" s="73"/>
      <c r="AD31" s="73"/>
      <c r="AE31" s="73"/>
      <c r="AF31" s="127"/>
      <c r="AG31" s="127"/>
      <c r="AH31" s="127"/>
    </row>
    <row r="32" spans="1:47" s="123" customFormat="1" ht="11.15" customHeight="1">
      <c r="A32" s="522" t="s">
        <v>96</v>
      </c>
      <c r="B32" s="523"/>
      <c r="C32" s="523"/>
      <c r="D32" s="523"/>
      <c r="E32" s="523"/>
      <c r="F32" s="523"/>
      <c r="G32" s="523"/>
      <c r="H32" s="523"/>
      <c r="I32" s="523"/>
      <c r="J32" s="523"/>
      <c r="K32" s="523"/>
      <c r="L32" s="523"/>
      <c r="M32" s="523"/>
      <c r="N32" s="523"/>
      <c r="O32" s="523"/>
      <c r="P32" s="523"/>
      <c r="Q32" s="523"/>
      <c r="R32" s="523"/>
      <c r="S32" s="523"/>
      <c r="T32" s="523"/>
      <c r="U32" s="523"/>
      <c r="V32" s="523"/>
      <c r="W32" s="523"/>
      <c r="X32" s="523"/>
      <c r="Y32" s="523"/>
      <c r="Z32" s="524"/>
      <c r="AB32" s="614" t="s">
        <v>239</v>
      </c>
      <c r="AC32" s="614"/>
      <c r="AD32" s="614"/>
      <c r="AE32" s="614"/>
      <c r="AF32" s="614"/>
      <c r="AG32" s="614"/>
      <c r="AH32" s="614"/>
      <c r="AI32" s="614"/>
      <c r="AJ32" s="614"/>
      <c r="AK32" s="614"/>
      <c r="AL32" s="614"/>
      <c r="AM32" s="614"/>
      <c r="AN32" s="614"/>
      <c r="AO32" s="614"/>
    </row>
    <row r="33" spans="1:46" s="123" customFormat="1" ht="11.15" customHeight="1">
      <c r="A33" s="124" t="s">
        <v>97</v>
      </c>
      <c r="B33" s="506" t="s">
        <v>15</v>
      </c>
      <c r="C33" s="506"/>
      <c r="D33" s="608" t="str">
        <f>入力シート!C11&amp;""</f>
        <v/>
      </c>
      <c r="E33" s="608"/>
      <c r="F33" s="608"/>
      <c r="G33" s="608"/>
      <c r="H33" s="608"/>
      <c r="I33" s="608"/>
      <c r="J33" s="608"/>
      <c r="K33" s="608"/>
      <c r="L33" s="506" t="s">
        <v>19</v>
      </c>
      <c r="M33" s="506"/>
      <c r="N33" s="506"/>
      <c r="O33" s="508" t="str">
        <f>入力シート!C12&amp;""</f>
        <v/>
      </c>
      <c r="P33" s="508"/>
      <c r="Q33" s="508"/>
      <c r="R33" s="508"/>
      <c r="S33" s="508"/>
      <c r="T33" s="508"/>
      <c r="U33" s="508"/>
      <c r="V33" s="508"/>
      <c r="W33" s="508"/>
      <c r="X33" s="508"/>
      <c r="Y33" s="508"/>
      <c r="Z33" s="509"/>
      <c r="AB33" s="614"/>
      <c r="AC33" s="614"/>
      <c r="AD33" s="614"/>
      <c r="AE33" s="614"/>
      <c r="AF33" s="614"/>
      <c r="AG33" s="614"/>
      <c r="AH33" s="614"/>
      <c r="AI33" s="614"/>
      <c r="AJ33" s="614"/>
      <c r="AK33" s="614"/>
      <c r="AL33" s="614"/>
      <c r="AM33" s="614"/>
      <c r="AN33" s="614"/>
      <c r="AO33" s="614"/>
    </row>
    <row r="34" spans="1:46" s="123" customFormat="1" ht="11.15" customHeight="1">
      <c r="A34" s="128" t="s">
        <v>99</v>
      </c>
      <c r="B34" s="607" t="s">
        <v>18</v>
      </c>
      <c r="C34" s="607"/>
      <c r="D34" s="609" t="str">
        <f>入力シート!C13&amp;""</f>
        <v/>
      </c>
      <c r="E34" s="609"/>
      <c r="F34" s="609"/>
      <c r="G34" s="609"/>
      <c r="H34" s="609"/>
      <c r="I34" s="609"/>
      <c r="J34" s="609"/>
      <c r="K34" s="609"/>
      <c r="L34" s="507" t="s">
        <v>19</v>
      </c>
      <c r="M34" s="507"/>
      <c r="N34" s="507"/>
      <c r="O34" s="510" t="str">
        <f>入力シート!C14&amp;""</f>
        <v/>
      </c>
      <c r="P34" s="510"/>
      <c r="Q34" s="510"/>
      <c r="R34" s="510"/>
      <c r="S34" s="510"/>
      <c r="T34" s="510"/>
      <c r="U34" s="510"/>
      <c r="V34" s="510"/>
      <c r="W34" s="510"/>
      <c r="X34" s="510"/>
      <c r="Y34" s="510"/>
      <c r="Z34" s="511"/>
      <c r="AA34" s="130"/>
      <c r="AB34" s="616" t="s">
        <v>240</v>
      </c>
      <c r="AC34" s="616"/>
      <c r="AD34" s="616"/>
      <c r="AE34" s="616"/>
      <c r="AF34" s="616"/>
      <c r="AG34" s="616"/>
      <c r="AH34" s="616"/>
      <c r="AI34" s="616"/>
      <c r="AJ34" s="616"/>
      <c r="AK34" s="616"/>
      <c r="AL34" s="616"/>
      <c r="AM34" s="616"/>
      <c r="AN34" s="616"/>
      <c r="AO34" s="616"/>
    </row>
    <row r="35" spans="1:46">
      <c r="A35" s="10"/>
      <c r="B35" s="10"/>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616"/>
      <c r="AC35" s="616"/>
      <c r="AD35" s="616"/>
      <c r="AE35" s="616"/>
      <c r="AF35" s="616"/>
      <c r="AG35" s="616"/>
      <c r="AH35" s="616"/>
      <c r="AI35" s="616"/>
      <c r="AJ35" s="616"/>
      <c r="AK35" s="616"/>
      <c r="AL35" s="616"/>
      <c r="AM35" s="616"/>
      <c r="AN35" s="616"/>
      <c r="AO35" s="616"/>
    </row>
    <row r="36" spans="1:46">
      <c r="A36" s="10"/>
      <c r="B36" s="10"/>
      <c r="C36" s="10"/>
      <c r="D36" s="10"/>
      <c r="E36" s="10"/>
      <c r="F36" s="10"/>
      <c r="G36" s="10"/>
      <c r="H36" s="10"/>
      <c r="I36" s="10"/>
      <c r="J36" s="10"/>
      <c r="K36" s="10"/>
      <c r="L36" s="10"/>
      <c r="M36" s="10"/>
      <c r="N36" s="10"/>
      <c r="O36" s="10"/>
      <c r="P36" s="10"/>
      <c r="Q36" s="10"/>
      <c r="R36" s="10"/>
      <c r="S36" s="10"/>
      <c r="T36" s="10"/>
      <c r="U36" s="10"/>
      <c r="V36" s="10"/>
      <c r="W36" s="10"/>
      <c r="X36" s="10"/>
      <c r="Y36" s="10"/>
      <c r="Z36" s="10"/>
      <c r="AA36" s="10"/>
      <c r="AB36" s="77" t="s">
        <v>241</v>
      </c>
      <c r="AC36" s="78"/>
      <c r="AD36" s="78"/>
      <c r="AE36" s="78"/>
      <c r="AF36" s="78"/>
      <c r="AG36" s="78"/>
      <c r="AH36" s="78"/>
      <c r="AI36" s="10"/>
    </row>
    <row r="37" spans="1:46">
      <c r="A37" s="10"/>
      <c r="B37" s="10"/>
      <c r="C37" s="10"/>
      <c r="D37" s="10"/>
      <c r="E37" s="10"/>
      <c r="F37" s="10"/>
      <c r="G37" s="10"/>
      <c r="H37" s="10"/>
      <c r="I37" s="10"/>
      <c r="J37" s="10"/>
      <c r="K37" s="10"/>
      <c r="L37" s="10"/>
      <c r="M37" s="10"/>
      <c r="N37" s="10"/>
      <c r="O37" s="10"/>
      <c r="P37" s="10"/>
      <c r="Q37" s="10"/>
      <c r="R37" s="10"/>
      <c r="S37" s="10"/>
      <c r="T37" s="10"/>
      <c r="U37" s="10"/>
      <c r="V37" s="10"/>
      <c r="W37" s="10"/>
      <c r="X37" s="10"/>
      <c r="Y37" s="10"/>
      <c r="Z37" s="10"/>
      <c r="AA37" s="10"/>
      <c r="AB37" s="74" t="s">
        <v>243</v>
      </c>
      <c r="AC37" s="78"/>
      <c r="AD37" s="78"/>
      <c r="AE37" s="78"/>
      <c r="AF37" s="78"/>
      <c r="AG37" s="78"/>
      <c r="AH37" s="78"/>
      <c r="AI37" s="10"/>
    </row>
    <row r="38" spans="1:46">
      <c r="A38" s="10"/>
      <c r="B38" s="10"/>
      <c r="C38" s="10"/>
      <c r="D38" s="10"/>
      <c r="E38" s="10"/>
      <c r="F38" s="10"/>
      <c r="G38" s="10"/>
      <c r="H38" s="10"/>
      <c r="I38" s="10"/>
      <c r="J38" s="10"/>
      <c r="K38" s="10"/>
      <c r="L38" s="10"/>
      <c r="M38" s="10"/>
      <c r="N38" s="10"/>
      <c r="O38" s="10"/>
      <c r="P38" s="10"/>
      <c r="Q38" s="10"/>
      <c r="R38" s="10"/>
      <c r="S38" s="10"/>
      <c r="T38" s="10"/>
      <c r="U38" s="10"/>
      <c r="V38" s="10"/>
      <c r="W38" s="10"/>
      <c r="X38" s="10"/>
      <c r="Y38" s="10"/>
      <c r="Z38" s="10"/>
      <c r="AA38" s="10"/>
      <c r="AB38" s="74" t="s">
        <v>242</v>
      </c>
      <c r="AC38" s="74"/>
      <c r="AD38" s="74"/>
      <c r="AE38" s="74"/>
      <c r="AF38" s="74"/>
      <c r="AG38" s="74"/>
      <c r="AH38" s="74"/>
      <c r="AI38" s="74"/>
      <c r="AJ38" s="74"/>
      <c r="AK38" s="74"/>
      <c r="AL38" s="74"/>
      <c r="AM38" s="74"/>
      <c r="AN38" s="74"/>
      <c r="AO38" s="74"/>
    </row>
    <row r="39" spans="1:46">
      <c r="A39" s="10"/>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74"/>
      <c r="AC39" s="74"/>
      <c r="AD39" s="74"/>
      <c r="AE39" s="74"/>
      <c r="AF39" s="74"/>
      <c r="AG39" s="74"/>
      <c r="AH39" s="74"/>
      <c r="AI39" s="74"/>
      <c r="AJ39" s="74"/>
      <c r="AK39" s="74"/>
      <c r="AL39" s="74"/>
      <c r="AM39" s="74"/>
      <c r="AN39" s="74"/>
      <c r="AO39" s="74"/>
    </row>
    <row r="43" spans="1:46">
      <c r="AM43" s="10"/>
      <c r="AN43" s="10"/>
      <c r="AO43" s="10"/>
      <c r="AP43" s="10"/>
      <c r="AQ43" s="10"/>
      <c r="AR43" s="10"/>
      <c r="AS43" s="10"/>
      <c r="AT43" s="10"/>
    </row>
    <row r="44" spans="1:46">
      <c r="AM44" s="10"/>
      <c r="AN44" s="10"/>
      <c r="AO44" s="10"/>
      <c r="AP44" s="10"/>
      <c r="AQ44" s="10"/>
      <c r="AR44" s="10"/>
      <c r="AS44" s="10"/>
      <c r="AT44" s="10"/>
    </row>
    <row r="45" spans="1:46">
      <c r="AM45" s="10"/>
      <c r="AN45" s="10"/>
      <c r="AO45" s="10"/>
      <c r="AP45" s="10"/>
      <c r="AQ45" s="10"/>
      <c r="AR45" s="10"/>
      <c r="AS45" s="10"/>
      <c r="AT45" s="10"/>
    </row>
  </sheetData>
  <sheetProtection algorithmName="SHA-512" hashValue="5mbDvwejkJ7iEulDrPZZTWEGHc5UfpTmXn5Hvs3myt+sZsZc7NlMnI0ECH17KQPA5jk45ui4Nb+qaRVRuLverA==" saltValue="FsUPMYIq/XdvtKmUYiNe/g==" spinCount="100000" sheet="1" formatCells="0" formatRows="0" insertRows="0"/>
  <mergeCells count="70">
    <mergeCell ref="AB32:AO33"/>
    <mergeCell ref="AB34:AO35"/>
    <mergeCell ref="C23:C24"/>
    <mergeCell ref="Q11:Z13"/>
    <mergeCell ref="D23:N24"/>
    <mergeCell ref="F26:H27"/>
    <mergeCell ref="J26:L27"/>
    <mergeCell ref="M26:N27"/>
    <mergeCell ref="A26:C27"/>
    <mergeCell ref="D26:E27"/>
    <mergeCell ref="A11:B25"/>
    <mergeCell ref="C17:C18"/>
    <mergeCell ref="C11:C12"/>
    <mergeCell ref="D11:N12"/>
    <mergeCell ref="C20:C21"/>
    <mergeCell ref="I26:I27"/>
    <mergeCell ref="C14:C15"/>
    <mergeCell ref="D14:N15"/>
    <mergeCell ref="O14:P16"/>
    <mergeCell ref="AB28:AU29"/>
    <mergeCell ref="Q14:Z16"/>
    <mergeCell ref="D17:N18"/>
    <mergeCell ref="O17:P19"/>
    <mergeCell ref="Q17:Z19"/>
    <mergeCell ref="O23:P25"/>
    <mergeCell ref="Q23:Z25"/>
    <mergeCell ref="O20:P22"/>
    <mergeCell ref="Q20:Z22"/>
    <mergeCell ref="D20:N21"/>
    <mergeCell ref="O11:P13"/>
    <mergeCell ref="B34:C34"/>
    <mergeCell ref="D33:K33"/>
    <mergeCell ref="O26:S27"/>
    <mergeCell ref="T26:Z27"/>
    <mergeCell ref="A28:Z28"/>
    <mergeCell ref="B30:Z30"/>
    <mergeCell ref="B31:Z31"/>
    <mergeCell ref="D34:K34"/>
    <mergeCell ref="A32:Z32"/>
    <mergeCell ref="L33:N33"/>
    <mergeCell ref="O33:Z33"/>
    <mergeCell ref="L34:N34"/>
    <mergeCell ref="O34:Z34"/>
    <mergeCell ref="B33:C33"/>
    <mergeCell ref="B29:Z29"/>
    <mergeCell ref="A8:Z8"/>
    <mergeCell ref="S9:T9"/>
    <mergeCell ref="C9:H10"/>
    <mergeCell ref="W10:X10"/>
    <mergeCell ref="U9:V9"/>
    <mergeCell ref="W9:X9"/>
    <mergeCell ref="U10:V10"/>
    <mergeCell ref="I9:I10"/>
    <mergeCell ref="O9:R10"/>
    <mergeCell ref="S10:T10"/>
    <mergeCell ref="A9:B10"/>
    <mergeCell ref="J9:N10"/>
    <mergeCell ref="P7:Z7"/>
    <mergeCell ref="AB1:AF3"/>
    <mergeCell ref="A2:Z2"/>
    <mergeCell ref="B3:E3"/>
    <mergeCell ref="F3:I3"/>
    <mergeCell ref="A1:Z1"/>
    <mergeCell ref="J3:Z3"/>
    <mergeCell ref="P6:Z6"/>
    <mergeCell ref="P5:Z5"/>
    <mergeCell ref="A6:O6"/>
    <mergeCell ref="B4:M4"/>
    <mergeCell ref="A5:O5"/>
    <mergeCell ref="AB5:AS5"/>
  </mergeCells>
  <phoneticPr fontId="3"/>
  <conditionalFormatting sqref="A2 F3 P5:P7 C9 J9 S9 D11 Q11 D13 I13 T26">
    <cfRule type="expression" dxfId="7" priority="2">
      <formula>OR(A2="",LEFT(A2,3)="（例）",LEFT(A2,1)="「")</formula>
    </cfRule>
  </conditionalFormatting>
  <conditionalFormatting sqref="M13">
    <cfRule type="expression" dxfId="6" priority="1">
      <formula>$M13="12"</formula>
    </cfRule>
  </conditionalFormatting>
  <conditionalFormatting sqref="W9 F13 K13">
    <cfRule type="expression" dxfId="5" priority="6">
      <formula>F9="3"</formula>
    </cfRule>
  </conditionalFormatting>
  <conditionalFormatting sqref="AE9:AJ9">
    <cfRule type="expression" dxfId="4" priority="10">
      <formula>LEN(AE9)&gt;0</formula>
    </cfRule>
  </conditionalFormatting>
  <hyperlinks>
    <hyperlink ref="AB1:AF3" location="入力シート!A1" display="入力シートへ戻る" xr:uid="{00000000-0004-0000-0C00-000000000000}"/>
  </hyperlinks>
  <printOptions gridLinesSet="0"/>
  <pageMargins left="0.78740157480314965" right="0.78740157480314965" top="0.78740157480314965" bottom="0.78740157480314965" header="0.51181102362204722" footer="0.51181102362204722"/>
  <pageSetup paperSize="9"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0"/>
  </sheetPr>
  <dimension ref="A1:AS54"/>
  <sheetViews>
    <sheetView showGridLines="0" zoomScaleNormal="100" zoomScaleSheetLayoutView="100" workbookViewId="0">
      <selection activeCell="L1" sqref="L1:P3"/>
    </sheetView>
  </sheetViews>
  <sheetFormatPr defaultColWidth="4" defaultRowHeight="14"/>
  <cols>
    <col min="1" max="1" width="2.58203125" style="1" customWidth="1"/>
    <col min="2" max="2" width="7.58203125" style="1" customWidth="1"/>
    <col min="3" max="5" width="8.58203125" style="1" customWidth="1"/>
    <col min="6" max="6" width="7.58203125" style="1" customWidth="1"/>
    <col min="7" max="10" width="8.58203125" style="1" customWidth="1"/>
    <col min="11" max="16384" width="4" style="1"/>
  </cols>
  <sheetData>
    <row r="1" spans="1:29">
      <c r="A1" s="327" t="s">
        <v>119</v>
      </c>
      <c r="B1" s="327"/>
      <c r="C1" s="327"/>
      <c r="D1" s="327"/>
      <c r="E1" s="327"/>
      <c r="F1" s="327"/>
      <c r="G1" s="327"/>
      <c r="H1" s="327"/>
      <c r="I1" s="327"/>
      <c r="J1" s="327"/>
      <c r="L1" s="235" t="s">
        <v>212</v>
      </c>
      <c r="M1" s="236"/>
      <c r="N1" s="236"/>
      <c r="O1" s="236"/>
      <c r="P1" s="237"/>
      <c r="Q1" s="79"/>
      <c r="R1" s="79"/>
      <c r="S1" s="79"/>
    </row>
    <row r="2" spans="1:29" ht="19">
      <c r="A2" s="282" t="s">
        <v>120</v>
      </c>
      <c r="B2" s="282"/>
      <c r="C2" s="282"/>
      <c r="D2" s="282"/>
      <c r="E2" s="282"/>
      <c r="F2" s="282"/>
      <c r="G2" s="282"/>
      <c r="H2" s="282"/>
      <c r="I2" s="282"/>
      <c r="J2" s="282"/>
      <c r="L2" s="238"/>
      <c r="M2" s="239"/>
      <c r="N2" s="239"/>
      <c r="O2" s="239"/>
      <c r="P2" s="240"/>
      <c r="Q2" s="79"/>
      <c r="R2" s="79"/>
      <c r="S2" s="79"/>
    </row>
    <row r="3" spans="1:29" ht="14.5" thickBot="1">
      <c r="A3" s="264" t="str">
        <f>IFERROR(IF(OR(入力シート!D10="",入力シート!F10="",入力シート!H10=""),"年　　月　　日","令和"&amp;入力シート!D10-2018&amp;"年"&amp;入力シート!F10&amp;"月"&amp;入力シート!H10&amp;"日"),"年　　月　　日")</f>
        <v>年　　月　　日</v>
      </c>
      <c r="B3" s="264"/>
      <c r="C3" s="264"/>
      <c r="D3" s="264"/>
      <c r="E3" s="264"/>
      <c r="F3" s="264"/>
      <c r="G3" s="264"/>
      <c r="H3" s="264"/>
      <c r="I3" s="264"/>
      <c r="J3" s="264"/>
      <c r="L3" s="241"/>
      <c r="M3" s="242"/>
      <c r="N3" s="242"/>
      <c r="O3" s="242"/>
      <c r="P3" s="243"/>
      <c r="Q3" s="79"/>
      <c r="R3" s="79"/>
      <c r="S3" s="79"/>
    </row>
    <row r="4" spans="1:29">
      <c r="A4" s="266" t="str">
        <f>IF(入力シート!C22="前橋市長","（宛先）前橋市長",IF(入力シート!C22="前橋市公営企業管理者","（宛先）前橋市公営企業管理者","「発注者」が未入力です。"))</f>
        <v>「発注者」が未入力です。</v>
      </c>
      <c r="B4" s="266"/>
      <c r="C4" s="266"/>
      <c r="D4" s="266"/>
      <c r="E4" s="266"/>
      <c r="F4" s="266"/>
      <c r="G4" s="266"/>
      <c r="H4" s="266"/>
      <c r="I4" s="266"/>
      <c r="J4" s="266"/>
      <c r="L4" s="79"/>
      <c r="M4" s="79"/>
      <c r="N4" s="79"/>
      <c r="O4" s="79"/>
      <c r="P4" s="79"/>
      <c r="Q4" s="79"/>
      <c r="R4" s="79"/>
      <c r="S4" s="79"/>
    </row>
    <row r="5" spans="1:29">
      <c r="L5" s="210" t="s">
        <v>409</v>
      </c>
      <c r="M5" s="210"/>
      <c r="N5" s="210"/>
      <c r="O5" s="210"/>
      <c r="P5" s="210"/>
      <c r="Q5" s="210"/>
      <c r="R5" s="210"/>
      <c r="S5" s="210"/>
      <c r="T5" s="210"/>
      <c r="U5" s="210"/>
      <c r="V5" s="210"/>
      <c r="W5" s="210"/>
      <c r="X5" s="210"/>
      <c r="Y5" s="210"/>
      <c r="Z5" s="210"/>
      <c r="AA5" s="210"/>
      <c r="AB5" s="210"/>
      <c r="AC5" s="210"/>
    </row>
    <row r="6" spans="1:29" ht="45" customHeight="1">
      <c r="A6" s="316" t="s">
        <v>404</v>
      </c>
      <c r="B6" s="316"/>
      <c r="C6" s="316"/>
      <c r="D6" s="316"/>
      <c r="E6" s="342" t="str">
        <f>IF(入力シート!C15="","「共同企業体の名称」が未入力です。",入力シート!C15)</f>
        <v>（例）○○・○○○・○○　本庁管内　○○○○○○○○○○○○○○○○○○工事特定建設工事共同企業体</v>
      </c>
      <c r="F6" s="342"/>
      <c r="G6" s="342"/>
      <c r="H6" s="342"/>
      <c r="I6" s="342"/>
      <c r="J6" s="342"/>
      <c r="L6" s="210"/>
      <c r="M6" s="210"/>
      <c r="N6" s="210"/>
      <c r="O6" s="210"/>
      <c r="P6" s="210"/>
      <c r="Q6" s="210"/>
      <c r="R6" s="210"/>
      <c r="S6" s="210"/>
      <c r="T6" s="210"/>
      <c r="U6" s="210"/>
      <c r="V6" s="210"/>
      <c r="W6" s="210"/>
      <c r="X6" s="210"/>
      <c r="Y6" s="210"/>
      <c r="Z6" s="210"/>
      <c r="AA6" s="210"/>
      <c r="AB6" s="210"/>
      <c r="AC6" s="210"/>
    </row>
    <row r="7" spans="1:29" s="6" customFormat="1" ht="30" customHeight="1">
      <c r="A7" s="273"/>
      <c r="B7" s="273"/>
      <c r="C7" s="273"/>
      <c r="D7" s="273"/>
      <c r="E7" s="247" t="s">
        <v>20</v>
      </c>
      <c r="F7" s="247"/>
      <c r="G7" s="251" t="str">
        <f>IF(入力シート!C20="","「住所」が未入力です。",入力シート!C20)</f>
        <v>（例）前橋市表町１－１－１</v>
      </c>
      <c r="H7" s="251"/>
      <c r="I7" s="251"/>
      <c r="J7" s="251"/>
      <c r="L7" s="73"/>
      <c r="M7" s="73"/>
      <c r="N7" s="73"/>
      <c r="O7" s="73"/>
      <c r="P7" s="73"/>
      <c r="Q7" s="73"/>
      <c r="R7" s="73"/>
      <c r="S7" s="73"/>
    </row>
    <row r="8" spans="1:29" s="6" customFormat="1" ht="45" customHeight="1">
      <c r="A8" s="584" t="s">
        <v>403</v>
      </c>
      <c r="B8" s="584"/>
      <c r="C8" s="584"/>
      <c r="D8" s="584"/>
      <c r="E8" s="247" t="s">
        <v>21</v>
      </c>
      <c r="F8" s="247"/>
      <c r="G8" s="251" t="str">
        <f>IF(入力シート!C17="","「会社名」が未入力です。",入力シート!C17)</f>
        <v>（例）○○工業株式会社</v>
      </c>
      <c r="H8" s="251"/>
      <c r="I8" s="251"/>
      <c r="J8" s="251"/>
      <c r="L8" s="73"/>
      <c r="M8" s="73"/>
      <c r="N8" s="73"/>
      <c r="O8" s="73"/>
      <c r="P8" s="73"/>
      <c r="Q8" s="73"/>
      <c r="R8" s="73"/>
      <c r="S8" s="76"/>
      <c r="T8" s="8"/>
      <c r="U8" s="8"/>
      <c r="V8" s="8"/>
      <c r="W8" s="8"/>
      <c r="X8" s="8"/>
    </row>
    <row r="9" spans="1:29" s="6" customFormat="1" ht="30" customHeight="1">
      <c r="A9" s="248"/>
      <c r="B9" s="248"/>
      <c r="C9" s="248"/>
      <c r="D9" s="248"/>
      <c r="E9" s="247" t="s">
        <v>22</v>
      </c>
      <c r="F9" s="247"/>
      <c r="G9" s="251" t="str">
        <f>IF(入力シート!C19="","「代表者（氏名）」が未入力です。",入力シート!C18&amp;"　"&amp;入力シート!C19)</f>
        <v>（例）代表取締役　（例）前橋　太朗</v>
      </c>
      <c r="H9" s="251"/>
      <c r="I9" s="251"/>
      <c r="J9" s="251"/>
      <c r="L9" s="74" t="s">
        <v>256</v>
      </c>
      <c r="M9" s="73"/>
      <c r="N9" s="73"/>
      <c r="O9" s="73"/>
      <c r="P9" s="73"/>
      <c r="Q9" s="73"/>
      <c r="R9" s="73"/>
      <c r="S9" s="73"/>
    </row>
    <row r="10" spans="1:29">
      <c r="A10" s="304" t="s">
        <v>215</v>
      </c>
      <c r="B10" s="304"/>
      <c r="C10" s="304"/>
      <c r="D10" s="304"/>
      <c r="E10" s="304"/>
      <c r="F10" s="304"/>
      <c r="G10" s="304"/>
      <c r="H10" s="304"/>
      <c r="I10" s="304"/>
      <c r="J10" s="304"/>
      <c r="L10" s="75" t="s">
        <v>238</v>
      </c>
      <c r="M10" s="79"/>
      <c r="N10" s="79"/>
      <c r="O10" s="79"/>
      <c r="P10" s="79"/>
      <c r="Q10" s="79"/>
      <c r="R10" s="79"/>
      <c r="S10" s="79"/>
    </row>
    <row r="11" spans="1:29">
      <c r="A11" s="304"/>
      <c r="B11" s="304"/>
      <c r="C11" s="304"/>
      <c r="D11" s="304"/>
      <c r="E11" s="304"/>
      <c r="F11" s="304"/>
      <c r="G11" s="304"/>
      <c r="H11" s="304"/>
      <c r="I11" s="304"/>
      <c r="J11" s="304"/>
      <c r="L11" s="79"/>
      <c r="M11" s="79"/>
      <c r="N11" s="79"/>
      <c r="O11" s="79"/>
      <c r="P11" s="79"/>
      <c r="Q11" s="80"/>
      <c r="R11" s="80"/>
      <c r="S11" s="80"/>
      <c r="T11" s="5"/>
      <c r="U11" s="5"/>
      <c r="V11" s="5"/>
    </row>
    <row r="12" spans="1:29">
      <c r="A12" s="67" t="s">
        <v>173</v>
      </c>
      <c r="B12" s="327" t="s">
        <v>121</v>
      </c>
      <c r="C12" s="327"/>
      <c r="D12" s="327"/>
      <c r="E12" s="327"/>
      <c r="F12" s="327"/>
      <c r="G12" s="327"/>
      <c r="H12" s="327"/>
      <c r="I12" s="327"/>
      <c r="J12" s="327"/>
      <c r="L12" s="79"/>
      <c r="M12" s="79"/>
      <c r="N12" s="79"/>
      <c r="O12" s="79"/>
      <c r="P12" s="79"/>
      <c r="Q12" s="79"/>
      <c r="R12" s="79"/>
      <c r="S12" s="79"/>
    </row>
    <row r="13" spans="1:29">
      <c r="A13" s="490"/>
      <c r="B13" s="501"/>
      <c r="C13" s="491"/>
      <c r="D13" s="490"/>
      <c r="E13" s="501"/>
      <c r="F13" s="629" t="s">
        <v>131</v>
      </c>
      <c r="G13" s="629"/>
      <c r="H13" s="629"/>
      <c r="I13" s="501"/>
      <c r="J13" s="491"/>
      <c r="L13" s="79"/>
      <c r="M13" s="79"/>
      <c r="N13" s="79"/>
      <c r="O13" s="79"/>
      <c r="P13" s="79"/>
      <c r="Q13" s="79"/>
      <c r="R13" s="79"/>
      <c r="S13" s="79"/>
    </row>
    <row r="14" spans="1:29">
      <c r="A14" s="645" t="s">
        <v>122</v>
      </c>
      <c r="B14" s="643"/>
      <c r="C14" s="644"/>
      <c r="D14" s="296" t="s">
        <v>124</v>
      </c>
      <c r="E14" s="296"/>
      <c r="F14" s="296" t="s">
        <v>126</v>
      </c>
      <c r="G14" s="296"/>
      <c r="H14" s="296" t="s">
        <v>127</v>
      </c>
      <c r="I14" s="296"/>
      <c r="J14" s="296" t="s">
        <v>125</v>
      </c>
      <c r="L14" s="79"/>
      <c r="M14" s="79"/>
      <c r="N14" s="79"/>
      <c r="O14" s="79"/>
      <c r="P14" s="79"/>
      <c r="Q14" s="79"/>
      <c r="R14" s="79"/>
      <c r="S14" s="79"/>
    </row>
    <row r="15" spans="1:29">
      <c r="A15" s="646"/>
      <c r="B15" s="625"/>
      <c r="C15" s="626"/>
      <c r="D15" s="296"/>
      <c r="E15" s="296"/>
      <c r="F15" s="296"/>
      <c r="G15" s="296"/>
      <c r="H15" s="296"/>
      <c r="I15" s="296"/>
      <c r="J15" s="296"/>
      <c r="L15" s="79"/>
      <c r="M15" s="79"/>
      <c r="N15" s="79"/>
      <c r="O15" s="79"/>
      <c r="P15" s="79"/>
      <c r="Q15" s="79"/>
      <c r="R15" s="79"/>
      <c r="S15" s="79"/>
    </row>
    <row r="16" spans="1:29" ht="14.25" customHeight="1">
      <c r="A16" s="646"/>
      <c r="B16" s="625" t="s">
        <v>123</v>
      </c>
      <c r="C16" s="626"/>
      <c r="D16" s="635"/>
      <c r="E16" s="636"/>
      <c r="F16" s="635"/>
      <c r="G16" s="636"/>
      <c r="H16" s="635"/>
      <c r="I16" s="636"/>
      <c r="J16" s="640"/>
      <c r="L16" s="79"/>
      <c r="M16" s="79"/>
      <c r="N16" s="79"/>
      <c r="O16" s="79"/>
      <c r="P16" s="79"/>
      <c r="Q16" s="79"/>
      <c r="R16" s="79"/>
      <c r="S16" s="79"/>
    </row>
    <row r="17" spans="1:19">
      <c r="A17" s="646"/>
      <c r="B17" s="625"/>
      <c r="C17" s="626"/>
      <c r="D17" s="637"/>
      <c r="E17" s="294"/>
      <c r="F17" s="637"/>
      <c r="G17" s="294"/>
      <c r="H17" s="637"/>
      <c r="I17" s="294"/>
      <c r="J17" s="641"/>
      <c r="L17" s="79"/>
      <c r="M17" s="79"/>
      <c r="N17" s="79"/>
      <c r="O17" s="79"/>
      <c r="P17" s="79"/>
      <c r="Q17" s="79"/>
      <c r="R17" s="79"/>
      <c r="S17" s="79"/>
    </row>
    <row r="18" spans="1:19" ht="14.25" customHeight="1">
      <c r="A18" s="646"/>
      <c r="B18" s="625" t="s">
        <v>128</v>
      </c>
      <c r="C18" s="626"/>
      <c r="D18" s="637"/>
      <c r="E18" s="294"/>
      <c r="F18" s="637"/>
      <c r="G18" s="294"/>
      <c r="H18" s="637"/>
      <c r="I18" s="294"/>
      <c r="J18" s="641"/>
      <c r="L18" s="79"/>
      <c r="M18" s="79"/>
      <c r="N18" s="79"/>
      <c r="O18" s="79"/>
      <c r="P18" s="79"/>
      <c r="Q18" s="79"/>
      <c r="R18" s="79"/>
      <c r="S18" s="79"/>
    </row>
    <row r="19" spans="1:19" ht="14.25" customHeight="1">
      <c r="A19" s="646"/>
      <c r="B19" s="625"/>
      <c r="C19" s="626"/>
      <c r="D19" s="637"/>
      <c r="E19" s="294"/>
      <c r="F19" s="637"/>
      <c r="G19" s="294"/>
      <c r="H19" s="637"/>
      <c r="I19" s="294"/>
      <c r="J19" s="641"/>
      <c r="L19" s="79"/>
      <c r="M19" s="79"/>
      <c r="N19" s="75" t="s">
        <v>351</v>
      </c>
      <c r="O19" s="79"/>
      <c r="P19" s="79"/>
      <c r="Q19" s="79"/>
      <c r="R19" s="79"/>
      <c r="S19" s="79"/>
    </row>
    <row r="20" spans="1:19">
      <c r="A20" s="646"/>
      <c r="B20" s="625"/>
      <c r="C20" s="626"/>
      <c r="D20" s="637"/>
      <c r="E20" s="294"/>
      <c r="F20" s="637"/>
      <c r="G20" s="294"/>
      <c r="H20" s="637"/>
      <c r="I20" s="294"/>
      <c r="J20" s="641"/>
      <c r="L20" s="79"/>
      <c r="M20" s="79"/>
      <c r="N20" s="75"/>
      <c r="O20" s="79"/>
      <c r="P20" s="79"/>
      <c r="Q20" s="79"/>
      <c r="R20" s="79"/>
      <c r="S20" s="79"/>
    </row>
    <row r="21" spans="1:19">
      <c r="A21" s="646"/>
      <c r="B21" s="625" t="s">
        <v>129</v>
      </c>
      <c r="C21" s="626"/>
      <c r="D21" s="637"/>
      <c r="E21" s="294"/>
      <c r="F21" s="637"/>
      <c r="G21" s="294"/>
      <c r="H21" s="637"/>
      <c r="I21" s="294"/>
      <c r="J21" s="641"/>
      <c r="L21" s="79"/>
      <c r="M21" s="79"/>
      <c r="N21" s="75" t="s">
        <v>356</v>
      </c>
      <c r="O21" s="79"/>
      <c r="P21" s="79"/>
      <c r="Q21" s="79"/>
      <c r="R21" s="79"/>
      <c r="S21" s="79"/>
    </row>
    <row r="22" spans="1:19">
      <c r="A22" s="646"/>
      <c r="B22" s="625"/>
      <c r="C22" s="626"/>
      <c r="D22" s="637"/>
      <c r="E22" s="294"/>
      <c r="F22" s="637"/>
      <c r="G22" s="294"/>
      <c r="H22" s="637"/>
      <c r="I22" s="294"/>
      <c r="J22" s="641"/>
      <c r="L22" s="79"/>
      <c r="M22" s="79"/>
      <c r="N22" s="75"/>
      <c r="O22" s="79"/>
      <c r="P22" s="79"/>
      <c r="Q22" s="79"/>
      <c r="R22" s="79"/>
      <c r="S22" s="79"/>
    </row>
    <row r="23" spans="1:19">
      <c r="A23" s="646"/>
      <c r="B23" s="627"/>
      <c r="C23" s="628"/>
      <c r="D23" s="638"/>
      <c r="E23" s="639"/>
      <c r="F23" s="638"/>
      <c r="G23" s="639"/>
      <c r="H23" s="638"/>
      <c r="I23" s="639"/>
      <c r="J23" s="642"/>
      <c r="L23" s="79"/>
      <c r="M23" s="79"/>
      <c r="N23" s="79"/>
      <c r="O23" s="79"/>
      <c r="P23" s="79"/>
      <c r="Q23" s="79"/>
      <c r="R23" s="79"/>
      <c r="S23" s="79"/>
    </row>
    <row r="24" spans="1:19">
      <c r="A24" s="646"/>
      <c r="B24" s="289"/>
      <c r="C24" s="291"/>
      <c r="D24" s="296" t="s">
        <v>124</v>
      </c>
      <c r="E24" s="296"/>
      <c r="F24" s="18"/>
      <c r="G24" s="277" t="s">
        <v>130</v>
      </c>
      <c r="H24" s="296"/>
      <c r="I24" s="276"/>
      <c r="J24" s="16"/>
      <c r="L24" s="79"/>
      <c r="M24" s="79"/>
      <c r="N24" s="79"/>
      <c r="O24" s="79"/>
      <c r="P24" s="79"/>
      <c r="Q24" s="79"/>
      <c r="R24" s="79"/>
      <c r="S24" s="79"/>
    </row>
    <row r="25" spans="1:19">
      <c r="A25" s="646"/>
      <c r="B25" s="625" t="s">
        <v>132</v>
      </c>
      <c r="C25" s="626"/>
      <c r="D25" s="574"/>
      <c r="E25" s="574"/>
      <c r="F25" s="574"/>
      <c r="G25" s="574"/>
      <c r="H25" s="574"/>
      <c r="I25" s="574"/>
      <c r="J25" s="574"/>
      <c r="L25" s="79"/>
      <c r="M25" s="79"/>
      <c r="N25" s="79"/>
      <c r="O25" s="79"/>
      <c r="P25" s="79"/>
      <c r="Q25" s="79"/>
      <c r="R25" s="79"/>
      <c r="S25" s="79"/>
    </row>
    <row r="26" spans="1:19">
      <c r="A26" s="646"/>
      <c r="B26" s="625"/>
      <c r="C26" s="626"/>
      <c r="D26" s="574"/>
      <c r="E26" s="574"/>
      <c r="F26" s="574"/>
      <c r="G26" s="574"/>
      <c r="H26" s="574"/>
      <c r="I26" s="574"/>
      <c r="J26" s="574"/>
      <c r="L26" s="79"/>
      <c r="M26" s="79"/>
      <c r="N26" s="79"/>
      <c r="O26" s="79"/>
      <c r="P26" s="79"/>
      <c r="Q26" s="79"/>
      <c r="R26" s="79"/>
      <c r="S26" s="79"/>
    </row>
    <row r="27" spans="1:19">
      <c r="A27" s="646"/>
      <c r="B27" s="625"/>
      <c r="C27" s="626"/>
      <c r="D27" s="574"/>
      <c r="E27" s="574"/>
      <c r="F27" s="574"/>
      <c r="G27" s="574"/>
      <c r="H27" s="574"/>
      <c r="I27" s="574"/>
      <c r="J27" s="574"/>
      <c r="L27" s="79"/>
      <c r="M27" s="79"/>
      <c r="N27" s="79"/>
      <c r="O27" s="79"/>
      <c r="P27" s="79"/>
      <c r="Q27" s="79"/>
      <c r="R27" s="79"/>
      <c r="S27" s="79"/>
    </row>
    <row r="28" spans="1:19">
      <c r="A28" s="646"/>
      <c r="B28" s="625"/>
      <c r="C28" s="626"/>
      <c r="D28" s="574"/>
      <c r="E28" s="574"/>
      <c r="F28" s="574"/>
      <c r="G28" s="574"/>
      <c r="H28" s="574"/>
      <c r="I28" s="574"/>
      <c r="J28" s="574"/>
      <c r="L28" s="79"/>
      <c r="M28" s="79"/>
      <c r="N28" s="79"/>
      <c r="O28" s="79"/>
      <c r="P28" s="79"/>
      <c r="Q28" s="79"/>
      <c r="R28" s="79"/>
      <c r="S28" s="79"/>
    </row>
    <row r="29" spans="1:19">
      <c r="A29" s="646"/>
      <c r="B29" s="625"/>
      <c r="C29" s="626"/>
      <c r="D29" s="574"/>
      <c r="E29" s="574"/>
      <c r="F29" s="574"/>
      <c r="G29" s="574"/>
      <c r="H29" s="574"/>
      <c r="I29" s="574"/>
      <c r="J29" s="574"/>
      <c r="L29" s="79"/>
      <c r="M29" s="79"/>
      <c r="N29" s="79"/>
      <c r="O29" s="79"/>
      <c r="P29" s="79"/>
      <c r="Q29" s="79"/>
      <c r="R29" s="79"/>
      <c r="S29" s="79"/>
    </row>
    <row r="30" spans="1:19">
      <c r="A30" s="646"/>
      <c r="B30" s="627"/>
      <c r="C30" s="628"/>
      <c r="D30" s="574"/>
      <c r="E30" s="574"/>
      <c r="F30" s="574"/>
      <c r="G30" s="574"/>
      <c r="H30" s="574"/>
      <c r="I30" s="574"/>
      <c r="J30" s="574"/>
      <c r="L30" s="79"/>
      <c r="M30" s="79"/>
      <c r="N30" s="79"/>
      <c r="O30" s="79"/>
      <c r="P30" s="79"/>
      <c r="Q30" s="79"/>
      <c r="R30" s="79"/>
      <c r="S30" s="79"/>
    </row>
    <row r="31" spans="1:19">
      <c r="A31" s="646"/>
      <c r="B31" s="289"/>
      <c r="C31" s="291"/>
      <c r="D31" s="296" t="s">
        <v>124</v>
      </c>
      <c r="E31" s="296"/>
      <c r="F31" s="18"/>
      <c r="G31" s="277" t="s">
        <v>130</v>
      </c>
      <c r="H31" s="296"/>
      <c r="I31" s="276"/>
      <c r="J31" s="16"/>
      <c r="L31" s="79"/>
      <c r="M31" s="79"/>
      <c r="N31" s="79"/>
      <c r="O31" s="79"/>
      <c r="P31" s="79"/>
      <c r="Q31" s="79"/>
      <c r="R31" s="79"/>
      <c r="S31" s="79"/>
    </row>
    <row r="32" spans="1:19">
      <c r="A32" s="646"/>
      <c r="B32" s="625" t="s">
        <v>133</v>
      </c>
      <c r="C32" s="626"/>
      <c r="D32" s="574"/>
      <c r="E32" s="574"/>
      <c r="F32" s="574"/>
      <c r="G32" s="574"/>
      <c r="H32" s="574"/>
      <c r="I32" s="574"/>
      <c r="J32" s="574"/>
      <c r="L32" s="79"/>
      <c r="M32" s="79"/>
      <c r="N32" s="79"/>
      <c r="O32" s="79"/>
      <c r="P32" s="79"/>
      <c r="Q32" s="79"/>
      <c r="R32" s="79"/>
      <c r="S32" s="79"/>
    </row>
    <row r="33" spans="1:45">
      <c r="A33" s="646"/>
      <c r="B33" s="625"/>
      <c r="C33" s="626"/>
      <c r="D33" s="574"/>
      <c r="E33" s="574"/>
      <c r="F33" s="574"/>
      <c r="G33" s="574"/>
      <c r="H33" s="574"/>
      <c r="I33" s="574"/>
      <c r="J33" s="574"/>
      <c r="L33" s="79"/>
      <c r="M33" s="79"/>
      <c r="N33" s="79"/>
      <c r="O33" s="79"/>
      <c r="P33" s="79"/>
      <c r="Q33" s="79"/>
      <c r="R33" s="79"/>
      <c r="S33" s="79"/>
    </row>
    <row r="34" spans="1:45">
      <c r="A34" s="646"/>
      <c r="B34" s="625"/>
      <c r="C34" s="626"/>
      <c r="D34" s="574"/>
      <c r="E34" s="574"/>
      <c r="F34" s="574"/>
      <c r="G34" s="574"/>
      <c r="H34" s="574"/>
      <c r="I34" s="574"/>
      <c r="J34" s="574"/>
      <c r="L34" s="79"/>
      <c r="M34" s="79"/>
      <c r="N34" s="79"/>
      <c r="O34" s="79"/>
      <c r="P34" s="79"/>
      <c r="Q34" s="79"/>
      <c r="R34" s="79"/>
      <c r="S34" s="79"/>
    </row>
    <row r="35" spans="1:45">
      <c r="A35" s="646"/>
      <c r="B35" s="625"/>
      <c r="C35" s="626"/>
      <c r="D35" s="574"/>
      <c r="E35" s="574"/>
      <c r="F35" s="574"/>
      <c r="G35" s="574"/>
      <c r="H35" s="574"/>
      <c r="I35" s="574"/>
      <c r="J35" s="574"/>
      <c r="L35" s="79"/>
      <c r="M35" s="79"/>
      <c r="N35" s="79"/>
      <c r="O35" s="79"/>
      <c r="P35" s="79"/>
      <c r="Q35" s="79"/>
      <c r="R35" s="79"/>
      <c r="S35" s="79"/>
    </row>
    <row r="36" spans="1:45">
      <c r="A36" s="646"/>
      <c r="B36" s="625"/>
      <c r="C36" s="626"/>
      <c r="D36" s="574"/>
      <c r="E36" s="574"/>
      <c r="F36" s="574"/>
      <c r="G36" s="574"/>
      <c r="H36" s="574"/>
      <c r="I36" s="574"/>
      <c r="J36" s="574"/>
      <c r="L36" s="79"/>
      <c r="M36" s="79"/>
      <c r="N36" s="79"/>
      <c r="O36" s="79"/>
      <c r="P36" s="79"/>
      <c r="Q36" s="79"/>
      <c r="R36" s="79"/>
      <c r="S36" s="79"/>
    </row>
    <row r="37" spans="1:45">
      <c r="A37" s="647"/>
      <c r="B37" s="627"/>
      <c r="C37" s="628"/>
      <c r="D37" s="574"/>
      <c r="E37" s="574"/>
      <c r="F37" s="574"/>
      <c r="G37" s="574"/>
      <c r="H37" s="574"/>
      <c r="I37" s="574"/>
      <c r="J37" s="574"/>
      <c r="L37" s="79"/>
      <c r="M37" s="79"/>
      <c r="N37" s="79"/>
      <c r="O37" s="79"/>
      <c r="P37" s="79"/>
      <c r="Q37" s="79"/>
      <c r="R37" s="79"/>
      <c r="S37" s="79"/>
    </row>
    <row r="38" spans="1:45">
      <c r="A38" s="290"/>
      <c r="B38" s="290"/>
      <c r="C38" s="290"/>
      <c r="D38" s="290"/>
      <c r="E38" s="290"/>
      <c r="F38" s="290"/>
      <c r="G38" s="290"/>
      <c r="H38" s="290"/>
      <c r="I38" s="290"/>
      <c r="J38" s="290"/>
      <c r="L38" s="79"/>
      <c r="M38" s="79"/>
      <c r="N38" s="79"/>
      <c r="O38" s="79"/>
      <c r="P38" s="79"/>
      <c r="Q38" s="79"/>
      <c r="R38" s="79"/>
      <c r="S38" s="79"/>
    </row>
    <row r="39" spans="1:45">
      <c r="A39" s="67" t="s">
        <v>345</v>
      </c>
      <c r="B39" s="327" t="s">
        <v>134</v>
      </c>
      <c r="C39" s="327"/>
      <c r="D39" s="327"/>
      <c r="E39" s="327"/>
      <c r="F39" s="327"/>
      <c r="G39" s="327"/>
      <c r="H39" s="327"/>
      <c r="I39" s="327"/>
      <c r="J39" s="327"/>
      <c r="L39" s="79"/>
      <c r="M39" s="79"/>
      <c r="N39" s="79"/>
      <c r="O39" s="79"/>
      <c r="P39" s="79"/>
      <c r="Q39" s="79"/>
      <c r="R39" s="79"/>
      <c r="S39" s="79"/>
    </row>
    <row r="40" spans="1:45">
      <c r="A40" s="630"/>
      <c r="B40" s="630"/>
      <c r="C40" s="630"/>
      <c r="D40" s="630"/>
      <c r="E40" s="630"/>
      <c r="F40" s="630"/>
      <c r="G40" s="630"/>
      <c r="H40" s="630"/>
      <c r="I40" s="630"/>
      <c r="J40" s="630"/>
      <c r="K40" s="3"/>
      <c r="L40" s="81"/>
      <c r="M40" s="81"/>
      <c r="N40" s="81"/>
      <c r="O40" s="81"/>
      <c r="P40" s="81"/>
      <c r="Q40" s="81"/>
      <c r="R40" s="81"/>
      <c r="S40" s="81"/>
      <c r="T40" s="3"/>
      <c r="U40" s="3"/>
      <c r="Y40" s="4"/>
      <c r="Z40" s="4"/>
      <c r="AA40" s="4"/>
      <c r="AB40" s="4"/>
      <c r="AC40" s="4"/>
      <c r="AD40" s="4"/>
      <c r="AE40" s="4"/>
      <c r="AF40" s="4"/>
      <c r="AG40" s="4"/>
      <c r="AH40" s="4"/>
      <c r="AI40" s="4"/>
      <c r="AJ40" s="4"/>
      <c r="AK40" s="4"/>
      <c r="AL40" s="4"/>
      <c r="AM40" s="4"/>
      <c r="AN40" s="4"/>
      <c r="AO40" s="4"/>
      <c r="AP40" s="4"/>
      <c r="AQ40" s="4"/>
      <c r="AR40" s="4"/>
      <c r="AS40" s="4"/>
    </row>
    <row r="41" spans="1:45" s="6" customFormat="1">
      <c r="A41" s="244" t="s">
        <v>14</v>
      </c>
      <c r="B41" s="245"/>
      <c r="C41" s="245"/>
      <c r="D41" s="245"/>
      <c r="E41" s="245"/>
      <c r="F41" s="245"/>
      <c r="G41" s="245"/>
      <c r="H41" s="245"/>
      <c r="I41" s="245"/>
      <c r="J41" s="66"/>
      <c r="K41" s="10"/>
      <c r="L41" s="74" t="s">
        <v>239</v>
      </c>
      <c r="M41" s="78"/>
      <c r="N41" s="78"/>
      <c r="O41" s="78"/>
      <c r="P41" s="78"/>
      <c r="Q41" s="78"/>
      <c r="R41" s="78"/>
      <c r="S41" s="78"/>
      <c r="T41" s="10"/>
      <c r="U41" s="10"/>
      <c r="V41" s="10"/>
    </row>
    <row r="42" spans="1:45" s="6" customFormat="1">
      <c r="A42" s="11" t="s">
        <v>16</v>
      </c>
      <c r="B42" s="268" t="s">
        <v>15</v>
      </c>
      <c r="C42" s="268"/>
      <c r="D42" s="252" t="str">
        <f>入力シート!C11&amp;""</f>
        <v/>
      </c>
      <c r="E42" s="252"/>
      <c r="F42" s="252"/>
      <c r="G42" s="268" t="s">
        <v>19</v>
      </c>
      <c r="H42" s="268"/>
      <c r="I42" s="631" t="str">
        <f>入力シート!C12&amp;""</f>
        <v/>
      </c>
      <c r="J42" s="632"/>
      <c r="K42" s="10"/>
      <c r="L42" s="77" t="s">
        <v>240</v>
      </c>
      <c r="M42" s="78"/>
      <c r="N42" s="78"/>
      <c r="O42" s="78"/>
      <c r="P42" s="78"/>
      <c r="Q42" s="78"/>
      <c r="R42" s="78"/>
      <c r="S42" s="78"/>
      <c r="T42" s="10"/>
      <c r="U42" s="10"/>
      <c r="V42" s="10"/>
    </row>
    <row r="43" spans="1:45" s="6" customFormat="1">
      <c r="A43" s="12" t="s">
        <v>17</v>
      </c>
      <c r="B43" s="262" t="s">
        <v>18</v>
      </c>
      <c r="C43" s="262"/>
      <c r="D43" s="254" t="str">
        <f>入力シート!C13&amp;""</f>
        <v/>
      </c>
      <c r="E43" s="254"/>
      <c r="F43" s="254"/>
      <c r="G43" s="269" t="s">
        <v>19</v>
      </c>
      <c r="H43" s="269"/>
      <c r="I43" s="633" t="str">
        <f>入力シート!C14&amp;""</f>
        <v/>
      </c>
      <c r="J43" s="634"/>
      <c r="L43" s="77" t="s">
        <v>241</v>
      </c>
      <c r="M43" s="73"/>
      <c r="N43" s="73"/>
      <c r="O43" s="73"/>
      <c r="P43" s="73"/>
      <c r="Q43" s="73"/>
      <c r="R43" s="73"/>
      <c r="S43" s="73"/>
    </row>
    <row r="44" spans="1:45">
      <c r="A44" s="3"/>
      <c r="B44" s="3"/>
      <c r="C44" s="3"/>
      <c r="D44" s="3"/>
      <c r="E44" s="3"/>
      <c r="F44" s="3"/>
      <c r="G44" s="3"/>
      <c r="H44" s="3"/>
      <c r="I44" s="3"/>
      <c r="J44" s="3"/>
      <c r="K44" s="3"/>
      <c r="L44" s="77" t="s">
        <v>243</v>
      </c>
      <c r="M44" s="81"/>
      <c r="N44" s="81"/>
      <c r="O44" s="81"/>
      <c r="P44" s="81"/>
      <c r="Q44" s="81"/>
      <c r="R44" s="81"/>
      <c r="S44" s="81"/>
      <c r="T44" s="3"/>
      <c r="U44" s="3"/>
      <c r="Y44" s="4"/>
      <c r="Z44" s="4"/>
      <c r="AA44" s="4"/>
      <c r="AB44" s="4"/>
      <c r="AC44" s="4"/>
      <c r="AD44" s="4"/>
      <c r="AE44" s="4"/>
      <c r="AF44" s="4"/>
      <c r="AG44" s="4"/>
      <c r="AH44" s="4"/>
      <c r="AI44" s="4"/>
      <c r="AJ44" s="4"/>
      <c r="AK44" s="4"/>
      <c r="AL44" s="4"/>
      <c r="AM44" s="4"/>
      <c r="AN44" s="4"/>
      <c r="AO44" s="4"/>
      <c r="AP44" s="4"/>
      <c r="AQ44" s="4"/>
      <c r="AR44" s="4"/>
      <c r="AS44" s="4"/>
    </row>
    <row r="45" spans="1:45">
      <c r="A45" s="3"/>
      <c r="B45" s="3"/>
      <c r="C45" s="3"/>
      <c r="D45" s="3"/>
      <c r="E45" s="3"/>
      <c r="F45" s="3"/>
      <c r="G45" s="3"/>
      <c r="H45" s="3"/>
      <c r="I45" s="3"/>
      <c r="J45" s="3"/>
      <c r="K45" s="3"/>
      <c r="L45" s="74" t="s">
        <v>242</v>
      </c>
      <c r="M45" s="81"/>
      <c r="N45" s="81"/>
      <c r="O45" s="81"/>
      <c r="P45" s="81"/>
      <c r="Q45" s="81"/>
      <c r="R45" s="81"/>
      <c r="S45" s="81"/>
      <c r="T45" s="3"/>
      <c r="U45" s="3"/>
      <c r="Y45" s="4"/>
      <c r="Z45" s="4"/>
      <c r="AA45" s="4"/>
      <c r="AB45" s="4"/>
      <c r="AC45" s="4"/>
      <c r="AD45" s="4"/>
      <c r="AE45" s="4"/>
      <c r="AF45" s="4"/>
      <c r="AG45" s="4"/>
      <c r="AH45" s="4"/>
      <c r="AI45" s="4"/>
      <c r="AJ45" s="4"/>
      <c r="AK45" s="4"/>
      <c r="AL45" s="4"/>
      <c r="AM45" s="4"/>
      <c r="AN45" s="4"/>
      <c r="AO45" s="4"/>
      <c r="AP45" s="4"/>
      <c r="AQ45" s="4"/>
      <c r="AR45" s="4"/>
      <c r="AS45" s="4"/>
    </row>
    <row r="46" spans="1:45">
      <c r="A46" s="3"/>
      <c r="B46" s="3"/>
      <c r="C46" s="3"/>
      <c r="D46" s="3"/>
      <c r="E46" s="3"/>
      <c r="F46" s="3"/>
      <c r="G46" s="3"/>
      <c r="H46" s="3"/>
      <c r="I46" s="3"/>
      <c r="J46" s="3"/>
      <c r="K46" s="3"/>
      <c r="L46" s="81"/>
      <c r="M46" s="81"/>
      <c r="N46" s="81"/>
      <c r="O46" s="81"/>
      <c r="P46" s="81"/>
      <c r="Q46" s="81"/>
      <c r="R46" s="81"/>
      <c r="S46" s="81"/>
      <c r="T46" s="3"/>
      <c r="U46" s="3"/>
      <c r="Y46" s="4"/>
      <c r="Z46" s="4"/>
      <c r="AA46" s="4"/>
      <c r="AB46" s="4"/>
      <c r="AC46" s="4"/>
      <c r="AD46" s="4"/>
      <c r="AE46" s="4"/>
      <c r="AF46" s="4"/>
      <c r="AG46" s="4"/>
      <c r="AH46" s="4"/>
      <c r="AI46" s="4"/>
      <c r="AJ46" s="4"/>
      <c r="AK46" s="4"/>
      <c r="AL46" s="4"/>
      <c r="AM46" s="4"/>
      <c r="AN46" s="4"/>
      <c r="AO46" s="4"/>
      <c r="AP46" s="4"/>
      <c r="AQ46" s="4"/>
      <c r="AR46" s="4"/>
      <c r="AS46" s="4"/>
    </row>
    <row r="47" spans="1:45">
      <c r="K47" s="3"/>
      <c r="L47" s="81"/>
      <c r="M47" s="81"/>
      <c r="N47" s="81"/>
      <c r="O47" s="81"/>
      <c r="P47" s="81"/>
      <c r="Q47" s="81"/>
      <c r="R47" s="81"/>
      <c r="S47" s="81"/>
      <c r="T47" s="3"/>
      <c r="U47" s="3"/>
      <c r="Y47" s="4"/>
      <c r="Z47" s="4"/>
      <c r="AA47" s="4"/>
      <c r="AB47" s="4"/>
      <c r="AC47" s="4"/>
      <c r="AD47" s="4"/>
      <c r="AE47" s="4"/>
      <c r="AF47" s="4"/>
      <c r="AG47" s="4"/>
      <c r="AH47" s="4"/>
      <c r="AI47" s="4"/>
      <c r="AJ47" s="4"/>
      <c r="AK47" s="4"/>
      <c r="AL47" s="4"/>
      <c r="AM47" s="4"/>
      <c r="AN47" s="4"/>
      <c r="AO47" s="4"/>
      <c r="AP47" s="4"/>
      <c r="AQ47" s="4"/>
      <c r="AR47" s="4"/>
      <c r="AS47" s="4"/>
    </row>
    <row r="48" spans="1:45">
      <c r="K48" s="3"/>
      <c r="L48" s="81"/>
      <c r="M48" s="81"/>
      <c r="N48" s="81"/>
      <c r="O48" s="81"/>
      <c r="P48" s="81"/>
      <c r="Q48" s="81"/>
      <c r="R48" s="81"/>
      <c r="S48" s="81"/>
      <c r="T48" s="3"/>
      <c r="U48" s="3"/>
      <c r="Y48" s="4"/>
      <c r="Z48" s="4"/>
      <c r="AA48" s="4"/>
      <c r="AB48" s="4"/>
      <c r="AC48" s="4"/>
      <c r="AD48" s="4"/>
      <c r="AE48" s="4"/>
      <c r="AF48" s="4"/>
      <c r="AG48" s="4"/>
      <c r="AH48" s="4"/>
      <c r="AI48" s="4"/>
      <c r="AJ48" s="4"/>
      <c r="AK48" s="4"/>
      <c r="AL48" s="4"/>
      <c r="AM48" s="4"/>
      <c r="AN48" s="4"/>
      <c r="AO48" s="4"/>
      <c r="AP48" s="4"/>
      <c r="AQ48" s="4"/>
      <c r="AR48" s="4"/>
      <c r="AS48" s="4"/>
    </row>
    <row r="49" spans="12:32">
      <c r="L49" s="79"/>
      <c r="M49" s="79"/>
      <c r="N49" s="79"/>
      <c r="O49" s="79"/>
      <c r="P49" s="79"/>
      <c r="Q49" s="79"/>
      <c r="R49" s="79"/>
      <c r="S49" s="79"/>
    </row>
    <row r="52" spans="12:32">
      <c r="Y52" s="3"/>
      <c r="Z52" s="3"/>
      <c r="AA52" s="2"/>
      <c r="AB52" s="2"/>
      <c r="AC52" s="2"/>
      <c r="AD52" s="2"/>
      <c r="AE52" s="2"/>
      <c r="AF52" s="2"/>
    </row>
    <row r="53" spans="12:32">
      <c r="Y53" s="2"/>
      <c r="Z53" s="2"/>
      <c r="AA53" s="2"/>
      <c r="AB53" s="2"/>
      <c r="AC53" s="2"/>
      <c r="AD53" s="2"/>
      <c r="AE53" s="2"/>
      <c r="AF53" s="2"/>
    </row>
    <row r="54" spans="12:32">
      <c r="Y54" s="2"/>
      <c r="Z54" s="2"/>
      <c r="AA54" s="2"/>
      <c r="AB54" s="2"/>
      <c r="AC54" s="2"/>
      <c r="AD54" s="2"/>
      <c r="AE54" s="2"/>
      <c r="AF54" s="2"/>
    </row>
  </sheetData>
  <sheetProtection algorithmName="SHA-512" hashValue="N8G1XnUw7TgFrs6OPorWhfelovIv9xKpRW94DduE1uCaj7KrMQWzHgVbLnzdlO70gyx9FBlatkI2F7xKRKa/IA==" saltValue="vlzmB2jUDNR+qWmy4GWkug==" spinCount="100000" sheet="1" formatCells="0" formatRows="0" insertRows="0"/>
  <mergeCells count="60">
    <mergeCell ref="L5:AC6"/>
    <mergeCell ref="A8:D8"/>
    <mergeCell ref="E8:F8"/>
    <mergeCell ref="G8:J8"/>
    <mergeCell ref="A9:D9"/>
    <mergeCell ref="A1:J1"/>
    <mergeCell ref="A2:J2"/>
    <mergeCell ref="A3:J3"/>
    <mergeCell ref="A4:J4"/>
    <mergeCell ref="A7:D7"/>
    <mergeCell ref="E7:F7"/>
    <mergeCell ref="G7:J7"/>
    <mergeCell ref="A6:D6"/>
    <mergeCell ref="E6:J6"/>
    <mergeCell ref="B18:C20"/>
    <mergeCell ref="B21:C23"/>
    <mergeCell ref="B16:C17"/>
    <mergeCell ref="F16:G23"/>
    <mergeCell ref="E9:F9"/>
    <mergeCell ref="G9:J9"/>
    <mergeCell ref="A10:J11"/>
    <mergeCell ref="B12:J12"/>
    <mergeCell ref="B14:C15"/>
    <mergeCell ref="D14:E15"/>
    <mergeCell ref="F14:G15"/>
    <mergeCell ref="H14:I15"/>
    <mergeCell ref="J14:J15"/>
    <mergeCell ref="A14:A37"/>
    <mergeCell ref="A13:C13"/>
    <mergeCell ref="B24:C24"/>
    <mergeCell ref="I13:J13"/>
    <mergeCell ref="D13:E13"/>
    <mergeCell ref="D16:E23"/>
    <mergeCell ref="H16:I23"/>
    <mergeCell ref="J16:J23"/>
    <mergeCell ref="D43:F43"/>
    <mergeCell ref="A40:J40"/>
    <mergeCell ref="B43:C43"/>
    <mergeCell ref="G42:H42"/>
    <mergeCell ref="I42:J42"/>
    <mergeCell ref="G43:H43"/>
    <mergeCell ref="I43:J43"/>
    <mergeCell ref="D42:F42"/>
    <mergeCell ref="B42:C42"/>
    <mergeCell ref="L1:P3"/>
    <mergeCell ref="A38:J38"/>
    <mergeCell ref="B39:J39"/>
    <mergeCell ref="A41:I41"/>
    <mergeCell ref="B31:C31"/>
    <mergeCell ref="D31:E31"/>
    <mergeCell ref="G31:I31"/>
    <mergeCell ref="B32:C37"/>
    <mergeCell ref="D32:E37"/>
    <mergeCell ref="F32:J37"/>
    <mergeCell ref="F25:J30"/>
    <mergeCell ref="B25:C30"/>
    <mergeCell ref="D25:E30"/>
    <mergeCell ref="D24:E24"/>
    <mergeCell ref="G24:I24"/>
    <mergeCell ref="F13:H13"/>
  </mergeCells>
  <phoneticPr fontId="3"/>
  <conditionalFormatting sqref="A12:J12 A39:J39">
    <cfRule type="expression" dxfId="3" priority="2">
      <formula>OR(AND($A$12="□",$A$39="□"),AND($A$12="■",$A$39="■"))</formula>
    </cfRule>
  </conditionalFormatting>
  <conditionalFormatting sqref="D16 D25 D32">
    <cfRule type="expression" dxfId="2" priority="1">
      <formula>AND($A$12="■",D16="")</formula>
    </cfRule>
  </conditionalFormatting>
  <conditionalFormatting sqref="Q11:V11">
    <cfRule type="expression" dxfId="1" priority="6">
      <formula>LEN(Q11)&gt;0</formula>
    </cfRule>
  </conditionalFormatting>
  <dataValidations count="1">
    <dataValidation type="list" allowBlank="1" showInputMessage="1" showErrorMessage="1" sqref="A12 A39" xr:uid="{00000000-0002-0000-0D00-000000000000}">
      <formula1>"□,■"</formula1>
    </dataValidation>
  </dataValidations>
  <hyperlinks>
    <hyperlink ref="L1:P3" location="入力シート!A1" display="入力シートへ戻る" xr:uid="{00000000-0004-0000-0D00-000000000000}"/>
  </hyperlinks>
  <printOptions gridLinesSet="0"/>
  <pageMargins left="0.78740157480314965" right="0.78740157480314965" top="0.78740157480314965" bottom="0.78740157480314965" header="0.51181102362204722" footer="0.51181102362204722"/>
  <pageSetup paperSize="9" orientation="portrait" r:id="rId1"/>
  <headerFooter alignWithMargins="0"/>
  <extLst>
    <ext xmlns:x14="http://schemas.microsoft.com/office/spreadsheetml/2009/9/main" uri="{78C0D931-6437-407d-A8EE-F0AAD7539E65}">
      <x14:conditionalFormattings>
        <x14:conditionalFormatting xmlns:xm="http://schemas.microsoft.com/office/excel/2006/main">
          <x14:cfRule type="expression" priority="4" id="{BC171ED3-84D2-4D82-B586-ADFC59E8F7B8}">
            <xm:f>LEN(A01入札参加申請書兼誓約書!R7)&gt;0</xm:f>
            <x14:dxf>
              <fill>
                <patternFill>
                  <bgColor theme="0"/>
                </patternFill>
              </fill>
            </x14:dxf>
          </x14:cfRule>
          <xm:sqref>S8:X8</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14</vt:i4>
      </vt:variant>
    </vt:vector>
  </HeadingPairs>
  <TitlesOfParts>
    <vt:vector size="29" baseType="lpstr">
      <vt:lpstr>入力シート</vt:lpstr>
      <vt:lpstr>目次</vt:lpstr>
      <vt:lpstr>変更履歴</vt:lpstr>
      <vt:lpstr>A01入札参加申請書兼誓約書</vt:lpstr>
      <vt:lpstr>A02紙入札参加申出書</vt:lpstr>
      <vt:lpstr>A03入札書</vt:lpstr>
      <vt:lpstr>A04辞退届</vt:lpstr>
      <vt:lpstr>A05見積書</vt:lpstr>
      <vt:lpstr>A05-2緊急工事見積書</vt:lpstr>
      <vt:lpstr>A06委任状（参考）</vt:lpstr>
      <vt:lpstr>A07入札参加資格確認申請書（工事用）</vt:lpstr>
      <vt:lpstr>A08入札参加資格確認申請書（業務用）</vt:lpstr>
      <vt:lpstr>A09実務経験証明書（工事用）</vt:lpstr>
      <vt:lpstr>A10実務経験証明書（業務用）</vt:lpstr>
      <vt:lpstr>A11関連業者報告書</vt:lpstr>
      <vt:lpstr>A01入札参加申請書兼誓約書!Print_Area</vt:lpstr>
      <vt:lpstr>A02紙入札参加申出書!Print_Area</vt:lpstr>
      <vt:lpstr>A03入札書!Print_Area</vt:lpstr>
      <vt:lpstr>A04辞退届!Print_Area</vt:lpstr>
      <vt:lpstr>'A05-2緊急工事見積書'!Print_Area</vt:lpstr>
      <vt:lpstr>A05見積書!Print_Area</vt:lpstr>
      <vt:lpstr>'A06委任状（参考）'!Print_Area</vt:lpstr>
      <vt:lpstr>'A07入札参加資格確認申請書（工事用）'!Print_Area</vt:lpstr>
      <vt:lpstr>'A08入札参加資格確認申請書（業務用）'!Print_Area</vt:lpstr>
      <vt:lpstr>'A09実務経験証明書（工事用）'!Print_Area</vt:lpstr>
      <vt:lpstr>'A10実務経験証明書（業務用）'!Print_Area</vt:lpstr>
      <vt:lpstr>A11関連業者報告書!Print_Area</vt:lpstr>
      <vt:lpstr>変更履歴!Print_Area</vt:lpstr>
      <vt:lpstr>'A05-2緊急工事見積書'!Print_Titles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201810</dc:creator>
  <cp:lastModifiedBy>契約監理課</cp:lastModifiedBy>
  <cp:lastPrinted>2026-10-05T05:19:18Z</cp:lastPrinted>
  <dcterms:created xsi:type="dcterms:W3CDTF">2026-02-20T05:43:52Z</dcterms:created>
  <dcterms:modified xsi:type="dcterms:W3CDTF">2026-10-19T02:31:41Z</dcterms:modified>
</cp:coreProperties>
</file>