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　001共　通　業　務\緑化政策係\5_まちを緑にする会\生垣づくり奨励金(H31～）\令和４年度\1_要項\"/>
    </mc:Choice>
  </mc:AlternateContent>
  <bookViews>
    <workbookView xWindow="120" yWindow="45" windowWidth="13995" windowHeight="7380" tabRatio="825"/>
  </bookViews>
  <sheets>
    <sheet name="様式第1号" sheetId="1" r:id="rId1"/>
    <sheet name="見積り書" sheetId="16" r:id="rId2"/>
  </sheets>
  <definedNames>
    <definedName name="_xlnm.Print_Area" localSheetId="1">見積り書!$A$1:$J$42</definedName>
    <definedName name="_xlnm.Print_Area" localSheetId="0">様式第1号!$A$1:$AB$43</definedName>
  </definedNames>
  <calcPr calcId="162913"/>
</workbook>
</file>

<file path=xl/calcChain.xml><?xml version="1.0" encoding="utf-8"?>
<calcChain xmlns="http://schemas.openxmlformats.org/spreadsheetml/2006/main">
  <c r="H39" i="16" l="1"/>
  <c r="J39" i="16"/>
  <c r="J16" i="16"/>
  <c r="H34" i="16"/>
  <c r="H33" i="16"/>
  <c r="H29" i="16"/>
  <c r="H14" i="16"/>
  <c r="H13" i="16" l="1"/>
  <c r="H9" i="16"/>
  <c r="D16" i="16" l="1"/>
  <c r="H40" i="16" l="1"/>
  <c r="H42" i="16" s="1"/>
  <c r="J19" i="16"/>
  <c r="J20" i="16" l="1"/>
  <c r="H16" i="16" s="1"/>
  <c r="H20" i="16" s="1"/>
  <c r="H21" i="16" l="1"/>
  <c r="H23" i="16" s="1"/>
</calcChain>
</file>

<file path=xl/sharedStrings.xml><?xml version="1.0" encoding="utf-8"?>
<sst xmlns="http://schemas.openxmlformats.org/spreadsheetml/2006/main" count="124" uniqueCount="76">
  <si>
    <t>生垣づくり奨励金交付申請書</t>
    <rPh sb="0" eb="2">
      <t>イケガキ</t>
    </rPh>
    <rPh sb="5" eb="7">
      <t>ショウレイ</t>
    </rPh>
    <rPh sb="7" eb="8">
      <t>キン</t>
    </rPh>
    <rPh sb="8" eb="10">
      <t>コウフ</t>
    </rPh>
    <rPh sb="10" eb="12">
      <t>シンセイ</t>
    </rPh>
    <rPh sb="12" eb="13">
      <t>ショ</t>
    </rPh>
    <phoneticPr fontId="2"/>
  </si>
  <si>
    <t>日</t>
    <rPh sb="0" eb="1">
      <t>ニチ</t>
    </rPh>
    <phoneticPr fontId="2"/>
  </si>
  <si>
    <t>月</t>
    <rPh sb="0" eb="1">
      <t>ガツ</t>
    </rPh>
    <phoneticPr fontId="2"/>
  </si>
  <si>
    <t>住所</t>
    <rPh sb="0" eb="2">
      <t>ジュウショ</t>
    </rPh>
    <phoneticPr fontId="2"/>
  </si>
  <si>
    <t>申請者</t>
    <rPh sb="0" eb="3">
      <t>シンセイシャ</t>
    </rPh>
    <phoneticPr fontId="2"/>
  </si>
  <si>
    <t>氏名</t>
    <rPh sb="0" eb="2">
      <t>シメイ</t>
    </rPh>
    <phoneticPr fontId="2"/>
  </si>
  <si>
    <t>年</t>
    <rPh sb="0" eb="1">
      <t>ネン</t>
    </rPh>
    <phoneticPr fontId="2"/>
  </si>
  <si>
    <t>－</t>
    <phoneticPr fontId="2"/>
  </si>
  <si>
    <t>前橋市生垣づくり奨励金交付要項の規定に基づき下記のとおり申請いたします。</t>
    <rPh sb="0" eb="3">
      <t>マエバシシ</t>
    </rPh>
    <rPh sb="3" eb="5">
      <t>イケガキ</t>
    </rPh>
    <rPh sb="8" eb="11">
      <t>ショウレイキン</t>
    </rPh>
    <rPh sb="11" eb="13">
      <t>コウフ</t>
    </rPh>
    <rPh sb="13" eb="15">
      <t>ヨウコウ</t>
    </rPh>
    <rPh sb="16" eb="18">
      <t>キテイ</t>
    </rPh>
    <rPh sb="19" eb="20">
      <t>モト</t>
    </rPh>
    <rPh sb="22" eb="24">
      <t>カキ</t>
    </rPh>
    <rPh sb="28" eb="30">
      <t>シンセイ</t>
    </rPh>
    <phoneticPr fontId="2"/>
  </si>
  <si>
    <t>生垣の所在地</t>
    <rPh sb="0" eb="2">
      <t>イケガキ</t>
    </rPh>
    <rPh sb="3" eb="6">
      <t>ショザイチ</t>
    </rPh>
    <phoneticPr fontId="2"/>
  </si>
  <si>
    <t>前橋市</t>
    <rPh sb="0" eb="3">
      <t>マエバシシ</t>
    </rPh>
    <phoneticPr fontId="2"/>
  </si>
  <si>
    <t>種　　　　別</t>
    <rPh sb="0" eb="1">
      <t>シュ</t>
    </rPh>
    <rPh sb="5" eb="6">
      <t>ベツ</t>
    </rPh>
    <phoneticPr fontId="2"/>
  </si>
  <si>
    <t>①</t>
    <phoneticPr fontId="2"/>
  </si>
  <si>
    <t>専用住宅、その他</t>
    <rPh sb="0" eb="2">
      <t>センヨウ</t>
    </rPh>
    <rPh sb="2" eb="4">
      <t>ジュウタク</t>
    </rPh>
    <rPh sb="7" eb="8">
      <t>タ</t>
    </rPh>
    <phoneticPr fontId="2"/>
  </si>
  <si>
    <t>②</t>
    <phoneticPr fontId="2"/>
  </si>
  <si>
    <t>純植、混植</t>
    <rPh sb="0" eb="1">
      <t>ジュン</t>
    </rPh>
    <rPh sb="1" eb="2">
      <t>ショク</t>
    </rPh>
    <rPh sb="3" eb="5">
      <t>コンショク</t>
    </rPh>
    <phoneticPr fontId="2"/>
  </si>
  <si>
    <t>③</t>
    <phoneticPr fontId="2"/>
  </si>
  <si>
    <t>新設、改造</t>
    <rPh sb="0" eb="1">
      <t>シン</t>
    </rPh>
    <rPh sb="1" eb="2">
      <t>セツ</t>
    </rPh>
    <rPh sb="3" eb="5">
      <t>カイゾウ</t>
    </rPh>
    <phoneticPr fontId="2"/>
  </si>
  <si>
    <t>生垣延長</t>
    <rPh sb="0" eb="2">
      <t>イケガキ</t>
    </rPh>
    <rPh sb="2" eb="4">
      <t>エンチョウ</t>
    </rPh>
    <phoneticPr fontId="2"/>
  </si>
  <si>
    <t>（公道面接延長）</t>
    <rPh sb="1" eb="2">
      <t>コウ</t>
    </rPh>
    <rPh sb="2" eb="3">
      <t>ドウ</t>
    </rPh>
    <rPh sb="3" eb="5">
      <t>メンセツ</t>
    </rPh>
    <rPh sb="5" eb="7">
      <t>エンチョウ</t>
    </rPh>
    <phoneticPr fontId="2"/>
  </si>
  <si>
    <t>ｍ</t>
    <phoneticPr fontId="2"/>
  </si>
  <si>
    <t>高さ</t>
    <rPh sb="0" eb="1">
      <t>タカ</t>
    </rPh>
    <phoneticPr fontId="2"/>
  </si>
  <si>
    <t>円</t>
    <rPh sb="0" eb="1">
      <t>エン</t>
    </rPh>
    <phoneticPr fontId="2"/>
  </si>
  <si>
    <t>本×＠</t>
    <rPh sb="0" eb="1">
      <t>ホン</t>
    </rPh>
    <phoneticPr fontId="2"/>
  </si>
  <si>
    <t>樹木購入費</t>
    <rPh sb="0" eb="2">
      <t>ジュモク</t>
    </rPh>
    <rPh sb="2" eb="4">
      <t>コウニュウ</t>
    </rPh>
    <rPh sb="4" eb="5">
      <t>ヒ</t>
    </rPh>
    <phoneticPr fontId="2"/>
  </si>
  <si>
    <t>植　栽　費</t>
    <rPh sb="0" eb="1">
      <t>ウエ</t>
    </rPh>
    <rPh sb="2" eb="3">
      <t>サイ</t>
    </rPh>
    <rPh sb="4" eb="5">
      <t>ヒ</t>
    </rPh>
    <phoneticPr fontId="2"/>
  </si>
  <si>
    <t>（樹木植え手間）</t>
    <rPh sb="1" eb="3">
      <t>ジュモク</t>
    </rPh>
    <rPh sb="3" eb="4">
      <t>ウ</t>
    </rPh>
    <rPh sb="5" eb="7">
      <t>テマ</t>
    </rPh>
    <phoneticPr fontId="2"/>
  </si>
  <si>
    <t>（支柱設置）</t>
    <rPh sb="1" eb="3">
      <t>シチュウ</t>
    </rPh>
    <rPh sb="3" eb="5">
      <t>セッチ</t>
    </rPh>
    <phoneticPr fontId="2"/>
  </si>
  <si>
    <t>生 垣 施 工 費</t>
    <rPh sb="0" eb="1">
      <t>ショウ</t>
    </rPh>
    <rPh sb="2" eb="3">
      <t>カキ</t>
    </rPh>
    <rPh sb="4" eb="5">
      <t>シ</t>
    </rPh>
    <rPh sb="6" eb="7">
      <t>タクミ</t>
    </rPh>
    <rPh sb="8" eb="9">
      <t>ヒ</t>
    </rPh>
    <phoneticPr fontId="2"/>
  </si>
  <si>
    <t>既 存 囲 障</t>
    <rPh sb="0" eb="1">
      <t>キ</t>
    </rPh>
    <rPh sb="2" eb="3">
      <t>アリヤ</t>
    </rPh>
    <rPh sb="4" eb="5">
      <t>カコ</t>
    </rPh>
    <phoneticPr fontId="2"/>
  </si>
  <si>
    <t>既存囲障取り壊し費</t>
    <rPh sb="0" eb="2">
      <t>キゾン</t>
    </rPh>
    <rPh sb="2" eb="3">
      <t>カコ</t>
    </rPh>
    <rPh sb="4" eb="5">
      <t>ト</t>
    </rPh>
    <rPh sb="6" eb="7">
      <t>コワ</t>
    </rPh>
    <rPh sb="8" eb="9">
      <t>ヒ</t>
    </rPh>
    <phoneticPr fontId="2"/>
  </si>
  <si>
    <t>※</t>
    <phoneticPr fontId="2"/>
  </si>
  <si>
    <t>※</t>
    <phoneticPr fontId="2"/>
  </si>
  <si>
    <t>様式第１号</t>
    <rPh sb="0" eb="2">
      <t>ヨウシキ</t>
    </rPh>
    <rPh sb="2" eb="3">
      <t>ダイ</t>
    </rPh>
    <rPh sb="4" eb="5">
      <t>ゴウ</t>
    </rPh>
    <phoneticPr fontId="2"/>
  </si>
  <si>
    <t>別紙に生垣築造箇所の略図を記載してください。</t>
    <rPh sb="0" eb="2">
      <t>ベッシ</t>
    </rPh>
    <rPh sb="3" eb="5">
      <t>イケガキ</t>
    </rPh>
    <rPh sb="5" eb="7">
      <t>チクゾウ</t>
    </rPh>
    <rPh sb="7" eb="9">
      <t>カショ</t>
    </rPh>
    <rPh sb="10" eb="12">
      <t>リャクズ</t>
    </rPh>
    <rPh sb="13" eb="15">
      <t>キサイ</t>
    </rPh>
    <phoneticPr fontId="2"/>
  </si>
  <si>
    <t>施工者（樹木を購入しご自分等で施工する場合も含む）は市内に本店・支店等の事業所を置く事業者又は個人事業者であることとします。</t>
    <rPh sb="0" eb="3">
      <t>セコウシャ</t>
    </rPh>
    <rPh sb="4" eb="6">
      <t>ジュモク</t>
    </rPh>
    <rPh sb="7" eb="9">
      <t>コウニュウ</t>
    </rPh>
    <rPh sb="11" eb="13">
      <t>ジブン</t>
    </rPh>
    <rPh sb="13" eb="14">
      <t>トウ</t>
    </rPh>
    <rPh sb="15" eb="17">
      <t>セコウ</t>
    </rPh>
    <rPh sb="19" eb="21">
      <t>バアイ</t>
    </rPh>
    <rPh sb="22" eb="23">
      <t>フク</t>
    </rPh>
    <rPh sb="26" eb="28">
      <t>シナイ</t>
    </rPh>
    <rPh sb="29" eb="31">
      <t>ホンテン</t>
    </rPh>
    <rPh sb="32" eb="34">
      <t>シテン</t>
    </rPh>
    <rPh sb="34" eb="35">
      <t>トウ</t>
    </rPh>
    <rPh sb="36" eb="39">
      <t>ジギョウショ</t>
    </rPh>
    <rPh sb="40" eb="41">
      <t>オ</t>
    </rPh>
    <rPh sb="42" eb="45">
      <t>ジギョウシャ</t>
    </rPh>
    <rPh sb="45" eb="46">
      <t>マタ</t>
    </rPh>
    <rPh sb="47" eb="49">
      <t>コジン</t>
    </rPh>
    <rPh sb="49" eb="52">
      <t>ジギョウシャ</t>
    </rPh>
    <phoneticPr fontId="2"/>
  </si>
  <si>
    <t>延長</t>
    <rPh sb="0" eb="2">
      <t>エンチョウ</t>
    </rPh>
    <phoneticPr fontId="2"/>
  </si>
  <si>
    <t>ｍ</t>
    <phoneticPr fontId="2"/>
  </si>
  <si>
    <t>本×＠</t>
    <rPh sb="0" eb="1">
      <t>ホン</t>
    </rPh>
    <phoneticPr fontId="2"/>
  </si>
  <si>
    <t>円</t>
    <rPh sb="0" eb="1">
      <t>エン</t>
    </rPh>
    <phoneticPr fontId="2"/>
  </si>
  <si>
    <t>＝</t>
    <phoneticPr fontId="2"/>
  </si>
  <si>
    <t>ｍ×＠</t>
    <phoneticPr fontId="2"/>
  </si>
  <si>
    <t>生垣樹木名及び樹高</t>
    <rPh sb="0" eb="2">
      <t>イケガキ</t>
    </rPh>
    <rPh sb="2" eb="4">
      <t>ジュモク</t>
    </rPh>
    <rPh sb="4" eb="5">
      <t>メイ</t>
    </rPh>
    <rPh sb="5" eb="6">
      <t>オヨ</t>
    </rPh>
    <rPh sb="7" eb="9">
      <t>ジュコウ</t>
    </rPh>
    <phoneticPr fontId="2"/>
  </si>
  <si>
    <t>ｍ</t>
    <phoneticPr fontId="2"/>
  </si>
  <si>
    <t>高さ</t>
    <rPh sb="0" eb="1">
      <t>タカ</t>
    </rPh>
    <phoneticPr fontId="2"/>
  </si>
  <si>
    <t>令和</t>
    <rPh sb="0" eb="2">
      <t>レイワ</t>
    </rPh>
    <phoneticPr fontId="2"/>
  </si>
  <si>
    <t>（あて先）前橋市まちを緑にする会　会長　山　本　　　龍</t>
    <rPh sb="3" eb="4">
      <t>サキ</t>
    </rPh>
    <rPh sb="5" eb="8">
      <t>マエバシシ</t>
    </rPh>
    <rPh sb="11" eb="12">
      <t>ミドリ</t>
    </rPh>
    <rPh sb="15" eb="16">
      <t>カイ</t>
    </rPh>
    <rPh sb="17" eb="19">
      <t>カイチョウ</t>
    </rPh>
    <rPh sb="20" eb="21">
      <t>ヤマ</t>
    </rPh>
    <rPh sb="22" eb="23">
      <t>ホン</t>
    </rPh>
    <rPh sb="26" eb="27">
      <t>リュウ</t>
    </rPh>
    <phoneticPr fontId="2"/>
  </si>
  <si>
    <t>ＴＥＬ</t>
    <phoneticPr fontId="2"/>
  </si>
  <si>
    <t>施　　工　　者
（施工者電話番号）</t>
    <rPh sb="0" eb="1">
      <t>シ</t>
    </rPh>
    <rPh sb="3" eb="4">
      <t>タクミ</t>
    </rPh>
    <rPh sb="6" eb="7">
      <t>シャ</t>
    </rPh>
    <rPh sb="10" eb="11">
      <t>コウ</t>
    </rPh>
    <phoneticPr fontId="2"/>
  </si>
  <si>
    <t>本×＠</t>
  </si>
  <si>
    <t>=</t>
    <phoneticPr fontId="2"/>
  </si>
  <si>
    <t>円</t>
    <rPh sb="0" eb="1">
      <t>エン</t>
    </rPh>
    <phoneticPr fontId="2"/>
  </si>
  <si>
    <t>×</t>
    <phoneticPr fontId="2"/>
  </si>
  <si>
    <t>消費税</t>
    <rPh sb="0" eb="3">
      <t>ショウヒゼイ</t>
    </rPh>
    <phoneticPr fontId="2"/>
  </si>
  <si>
    <t>税込み金額</t>
    <rPh sb="0" eb="2">
      <t>ゼイコ</t>
    </rPh>
    <rPh sb="3" eb="5">
      <t>キンガク</t>
    </rPh>
    <phoneticPr fontId="2"/>
  </si>
  <si>
    <t>合　計</t>
    <rPh sb="0" eb="1">
      <t>ゴウ</t>
    </rPh>
    <rPh sb="2" eb="3">
      <t>ケイ</t>
    </rPh>
    <phoneticPr fontId="2"/>
  </si>
  <si>
    <t>樹木植え手間</t>
  </si>
  <si>
    <t>(施工費のみ対象となる)</t>
    <rPh sb="1" eb="3">
      <t>セコウ</t>
    </rPh>
    <rPh sb="3" eb="4">
      <t>ヒ</t>
    </rPh>
    <rPh sb="6" eb="8">
      <t>タイショウ</t>
    </rPh>
    <phoneticPr fontId="2"/>
  </si>
  <si>
    <t>どうだんつつじ　H=1.0</t>
    <phoneticPr fontId="2"/>
  </si>
  <si>
    <t>支柱設置  生垣形(杉丸太、竹)</t>
    <rPh sb="6" eb="8">
      <t>イケガキ</t>
    </rPh>
    <rPh sb="8" eb="9">
      <t>ケイ</t>
    </rPh>
    <rPh sb="10" eb="11">
      <t>スギ</t>
    </rPh>
    <rPh sb="11" eb="13">
      <t>マルタ</t>
    </rPh>
    <rPh sb="14" eb="15">
      <t>タケ</t>
    </rPh>
    <phoneticPr fontId="2"/>
  </si>
  <si>
    <t>諸経費　　45%</t>
    <rPh sb="0" eb="3">
      <t>ショケイヒ</t>
    </rPh>
    <phoneticPr fontId="2"/>
  </si>
  <si>
    <t>植栽費</t>
    <rPh sb="0" eb="2">
      <t>ショクサイ</t>
    </rPh>
    <rPh sb="2" eb="3">
      <t>コウヒ</t>
    </rPh>
    <phoneticPr fontId="2"/>
  </si>
  <si>
    <r>
      <rPr>
        <b/>
        <sz val="11"/>
        <color theme="1"/>
        <rFont val="ＭＳ 明朝"/>
        <family val="1"/>
        <charset val="128"/>
      </rPr>
      <t>生垣施工費の見積書</t>
    </r>
    <r>
      <rPr>
        <sz val="11"/>
        <color theme="1"/>
        <rFont val="ＭＳ 明朝"/>
        <family val="1"/>
        <charset val="128"/>
      </rPr>
      <t>（</t>
    </r>
    <r>
      <rPr>
        <b/>
        <u/>
        <sz val="11"/>
        <color theme="1"/>
        <rFont val="ＭＳ 明朝"/>
        <family val="1"/>
        <charset val="128"/>
      </rPr>
      <t>諸経費込み</t>
    </r>
    <r>
      <rPr>
        <sz val="11"/>
        <color theme="1"/>
        <rFont val="ＭＳ 明朝"/>
        <family val="1"/>
        <charset val="128"/>
      </rPr>
      <t>）を添付してください。</t>
    </r>
    <phoneticPr fontId="2"/>
  </si>
  <si>
    <r>
      <rPr>
        <b/>
        <sz val="11"/>
        <color theme="1"/>
        <rFont val="ＭＳ 明朝"/>
        <family val="1"/>
        <charset val="128"/>
      </rPr>
      <t>既存囲障取り壊し</t>
    </r>
    <r>
      <rPr>
        <sz val="11"/>
        <color theme="1"/>
        <rFont val="ＭＳ 明朝"/>
        <family val="1"/>
        <charset val="128"/>
      </rPr>
      <t>がある場合については、見積書（</t>
    </r>
    <r>
      <rPr>
        <b/>
        <u/>
        <sz val="11"/>
        <color theme="1"/>
        <rFont val="ＭＳ 明朝"/>
        <family val="1"/>
        <charset val="128"/>
      </rPr>
      <t>諸経費込み</t>
    </r>
    <r>
      <rPr>
        <sz val="11"/>
        <color theme="1"/>
        <rFont val="ＭＳ 明朝"/>
        <family val="1"/>
        <charset val="128"/>
      </rPr>
      <t>）と着工前の写真を添付してください。</t>
    </r>
    <phoneticPr fontId="2"/>
  </si>
  <si>
    <t>ｍ×＠</t>
    <phoneticPr fontId="2"/>
  </si>
  <si>
    <t>植栽費　(経費含む)</t>
    <rPh sb="0" eb="2">
      <t>ショクサイ</t>
    </rPh>
    <rPh sb="2" eb="3">
      <t>コウヒ</t>
    </rPh>
    <rPh sb="5" eb="7">
      <t>ケイヒ</t>
    </rPh>
    <rPh sb="7" eb="8">
      <t>フク</t>
    </rPh>
    <phoneticPr fontId="2"/>
  </si>
  <si>
    <t>(経費含む)</t>
    <phoneticPr fontId="2"/>
  </si>
  <si>
    <t>①諸経費が別途積み上げの場合</t>
    <rPh sb="1" eb="4">
      <t>ショケイヒ</t>
    </rPh>
    <rPh sb="5" eb="7">
      <t>ベット</t>
    </rPh>
    <rPh sb="7" eb="8">
      <t>ツ</t>
    </rPh>
    <rPh sb="9" eb="10">
      <t>ア</t>
    </rPh>
    <rPh sb="12" eb="14">
      <t>バアイ</t>
    </rPh>
    <phoneticPr fontId="2"/>
  </si>
  <si>
    <t>②諸経費が単価に含まれる場合</t>
    <rPh sb="1" eb="4">
      <t>ショケイヒ</t>
    </rPh>
    <rPh sb="5" eb="7">
      <t>タンカ</t>
    </rPh>
    <rPh sb="8" eb="9">
      <t>フク</t>
    </rPh>
    <rPh sb="12" eb="14">
      <t>バアイ</t>
    </rPh>
    <phoneticPr fontId="2"/>
  </si>
  <si>
    <t>施工業者に見積依頼される場合は、この参考書式を渡してください。</t>
    <rPh sb="0" eb="2">
      <t>セコウ</t>
    </rPh>
    <rPh sb="2" eb="4">
      <t>ギョウシャ</t>
    </rPh>
    <rPh sb="5" eb="7">
      <t>ミツモリ</t>
    </rPh>
    <rPh sb="7" eb="9">
      <t>イライ</t>
    </rPh>
    <rPh sb="12" eb="14">
      <t>バアイ</t>
    </rPh>
    <rPh sb="18" eb="20">
      <t>サンコウ</t>
    </rPh>
    <rPh sb="20" eb="22">
      <t>ショシキ</t>
    </rPh>
    <rPh sb="23" eb="24">
      <t>ワタ</t>
    </rPh>
    <phoneticPr fontId="2"/>
  </si>
  <si>
    <t>見積書　(参考)</t>
    <rPh sb="0" eb="2">
      <t>ミツモ</t>
    </rPh>
    <rPh sb="2" eb="3">
      <t>ショ</t>
    </rPh>
    <rPh sb="5" eb="7">
      <t>サンコウ</t>
    </rPh>
    <phoneticPr fontId="2"/>
  </si>
  <si>
    <t>計  Ａ</t>
    <rPh sb="0" eb="1">
      <t>ケイ</t>
    </rPh>
    <phoneticPr fontId="2"/>
  </si>
  <si>
    <t>（消費税抜き）</t>
    <phoneticPr fontId="2"/>
  </si>
  <si>
    <t>消費税込み</t>
    <phoneticPr fontId="2"/>
  </si>
  <si>
    <t>取り壊し費用Ｂ</t>
    <rPh sb="0" eb="1">
      <t>ト</t>
    </rPh>
    <rPh sb="2" eb="3">
      <t>コワ</t>
    </rPh>
    <rPh sb="4" eb="6">
      <t>ヒヨウ</t>
    </rPh>
    <phoneticPr fontId="2"/>
  </si>
  <si>
    <t>生垣樹木名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</si>
</sst>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2" formatCode="0_ "/>
  </numFmts>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0.5"/>
      <color theme="1"/>
      <name val="ＭＳ 明朝"/>
      <family val="1"/>
      <charset val="128"/>
    </font>
    <font>
      <sz val="14"/>
      <color theme="1"/>
      <name val="ＭＳ 明朝"/>
      <family val="1"/>
      <charset val="128"/>
    </font>
    <font>
      <sz val="13"/>
      <color theme="1"/>
      <name val="ＭＳ 明朝"/>
      <family val="1"/>
      <charset val="128"/>
    </font>
    <font>
      <sz val="14"/>
      <color theme="1"/>
      <name val="ＭＳ Ｐゴシック"/>
      <family val="2"/>
      <charset val="128"/>
      <scheme val="minor"/>
    </font>
    <font>
      <b/>
      <u/>
      <sz val="11"/>
      <color theme="1"/>
      <name val="ＭＳ 明朝"/>
      <family val="1"/>
      <charset val="128"/>
    </font>
    <font>
      <b/>
      <sz val="11"/>
      <color theme="1"/>
      <name val="ＭＳ 明朝"/>
      <family val="1"/>
      <charset val="128"/>
    </font>
    <font>
      <sz val="16"/>
      <color theme="1"/>
      <name val="ＭＳ Ｐ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4">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Border="1">
      <alignment vertical="center"/>
    </xf>
    <xf numFmtId="0" fontId="5" fillId="0" borderId="6" xfId="0" applyFont="1" applyBorder="1">
      <alignment vertical="center"/>
    </xf>
    <xf numFmtId="0" fontId="5" fillId="0" borderId="9" xfId="0" applyFont="1" applyBorder="1" applyAlignment="1">
      <alignment vertical="center"/>
    </xf>
    <xf numFmtId="0" fontId="3" fillId="0" borderId="0" xfId="0" applyFont="1" applyAlignment="1">
      <alignment horizontal="center" vertical="center" wrapText="1"/>
    </xf>
    <xf numFmtId="0" fontId="3" fillId="0" borderId="8" xfId="0" applyFont="1" applyBorder="1" applyAlignment="1">
      <alignment vertical="center"/>
    </xf>
    <xf numFmtId="0" fontId="3" fillId="0" borderId="9"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center"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0" borderId="0" xfId="0" applyFont="1">
      <alignment vertical="center"/>
    </xf>
    <xf numFmtId="0" fontId="7" fillId="0" borderId="0" xfId="0" applyFont="1" applyAlignment="1">
      <alignment vertical="center"/>
    </xf>
    <xf numFmtId="0" fontId="3" fillId="0" borderId="7" xfId="0" applyFont="1" applyBorder="1" applyAlignment="1">
      <alignment vertical="center"/>
    </xf>
    <xf numFmtId="0" fontId="5" fillId="0" borderId="4" xfId="0" applyFont="1" applyBorder="1" applyAlignment="1">
      <alignment vertical="center"/>
    </xf>
    <xf numFmtId="0" fontId="3" fillId="0" borderId="2" xfId="0" applyFont="1" applyBorder="1">
      <alignment vertical="center"/>
    </xf>
    <xf numFmtId="0" fontId="3" fillId="0" borderId="2" xfId="0" applyFont="1" applyBorder="1" applyAlignment="1">
      <alignment vertical="center"/>
    </xf>
    <xf numFmtId="0" fontId="3" fillId="0" borderId="2" xfId="0" applyFont="1" applyBorder="1" applyAlignment="1">
      <alignment vertical="center" shrinkToFit="1"/>
    </xf>
    <xf numFmtId="38" fontId="3" fillId="0" borderId="3" xfId="1" applyFont="1" applyBorder="1" applyAlignment="1">
      <alignment vertical="center" shrinkToFit="1"/>
    </xf>
    <xf numFmtId="0" fontId="3" fillId="0" borderId="7" xfId="0" applyFont="1" applyBorder="1" applyAlignment="1">
      <alignment vertical="center" shrinkToFit="1"/>
    </xf>
    <xf numFmtId="38" fontId="3" fillId="0" borderId="8" xfId="1" applyFont="1" applyBorder="1" applyAlignment="1">
      <alignment vertical="center" shrinkToFit="1"/>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7" fillId="0" borderId="0" xfId="0" applyFont="1" applyBorder="1" applyAlignment="1">
      <alignment horizontal="center" vertical="center"/>
    </xf>
    <xf numFmtId="38" fontId="0" fillId="0" borderId="0" xfId="1" applyFont="1">
      <alignment vertical="center"/>
    </xf>
    <xf numFmtId="9" fontId="0" fillId="0" borderId="0" xfId="0" applyNumberFormat="1">
      <alignment vertical="center"/>
    </xf>
    <xf numFmtId="38" fontId="0" fillId="0" borderId="0" xfId="0" applyNumberFormat="1">
      <alignment vertical="center"/>
    </xf>
    <xf numFmtId="0" fontId="11" fillId="0" borderId="0" xfId="0" applyFont="1">
      <alignment vertical="center"/>
    </xf>
    <xf numFmtId="0" fontId="0" fillId="0" borderId="0" xfId="1" applyNumberFormat="1" applyFont="1">
      <alignment vertical="center"/>
    </xf>
    <xf numFmtId="0" fontId="8" fillId="0" borderId="0" xfId="0" applyFont="1">
      <alignment vertical="center"/>
    </xf>
    <xf numFmtId="182" fontId="0" fillId="0" borderId="0" xfId="0" applyNumberFormat="1">
      <alignment vertical="center"/>
    </xf>
    <xf numFmtId="0" fontId="3" fillId="0" borderId="3" xfId="0" applyFont="1" applyBorder="1" applyAlignment="1">
      <alignment vertical="center" shrinkToFit="1"/>
    </xf>
    <xf numFmtId="0" fontId="3" fillId="0" borderId="8" xfId="0" applyFont="1" applyBorder="1" applyAlignment="1">
      <alignment vertical="center" shrinkToFit="1"/>
    </xf>
    <xf numFmtId="0" fontId="6" fillId="0" borderId="3" xfId="0" applyFont="1" applyBorder="1" applyAlignment="1">
      <alignment vertical="center"/>
    </xf>
    <xf numFmtId="0" fontId="6" fillId="0" borderId="8" xfId="0" applyFont="1" applyBorder="1" applyAlignment="1">
      <alignment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6" fillId="0" borderId="3" xfId="0" applyFont="1" applyBorder="1" applyAlignment="1">
      <alignment horizontal="right" vertical="center" shrinkToFit="1"/>
    </xf>
    <xf numFmtId="0" fontId="6" fillId="0" borderId="8" xfId="0" applyFont="1" applyBorder="1" applyAlignment="1">
      <alignment horizontal="right" vertical="center" shrinkToFit="1"/>
    </xf>
    <xf numFmtId="38" fontId="3" fillId="0" borderId="3" xfId="1" applyFont="1" applyBorder="1" applyAlignment="1">
      <alignment horizontal="center" vertical="center" shrinkToFit="1"/>
    </xf>
    <xf numFmtId="38" fontId="3" fillId="0" borderId="8" xfId="1" applyFont="1" applyBorder="1" applyAlignment="1">
      <alignment horizontal="center" vertical="center" shrinkToFit="1"/>
    </xf>
    <xf numFmtId="0" fontId="3" fillId="0" borderId="3" xfId="0" applyFont="1" applyBorder="1" applyAlignment="1">
      <alignment horizontal="right" vertical="center" shrinkToFit="1"/>
    </xf>
    <xf numFmtId="0" fontId="3" fillId="0" borderId="8" xfId="0" applyFont="1" applyBorder="1" applyAlignment="1">
      <alignment horizontal="right"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right" vertical="center"/>
    </xf>
    <xf numFmtId="0" fontId="3" fillId="0" borderId="8" xfId="0" applyFont="1" applyBorder="1" applyAlignment="1">
      <alignment horizontal="right" vertical="center"/>
    </xf>
    <xf numFmtId="38" fontId="6" fillId="0" borderId="3" xfId="1" applyFont="1" applyBorder="1" applyAlignment="1">
      <alignment horizontal="right" vertical="center"/>
    </xf>
    <xf numFmtId="38" fontId="6" fillId="0" borderId="8" xfId="1" applyFont="1" applyBorder="1" applyAlignment="1">
      <alignment horizontal="right" vertical="center"/>
    </xf>
    <xf numFmtId="0" fontId="5" fillId="0" borderId="8" xfId="0" applyFont="1" applyBorder="1" applyAlignment="1">
      <alignment horizontal="left" vertical="center"/>
    </xf>
    <xf numFmtId="0" fontId="5" fillId="0" borderId="0" xfId="0" applyFont="1" applyBorder="1" applyAlignment="1">
      <alignment horizontal="left" vertical="center"/>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6" fillId="0" borderId="3" xfId="0" applyFont="1" applyBorder="1" applyAlignment="1">
      <alignment horizontal="right" vertical="center"/>
    </xf>
    <xf numFmtId="0" fontId="6" fillId="0" borderId="8" xfId="0" applyFont="1" applyBorder="1" applyAlignment="1">
      <alignment horizontal="right"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2"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shrinkToFit="1"/>
    </xf>
    <xf numFmtId="0" fontId="7" fillId="0" borderId="0" xfId="0" applyFont="1" applyAlignment="1">
      <alignment horizontal="left" vertical="center"/>
    </xf>
    <xf numFmtId="0" fontId="0" fillId="0" borderId="0" xfId="0" applyAlignment="1">
      <alignment vertical="center"/>
    </xf>
    <xf numFmtId="0" fontId="9"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xf>
    <xf numFmtId="0" fontId="7" fillId="0" borderId="0" xfId="0" applyFont="1" applyAlignment="1">
      <alignment horizontal="center" vertical="center" shrinkToFit="1"/>
    </xf>
    <xf numFmtId="0" fontId="7" fillId="0" borderId="0" xfId="0" applyFont="1" applyAlignment="1">
      <alignment horizontal="distributed" vertical="center" justifyLastLine="1"/>
    </xf>
    <xf numFmtId="0" fontId="3" fillId="0" borderId="5" xfId="0" applyFont="1" applyBorder="1" applyAlignment="1">
      <alignment horizontal="center" vertical="center"/>
    </xf>
    <xf numFmtId="0" fontId="3" fillId="0" borderId="0" xfId="0" applyFont="1" applyBorder="1" applyAlignment="1">
      <alignment horizontal="center" vertical="center"/>
    </xf>
    <xf numFmtId="49" fontId="7" fillId="0" borderId="0" xfId="0" applyNumberFormat="1" applyFont="1" applyAlignment="1">
      <alignment horizontal="center" vertical="center" shrinkToFi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3" fillId="0" borderId="13"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xf numFmtId="38" fontId="6" fillId="0" borderId="11" xfId="1" applyFont="1" applyBorder="1" applyAlignment="1">
      <alignment horizontal="right" vertical="center"/>
    </xf>
    <xf numFmtId="0" fontId="6" fillId="0" borderId="3" xfId="0" quotePrefix="1" applyFont="1" applyBorder="1" applyAlignment="1">
      <alignment horizontal="right" vertical="center"/>
    </xf>
    <xf numFmtId="38" fontId="6" fillId="0" borderId="3" xfId="1" applyFont="1" applyBorder="1" applyAlignment="1">
      <alignment horizontal="right" vertical="center" shrinkToFit="1"/>
    </xf>
    <xf numFmtId="38" fontId="6" fillId="0" borderId="8" xfId="1" applyFont="1" applyBorder="1" applyAlignment="1">
      <alignment horizontal="right" vertical="center" shrinkToFit="1"/>
    </xf>
    <xf numFmtId="0" fontId="3" fillId="0" borderId="3"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0" xfId="0" applyFont="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051"/>
  <sheetViews>
    <sheetView showGridLines="0" tabSelected="1" view="pageBreakPreview" zoomScale="90" zoomScaleNormal="100" zoomScaleSheetLayoutView="90" workbookViewId="0">
      <selection activeCell="U33" sqref="U33:Y33"/>
    </sheetView>
  </sheetViews>
  <sheetFormatPr defaultRowHeight="13.5" x14ac:dyDescent="0.15"/>
  <cols>
    <col min="1" max="1" width="3.625" style="1" customWidth="1"/>
    <col min="2" max="4" width="4.125" style="1" customWidth="1"/>
    <col min="5" max="5" width="7.125" style="1" customWidth="1"/>
    <col min="6" max="6" width="4.125" style="1" customWidth="1"/>
    <col min="7" max="33" width="3.125" style="1" customWidth="1"/>
    <col min="34" max="57" width="4.125" style="1" customWidth="1"/>
    <col min="58" max="16384" width="9" style="1"/>
  </cols>
  <sheetData>
    <row r="1" spans="1:28" ht="20.100000000000001" customHeight="1" x14ac:dyDescent="0.15">
      <c r="A1" s="86" t="s">
        <v>33</v>
      </c>
      <c r="B1" s="86"/>
      <c r="C1" s="86"/>
      <c r="D1" s="2"/>
      <c r="E1" s="2"/>
      <c r="F1" s="2"/>
      <c r="G1" s="2"/>
      <c r="H1" s="2"/>
      <c r="I1" s="2"/>
      <c r="J1" s="2"/>
      <c r="K1" s="2"/>
      <c r="L1" s="2"/>
      <c r="M1" s="2"/>
      <c r="N1" s="2"/>
      <c r="O1" s="2"/>
      <c r="P1" s="2"/>
      <c r="Q1" s="2"/>
      <c r="R1" s="2"/>
      <c r="S1" s="2"/>
      <c r="T1" s="2"/>
      <c r="U1" s="2"/>
    </row>
    <row r="2" spans="1:28" ht="10.5" customHeight="1" x14ac:dyDescent="0.15">
      <c r="A2" s="2"/>
      <c r="B2" s="2"/>
      <c r="C2" s="2"/>
      <c r="D2" s="2"/>
      <c r="E2" s="2"/>
      <c r="F2" s="2"/>
      <c r="G2" s="2"/>
      <c r="H2" s="2"/>
      <c r="I2" s="2"/>
      <c r="J2" s="2"/>
      <c r="K2" s="2"/>
      <c r="L2" s="2"/>
      <c r="M2" s="2"/>
      <c r="N2" s="2"/>
      <c r="O2" s="2"/>
      <c r="P2" s="2"/>
      <c r="Q2" s="2"/>
      <c r="R2" s="2"/>
      <c r="S2" s="2"/>
      <c r="T2" s="2"/>
      <c r="U2" s="2"/>
    </row>
    <row r="3" spans="1:28" ht="20.100000000000001" customHeight="1" x14ac:dyDescent="0.15">
      <c r="A3" s="80" t="s">
        <v>0</v>
      </c>
      <c r="B3" s="80"/>
      <c r="C3" s="80"/>
      <c r="D3" s="80"/>
      <c r="E3" s="80"/>
      <c r="F3" s="80"/>
      <c r="G3" s="80"/>
      <c r="H3" s="80"/>
      <c r="I3" s="80"/>
      <c r="J3" s="80"/>
      <c r="K3" s="80"/>
      <c r="L3" s="80"/>
      <c r="M3" s="80"/>
      <c r="N3" s="80"/>
      <c r="O3" s="80"/>
      <c r="P3" s="80"/>
      <c r="Q3" s="80"/>
      <c r="R3" s="80"/>
      <c r="S3" s="80"/>
      <c r="T3" s="80"/>
      <c r="U3" s="80"/>
      <c r="V3" s="80"/>
      <c r="W3" s="80"/>
      <c r="X3" s="80"/>
      <c r="Y3" s="80"/>
      <c r="Z3" s="80"/>
      <c r="AA3" s="80"/>
      <c r="AB3" s="80"/>
    </row>
    <row r="4" spans="1:28" ht="10.5" customHeight="1" x14ac:dyDescent="0.15">
      <c r="A4" s="3"/>
      <c r="B4" s="3"/>
      <c r="C4" s="3"/>
      <c r="D4" s="3"/>
      <c r="E4" s="3"/>
      <c r="F4" s="3"/>
      <c r="G4" s="3"/>
      <c r="H4" s="3"/>
      <c r="I4" s="3"/>
      <c r="J4" s="3"/>
      <c r="K4" s="3"/>
      <c r="L4" s="3"/>
      <c r="M4" s="3"/>
      <c r="N4" s="3"/>
      <c r="O4" s="3"/>
      <c r="P4" s="3"/>
      <c r="Q4" s="3"/>
      <c r="R4" s="3"/>
      <c r="S4" s="3"/>
      <c r="T4" s="3"/>
      <c r="U4" s="3"/>
    </row>
    <row r="5" spans="1:28" ht="20.100000000000001" customHeight="1" x14ac:dyDescent="0.15">
      <c r="A5" s="17"/>
      <c r="B5" s="17"/>
      <c r="C5" s="17"/>
      <c r="D5" s="17"/>
      <c r="E5" s="17"/>
      <c r="F5" s="17"/>
      <c r="G5" s="17"/>
      <c r="H5" s="17"/>
      <c r="I5" s="17"/>
      <c r="J5" s="17"/>
      <c r="K5" s="17"/>
      <c r="L5" s="17"/>
      <c r="M5" s="17"/>
      <c r="N5" s="18"/>
      <c r="O5" s="18"/>
      <c r="P5" s="17"/>
      <c r="Q5" s="17"/>
      <c r="R5" s="80" t="s">
        <v>45</v>
      </c>
      <c r="S5" s="80"/>
      <c r="T5" s="87"/>
      <c r="U5" s="87"/>
      <c r="V5" s="18" t="s">
        <v>6</v>
      </c>
      <c r="W5" s="87"/>
      <c r="X5" s="87"/>
      <c r="Y5" s="18" t="s">
        <v>2</v>
      </c>
      <c r="Z5" s="87"/>
      <c r="AA5" s="87"/>
      <c r="AB5" s="18" t="s">
        <v>1</v>
      </c>
    </row>
    <row r="6" spans="1:28" ht="9.75" customHeight="1" x14ac:dyDescent="0.1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20.100000000000001" customHeight="1" x14ac:dyDescent="0.15">
      <c r="A7" s="82" t="s">
        <v>46</v>
      </c>
      <c r="B7" s="82"/>
      <c r="C7" s="82"/>
      <c r="D7" s="82"/>
      <c r="E7" s="82"/>
      <c r="F7" s="82"/>
      <c r="G7" s="82"/>
      <c r="H7" s="83"/>
      <c r="I7" s="83"/>
      <c r="J7" s="83"/>
      <c r="K7" s="83"/>
      <c r="L7" s="83"/>
      <c r="M7" s="83"/>
      <c r="N7" s="83"/>
      <c r="O7" s="83"/>
      <c r="P7" s="83"/>
      <c r="Q7" s="83"/>
      <c r="R7" s="83"/>
      <c r="S7" s="83"/>
      <c r="T7" s="17"/>
      <c r="U7" s="17"/>
      <c r="V7" s="17"/>
      <c r="W7" s="17"/>
      <c r="X7" s="17"/>
      <c r="Y7" s="17"/>
      <c r="Z7" s="17"/>
      <c r="AA7" s="17"/>
      <c r="AB7" s="17"/>
    </row>
    <row r="8" spans="1:28" ht="20.100000000000001" customHeight="1" x14ac:dyDescent="0.15">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row>
    <row r="9" spans="1:28" ht="20.100000000000001" customHeight="1" x14ac:dyDescent="0.15">
      <c r="A9" s="17"/>
      <c r="B9" s="17"/>
      <c r="C9" s="17"/>
      <c r="D9" s="17"/>
      <c r="E9" s="17"/>
      <c r="F9" s="17"/>
      <c r="G9" s="17"/>
      <c r="H9" s="17"/>
      <c r="I9" s="17"/>
      <c r="J9" s="17"/>
      <c r="K9" s="17"/>
      <c r="L9" s="17"/>
      <c r="M9" s="17"/>
      <c r="N9" s="80" t="s">
        <v>4</v>
      </c>
      <c r="O9" s="80"/>
      <c r="P9" s="80"/>
      <c r="Q9" s="80" t="s">
        <v>3</v>
      </c>
      <c r="R9" s="80"/>
      <c r="S9" s="81"/>
      <c r="T9" s="81"/>
      <c r="U9" s="81"/>
      <c r="V9" s="81"/>
      <c r="W9" s="81"/>
      <c r="X9" s="81"/>
      <c r="Y9" s="81"/>
      <c r="Z9" s="81"/>
      <c r="AA9" s="81"/>
      <c r="AB9" s="81"/>
    </row>
    <row r="10" spans="1:28" ht="9.9499999999999993" customHeight="1" x14ac:dyDescent="0.15">
      <c r="A10" s="17"/>
      <c r="B10" s="17"/>
      <c r="C10" s="17"/>
      <c r="D10" s="17"/>
      <c r="E10" s="17"/>
      <c r="F10" s="17"/>
      <c r="G10" s="17"/>
      <c r="H10" s="17"/>
      <c r="I10" s="17"/>
      <c r="J10" s="17"/>
      <c r="K10" s="17"/>
      <c r="L10" s="17"/>
      <c r="M10" s="17"/>
      <c r="N10" s="80"/>
      <c r="O10" s="80"/>
      <c r="P10" s="80"/>
      <c r="Q10" s="17"/>
      <c r="R10" s="17"/>
      <c r="S10" s="17"/>
      <c r="T10" s="17"/>
      <c r="U10" s="17"/>
      <c r="V10" s="17"/>
      <c r="W10" s="17"/>
      <c r="X10" s="17"/>
      <c r="Y10" s="17"/>
      <c r="Z10" s="17"/>
      <c r="AA10" s="17"/>
      <c r="AB10" s="17"/>
    </row>
    <row r="11" spans="1:28" ht="20.100000000000001" customHeight="1" x14ac:dyDescent="0.15">
      <c r="A11" s="17"/>
      <c r="B11" s="17"/>
      <c r="C11" s="17"/>
      <c r="D11" s="17"/>
      <c r="E11" s="17"/>
      <c r="F11" s="17"/>
      <c r="G11" s="17"/>
      <c r="H11" s="17"/>
      <c r="I11" s="17"/>
      <c r="J11" s="17"/>
      <c r="K11" s="17"/>
      <c r="L11" s="17"/>
      <c r="M11" s="17"/>
      <c r="N11" s="80"/>
      <c r="O11" s="80"/>
      <c r="P11" s="80"/>
      <c r="Q11" s="80" t="s">
        <v>5</v>
      </c>
      <c r="R11" s="80"/>
      <c r="S11" s="81"/>
      <c r="T11" s="81"/>
      <c r="U11" s="81"/>
      <c r="V11" s="81"/>
      <c r="W11" s="81"/>
      <c r="X11" s="81"/>
      <c r="Y11" s="81"/>
      <c r="Z11" s="81"/>
      <c r="AA11" s="30"/>
      <c r="AB11" s="18"/>
    </row>
    <row r="12" spans="1:28" ht="20.100000000000001" customHeight="1" x14ac:dyDescent="0.15">
      <c r="A12" s="17"/>
      <c r="B12" s="17"/>
      <c r="C12" s="17"/>
      <c r="D12" s="17"/>
      <c r="E12" s="17"/>
      <c r="F12" s="17"/>
      <c r="G12" s="17"/>
      <c r="H12" s="17"/>
      <c r="I12" s="17"/>
      <c r="J12" s="17"/>
      <c r="K12" s="17"/>
      <c r="L12" s="17"/>
      <c r="M12" s="17"/>
      <c r="N12" s="17"/>
      <c r="O12" s="17"/>
      <c r="P12" s="17"/>
      <c r="Q12" s="82" t="s">
        <v>47</v>
      </c>
      <c r="R12" s="82"/>
      <c r="S12" s="82"/>
      <c r="T12" s="91"/>
      <c r="U12" s="91"/>
      <c r="V12" s="18" t="s">
        <v>7</v>
      </c>
      <c r="W12" s="87"/>
      <c r="X12" s="87"/>
      <c r="Y12" s="17" t="s">
        <v>7</v>
      </c>
      <c r="Z12" s="87"/>
      <c r="AA12" s="87"/>
      <c r="AB12" s="17"/>
    </row>
    <row r="13" spans="1:28" ht="20.100000000000001" customHeight="1" x14ac:dyDescent="0.15">
      <c r="A13" s="88" t="s">
        <v>8</v>
      </c>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row>
    <row r="14" spans="1:28" ht="5.25" customHeight="1" x14ac:dyDescent="0.15"/>
    <row r="15" spans="1:28" ht="23.1" customHeight="1" x14ac:dyDescent="0.15">
      <c r="A15" s="46" t="s">
        <v>9</v>
      </c>
      <c r="B15" s="42"/>
      <c r="C15" s="42"/>
      <c r="D15" s="42"/>
      <c r="E15" s="42"/>
      <c r="F15" s="42"/>
      <c r="G15" s="46" t="s">
        <v>10</v>
      </c>
      <c r="H15" s="42"/>
      <c r="I15" s="42"/>
      <c r="J15" s="92"/>
      <c r="K15" s="92"/>
      <c r="L15" s="92"/>
      <c r="M15" s="92"/>
      <c r="N15" s="92"/>
      <c r="O15" s="92"/>
      <c r="P15" s="92"/>
      <c r="Q15" s="92"/>
      <c r="R15" s="92"/>
      <c r="S15" s="92"/>
      <c r="T15" s="92"/>
      <c r="U15" s="92"/>
      <c r="V15" s="92"/>
      <c r="W15" s="92"/>
      <c r="X15" s="92"/>
      <c r="Y15" s="92"/>
      <c r="Z15" s="92"/>
      <c r="AA15" s="92"/>
      <c r="AB15" s="93"/>
    </row>
    <row r="16" spans="1:28" ht="23.1" customHeight="1" x14ac:dyDescent="0.15">
      <c r="A16" s="89"/>
      <c r="B16" s="90"/>
      <c r="C16" s="90"/>
      <c r="D16" s="90"/>
      <c r="E16" s="90"/>
      <c r="F16" s="90"/>
      <c r="G16" s="89"/>
      <c r="H16" s="90"/>
      <c r="I16" s="90"/>
      <c r="J16" s="94"/>
      <c r="K16" s="94"/>
      <c r="L16" s="94"/>
      <c r="M16" s="94"/>
      <c r="N16" s="94"/>
      <c r="O16" s="94"/>
      <c r="P16" s="94"/>
      <c r="Q16" s="94"/>
      <c r="R16" s="94"/>
      <c r="S16" s="94"/>
      <c r="T16" s="94"/>
      <c r="U16" s="94"/>
      <c r="V16" s="94"/>
      <c r="W16" s="94"/>
      <c r="X16" s="94"/>
      <c r="Y16" s="94"/>
      <c r="Z16" s="94"/>
      <c r="AA16" s="94"/>
      <c r="AB16" s="95"/>
    </row>
    <row r="17" spans="1:51" ht="23.1" customHeight="1" x14ac:dyDescent="0.15">
      <c r="A17" s="47"/>
      <c r="B17" s="43"/>
      <c r="C17" s="43"/>
      <c r="D17" s="43"/>
      <c r="E17" s="43"/>
      <c r="F17" s="43"/>
      <c r="G17" s="47"/>
      <c r="H17" s="43"/>
      <c r="I17" s="43"/>
      <c r="J17" s="96"/>
      <c r="K17" s="96"/>
      <c r="L17" s="96"/>
      <c r="M17" s="96"/>
      <c r="N17" s="96"/>
      <c r="O17" s="96"/>
      <c r="P17" s="96"/>
      <c r="Q17" s="96"/>
      <c r="R17" s="96"/>
      <c r="S17" s="96"/>
      <c r="T17" s="96"/>
      <c r="U17" s="96"/>
      <c r="V17" s="96"/>
      <c r="W17" s="96"/>
      <c r="X17" s="96"/>
      <c r="Y17" s="96"/>
      <c r="Z17" s="96"/>
      <c r="AA17" s="96"/>
      <c r="AB17" s="97"/>
    </row>
    <row r="18" spans="1:51" ht="23.1" customHeight="1" x14ac:dyDescent="0.15">
      <c r="A18" s="72" t="s">
        <v>11</v>
      </c>
      <c r="B18" s="73"/>
      <c r="C18" s="73"/>
      <c r="D18" s="73"/>
      <c r="E18" s="73"/>
      <c r="F18" s="73"/>
      <c r="G18" s="29" t="s">
        <v>12</v>
      </c>
      <c r="H18" s="64" t="s">
        <v>13</v>
      </c>
      <c r="I18" s="65"/>
      <c r="J18" s="65"/>
      <c r="K18" s="65"/>
      <c r="L18" s="65"/>
      <c r="M18" s="65"/>
      <c r="N18" s="4"/>
      <c r="O18" s="28" t="s">
        <v>14</v>
      </c>
      <c r="P18" s="65" t="s">
        <v>15</v>
      </c>
      <c r="Q18" s="65"/>
      <c r="R18" s="65"/>
      <c r="S18" s="65"/>
      <c r="T18" s="4"/>
      <c r="U18" s="28" t="s">
        <v>16</v>
      </c>
      <c r="V18" s="65" t="s">
        <v>17</v>
      </c>
      <c r="W18" s="65"/>
      <c r="X18" s="65"/>
      <c r="Y18" s="65"/>
      <c r="Z18" s="4"/>
      <c r="AA18" s="4"/>
      <c r="AB18" s="5"/>
    </row>
    <row r="19" spans="1:51" ht="20.100000000000001" customHeight="1" x14ac:dyDescent="0.15">
      <c r="A19" s="74" t="s">
        <v>28</v>
      </c>
      <c r="B19" s="79" t="s">
        <v>18</v>
      </c>
      <c r="C19" s="70"/>
      <c r="D19" s="70"/>
      <c r="E19" s="70"/>
      <c r="F19" s="70"/>
      <c r="G19" s="14"/>
      <c r="H19" s="102"/>
      <c r="I19" s="68"/>
      <c r="J19" s="68"/>
      <c r="K19" s="68"/>
      <c r="L19" s="68"/>
      <c r="M19" s="68"/>
      <c r="N19" s="68"/>
      <c r="O19" s="68"/>
      <c r="P19" s="68"/>
      <c r="Q19" s="68"/>
      <c r="R19" s="68"/>
      <c r="S19" s="68"/>
      <c r="T19" s="68"/>
      <c r="U19" s="68"/>
      <c r="V19" s="68"/>
      <c r="W19" s="68"/>
      <c r="X19" s="68"/>
      <c r="Y19" s="68"/>
      <c r="Z19" s="70" t="s">
        <v>37</v>
      </c>
      <c r="AA19" s="13"/>
      <c r="AB19" s="20"/>
      <c r="AD19" s="27"/>
      <c r="AE19" s="27"/>
      <c r="AF19" s="27"/>
      <c r="AG19" s="27"/>
      <c r="AH19" s="27"/>
      <c r="AI19" s="27"/>
      <c r="AJ19" s="27"/>
      <c r="AK19" s="27"/>
      <c r="AL19" s="27"/>
      <c r="AM19" s="27"/>
      <c r="AN19" s="27"/>
      <c r="AO19" s="27"/>
      <c r="AP19" s="27"/>
      <c r="AQ19" s="27"/>
      <c r="AR19" s="27"/>
      <c r="AS19" s="27"/>
      <c r="AT19" s="27"/>
      <c r="AU19" s="27"/>
      <c r="AV19" s="27"/>
      <c r="AW19" s="27"/>
      <c r="AX19" s="27"/>
      <c r="AY19" s="27"/>
    </row>
    <row r="20" spans="1:51" ht="20.100000000000001" customHeight="1" x14ac:dyDescent="0.15">
      <c r="A20" s="75"/>
      <c r="B20" s="77" t="s">
        <v>19</v>
      </c>
      <c r="C20" s="78"/>
      <c r="D20" s="78"/>
      <c r="E20" s="78"/>
      <c r="F20" s="78"/>
      <c r="G20" s="15"/>
      <c r="H20" s="69"/>
      <c r="I20" s="69"/>
      <c r="J20" s="69"/>
      <c r="K20" s="69"/>
      <c r="L20" s="69"/>
      <c r="M20" s="69"/>
      <c r="N20" s="69"/>
      <c r="O20" s="69"/>
      <c r="P20" s="69"/>
      <c r="Q20" s="69"/>
      <c r="R20" s="69"/>
      <c r="S20" s="69"/>
      <c r="T20" s="69"/>
      <c r="U20" s="69"/>
      <c r="V20" s="69"/>
      <c r="W20" s="69"/>
      <c r="X20" s="69"/>
      <c r="Y20" s="69"/>
      <c r="Z20" s="71"/>
      <c r="AA20" s="16"/>
      <c r="AB20" s="6"/>
      <c r="AD20" s="27"/>
      <c r="AE20" s="27"/>
      <c r="AF20" s="27"/>
      <c r="AG20" s="27"/>
      <c r="AH20" s="27"/>
      <c r="AI20" s="27"/>
      <c r="AJ20" s="27"/>
      <c r="AK20" s="27"/>
      <c r="AL20" s="27"/>
      <c r="AM20" s="27"/>
      <c r="AN20" s="27"/>
      <c r="AO20" s="27"/>
      <c r="AP20" s="27"/>
      <c r="AQ20" s="27"/>
      <c r="AR20" s="27"/>
      <c r="AS20" s="27"/>
      <c r="AT20" s="27"/>
      <c r="AU20" s="27"/>
      <c r="AV20" s="27"/>
      <c r="AW20" s="27"/>
      <c r="AX20" s="27"/>
      <c r="AY20" s="27"/>
    </row>
    <row r="21" spans="1:51" ht="20.100000000000001" customHeight="1" x14ac:dyDescent="0.15">
      <c r="A21" s="75"/>
      <c r="B21" s="56" t="s">
        <v>42</v>
      </c>
      <c r="C21" s="57"/>
      <c r="D21" s="57"/>
      <c r="E21" s="57"/>
      <c r="F21" s="66"/>
      <c r="G21" s="21"/>
      <c r="H21" s="42" t="s">
        <v>75</v>
      </c>
      <c r="I21" s="42"/>
      <c r="J21" s="42"/>
      <c r="K21" s="42"/>
      <c r="L21" s="40"/>
      <c r="M21" s="44"/>
      <c r="N21" s="44"/>
      <c r="O21" s="44"/>
      <c r="P21" s="44"/>
      <c r="Q21" s="44"/>
      <c r="S21" s="42" t="s">
        <v>44</v>
      </c>
      <c r="T21" s="42"/>
      <c r="U21" s="68"/>
      <c r="V21" s="68"/>
      <c r="W21" s="68"/>
      <c r="X21" s="68"/>
      <c r="Y21" s="68"/>
      <c r="Z21" s="42" t="s">
        <v>43</v>
      </c>
      <c r="AA21" s="11"/>
      <c r="AB21" s="10"/>
      <c r="AD21" s="27"/>
      <c r="AE21" s="27"/>
      <c r="AF21" s="27"/>
      <c r="AG21" s="27"/>
      <c r="AH21" s="27"/>
      <c r="AI21" s="27"/>
      <c r="AJ21" s="27"/>
      <c r="AK21" s="27"/>
      <c r="AL21" s="27"/>
      <c r="AM21" s="27"/>
      <c r="AN21" s="27"/>
      <c r="AO21" s="27"/>
      <c r="AP21" s="27"/>
      <c r="AQ21" s="27"/>
      <c r="AR21" s="27"/>
      <c r="AS21" s="27"/>
      <c r="AT21" s="27"/>
      <c r="AU21" s="27"/>
      <c r="AV21" s="27"/>
      <c r="AW21" s="27"/>
      <c r="AX21" s="27"/>
      <c r="AY21" s="27"/>
    </row>
    <row r="22" spans="1:51" ht="20.100000000000001" customHeight="1" x14ac:dyDescent="0.15">
      <c r="A22" s="75"/>
      <c r="B22" s="58"/>
      <c r="C22" s="59"/>
      <c r="D22" s="59"/>
      <c r="E22" s="59"/>
      <c r="F22" s="67"/>
      <c r="G22" s="19"/>
      <c r="H22" s="43"/>
      <c r="I22" s="43"/>
      <c r="J22" s="43"/>
      <c r="K22" s="43"/>
      <c r="L22" s="41"/>
      <c r="M22" s="45"/>
      <c r="N22" s="45"/>
      <c r="O22" s="45"/>
      <c r="P22" s="45"/>
      <c r="Q22" s="45"/>
      <c r="S22" s="43"/>
      <c r="T22" s="43"/>
      <c r="U22" s="69"/>
      <c r="V22" s="69"/>
      <c r="W22" s="69"/>
      <c r="X22" s="69"/>
      <c r="Y22" s="69"/>
      <c r="Z22" s="43"/>
      <c r="AA22" s="8"/>
      <c r="AB22" s="9"/>
      <c r="AD22" s="27"/>
      <c r="AE22" s="27"/>
      <c r="AF22" s="27"/>
      <c r="AG22" s="27"/>
      <c r="AH22" s="27"/>
      <c r="AI22" s="27"/>
      <c r="AJ22" s="27"/>
      <c r="AK22" s="27"/>
      <c r="AL22" s="27"/>
      <c r="AM22" s="27"/>
      <c r="AN22" s="27"/>
      <c r="AO22" s="27"/>
      <c r="AP22" s="27"/>
      <c r="AQ22" s="27"/>
      <c r="AR22" s="27"/>
      <c r="AS22" s="27"/>
      <c r="AT22" s="27"/>
      <c r="AU22" s="27"/>
      <c r="AV22" s="27"/>
      <c r="AW22" s="27"/>
      <c r="AX22" s="27"/>
      <c r="AY22" s="27"/>
    </row>
    <row r="23" spans="1:51" ht="20.100000000000001" customHeight="1" x14ac:dyDescent="0.15">
      <c r="A23" s="75"/>
      <c r="B23" s="46" t="s">
        <v>24</v>
      </c>
      <c r="C23" s="42"/>
      <c r="D23" s="42"/>
      <c r="E23" s="42"/>
      <c r="F23" s="42"/>
      <c r="G23" s="23"/>
      <c r="H23" s="50"/>
      <c r="I23" s="50"/>
      <c r="J23" s="50"/>
      <c r="K23" s="50"/>
      <c r="L23" s="52" t="s">
        <v>23</v>
      </c>
      <c r="M23" s="52"/>
      <c r="N23" s="62"/>
      <c r="O23" s="62"/>
      <c r="P23" s="62"/>
      <c r="Q23" s="62"/>
      <c r="R23" s="62"/>
      <c r="S23" s="105" t="s">
        <v>39</v>
      </c>
      <c r="T23" s="105" t="s">
        <v>40</v>
      </c>
      <c r="U23" s="103"/>
      <c r="V23" s="103"/>
      <c r="W23" s="103"/>
      <c r="X23" s="103"/>
      <c r="Y23" s="103"/>
      <c r="Z23" s="42" t="s">
        <v>39</v>
      </c>
      <c r="AA23" s="24"/>
      <c r="AB23" s="10"/>
      <c r="AD23" s="27"/>
      <c r="AE23" s="27"/>
      <c r="AF23" s="27"/>
      <c r="AG23" s="27"/>
      <c r="AH23" s="27"/>
      <c r="AI23" s="27"/>
      <c r="AJ23" s="27"/>
      <c r="AK23" s="27"/>
      <c r="AL23" s="27"/>
      <c r="AM23" s="27"/>
      <c r="AN23" s="27"/>
      <c r="AO23" s="27"/>
      <c r="AP23" s="27"/>
      <c r="AQ23" s="27"/>
      <c r="AR23" s="27"/>
      <c r="AS23" s="27"/>
      <c r="AT23" s="27"/>
      <c r="AU23" s="27"/>
      <c r="AV23" s="27"/>
      <c r="AW23" s="27"/>
      <c r="AX23" s="27"/>
      <c r="AY23" s="27"/>
    </row>
    <row r="24" spans="1:51" ht="20.100000000000001" customHeight="1" x14ac:dyDescent="0.15">
      <c r="A24" s="75"/>
      <c r="B24" s="47"/>
      <c r="C24" s="43"/>
      <c r="D24" s="43"/>
      <c r="E24" s="43"/>
      <c r="F24" s="43"/>
      <c r="G24" s="25"/>
      <c r="H24" s="51"/>
      <c r="I24" s="51"/>
      <c r="J24" s="51"/>
      <c r="K24" s="51"/>
      <c r="L24" s="53"/>
      <c r="M24" s="53"/>
      <c r="N24" s="63"/>
      <c r="O24" s="63"/>
      <c r="P24" s="63"/>
      <c r="Q24" s="63"/>
      <c r="R24" s="63"/>
      <c r="S24" s="106"/>
      <c r="T24" s="106"/>
      <c r="U24" s="104"/>
      <c r="V24" s="104"/>
      <c r="W24" s="104"/>
      <c r="X24" s="104"/>
      <c r="Y24" s="104"/>
      <c r="Z24" s="43"/>
      <c r="AA24" s="26"/>
      <c r="AB24" s="9"/>
      <c r="AD24" s="27"/>
      <c r="AE24" s="27"/>
      <c r="AF24" s="27"/>
      <c r="AG24" s="27"/>
      <c r="AH24" s="27"/>
      <c r="AI24" s="27"/>
      <c r="AJ24" s="27"/>
      <c r="AK24" s="27"/>
      <c r="AL24" s="27"/>
      <c r="AM24" s="27"/>
      <c r="AN24" s="27"/>
      <c r="AO24" s="27"/>
      <c r="AP24" s="27"/>
      <c r="AQ24" s="27"/>
      <c r="AR24" s="27"/>
      <c r="AS24" s="27"/>
      <c r="AT24" s="27"/>
      <c r="AU24" s="27"/>
      <c r="AV24" s="27"/>
      <c r="AW24" s="27"/>
      <c r="AX24" s="27"/>
      <c r="AY24" s="27"/>
    </row>
    <row r="25" spans="1:51" ht="20.100000000000001" customHeight="1" x14ac:dyDescent="0.15">
      <c r="A25" s="75"/>
      <c r="B25" s="79" t="s">
        <v>25</v>
      </c>
      <c r="C25" s="70"/>
      <c r="D25" s="70"/>
      <c r="E25" s="70"/>
      <c r="F25" s="70"/>
      <c r="G25" s="23"/>
      <c r="H25" s="50"/>
      <c r="I25" s="50"/>
      <c r="J25" s="50"/>
      <c r="K25" s="50"/>
      <c r="L25" s="52" t="s">
        <v>38</v>
      </c>
      <c r="M25" s="52"/>
      <c r="N25" s="101"/>
      <c r="O25" s="101"/>
      <c r="P25" s="101"/>
      <c r="Q25" s="101"/>
      <c r="R25" s="101"/>
      <c r="S25" s="105" t="s">
        <v>39</v>
      </c>
      <c r="T25" s="105" t="s">
        <v>40</v>
      </c>
      <c r="U25" s="103"/>
      <c r="V25" s="103"/>
      <c r="W25" s="103"/>
      <c r="X25" s="103"/>
      <c r="Y25" s="103"/>
      <c r="Z25" s="42" t="s">
        <v>39</v>
      </c>
      <c r="AA25" s="24"/>
      <c r="AB25" s="10"/>
      <c r="AD25" s="27"/>
      <c r="AE25" s="27"/>
      <c r="AF25" s="27"/>
      <c r="AG25" s="27"/>
      <c r="AH25" s="27"/>
      <c r="AI25" s="27"/>
      <c r="AJ25" s="27"/>
      <c r="AK25" s="27"/>
      <c r="AL25" s="27"/>
      <c r="AM25" s="27"/>
      <c r="AN25" s="27"/>
      <c r="AO25" s="27"/>
      <c r="AP25" s="27"/>
      <c r="AQ25" s="27"/>
      <c r="AR25" s="27"/>
      <c r="AS25" s="27"/>
      <c r="AT25" s="27"/>
      <c r="AU25" s="27"/>
      <c r="AV25" s="27"/>
      <c r="AW25" s="27"/>
      <c r="AX25" s="27"/>
      <c r="AY25" s="27"/>
    </row>
    <row r="26" spans="1:51" ht="20.100000000000001" customHeight="1" x14ac:dyDescent="0.15">
      <c r="A26" s="75"/>
      <c r="B26" s="77" t="s">
        <v>26</v>
      </c>
      <c r="C26" s="78"/>
      <c r="D26" s="78"/>
      <c r="E26" s="78"/>
      <c r="F26" s="78"/>
      <c r="G26" s="25"/>
      <c r="H26" s="51"/>
      <c r="I26" s="51"/>
      <c r="J26" s="51"/>
      <c r="K26" s="51"/>
      <c r="L26" s="53"/>
      <c r="M26" s="53"/>
      <c r="N26" s="101"/>
      <c r="O26" s="101"/>
      <c r="P26" s="101"/>
      <c r="Q26" s="101"/>
      <c r="R26" s="101"/>
      <c r="S26" s="106"/>
      <c r="T26" s="106"/>
      <c r="U26" s="104"/>
      <c r="V26" s="104"/>
      <c r="W26" s="104"/>
      <c r="X26" s="104"/>
      <c r="Y26" s="104"/>
      <c r="Z26" s="43"/>
      <c r="AA26" s="26"/>
      <c r="AB26" s="9"/>
      <c r="AD26" s="27"/>
      <c r="AE26" s="27"/>
      <c r="AF26" s="27"/>
      <c r="AG26" s="27"/>
      <c r="AH26" s="27"/>
      <c r="AI26" s="27"/>
      <c r="AJ26" s="27"/>
      <c r="AK26" s="27"/>
      <c r="AL26" s="27"/>
      <c r="AM26" s="27"/>
      <c r="AN26" s="27"/>
      <c r="AO26" s="27"/>
      <c r="AP26" s="27"/>
      <c r="AQ26" s="27"/>
      <c r="AR26" s="27"/>
      <c r="AS26" s="27"/>
      <c r="AT26" s="27"/>
      <c r="AU26" s="27"/>
      <c r="AV26" s="27"/>
      <c r="AW26" s="27"/>
      <c r="AX26" s="27"/>
      <c r="AY26" s="27"/>
    </row>
    <row r="27" spans="1:51" ht="20.100000000000001" customHeight="1" x14ac:dyDescent="0.15">
      <c r="A27" s="75"/>
      <c r="B27" s="79" t="s">
        <v>25</v>
      </c>
      <c r="C27" s="70"/>
      <c r="D27" s="70"/>
      <c r="E27" s="70"/>
      <c r="F27" s="70"/>
      <c r="G27" s="23"/>
      <c r="H27" s="50"/>
      <c r="I27" s="50"/>
      <c r="J27" s="50"/>
      <c r="K27" s="50"/>
      <c r="L27" s="52" t="s">
        <v>41</v>
      </c>
      <c r="M27" s="52"/>
      <c r="N27" s="101"/>
      <c r="O27" s="101"/>
      <c r="P27" s="101"/>
      <c r="Q27" s="101"/>
      <c r="R27" s="101"/>
      <c r="S27" s="105" t="s">
        <v>39</v>
      </c>
      <c r="T27" s="105" t="s">
        <v>40</v>
      </c>
      <c r="U27" s="103"/>
      <c r="V27" s="103"/>
      <c r="W27" s="103"/>
      <c r="X27" s="103"/>
      <c r="Y27" s="103"/>
      <c r="Z27" s="42" t="s">
        <v>39</v>
      </c>
      <c r="AA27" s="24"/>
      <c r="AB27" s="10"/>
      <c r="AD27" s="27"/>
      <c r="AE27" s="27"/>
      <c r="AF27" s="27"/>
      <c r="AG27" s="27"/>
      <c r="AH27" s="27"/>
      <c r="AI27" s="27"/>
      <c r="AJ27" s="27"/>
      <c r="AK27" s="27"/>
      <c r="AL27" s="27"/>
      <c r="AM27" s="27"/>
      <c r="AN27" s="27"/>
      <c r="AO27" s="27"/>
      <c r="AP27" s="27"/>
      <c r="AQ27" s="27"/>
      <c r="AR27" s="27"/>
      <c r="AS27" s="27"/>
      <c r="AT27" s="27"/>
      <c r="AU27" s="27"/>
      <c r="AV27" s="27"/>
      <c r="AW27" s="27"/>
      <c r="AX27" s="27"/>
      <c r="AY27" s="27"/>
    </row>
    <row r="28" spans="1:51" ht="20.100000000000001" customHeight="1" x14ac:dyDescent="0.15">
      <c r="A28" s="75"/>
      <c r="B28" s="77" t="s">
        <v>27</v>
      </c>
      <c r="C28" s="78"/>
      <c r="D28" s="78"/>
      <c r="E28" s="78"/>
      <c r="F28" s="78"/>
      <c r="G28" s="25"/>
      <c r="H28" s="51"/>
      <c r="I28" s="51"/>
      <c r="J28" s="51"/>
      <c r="K28" s="51"/>
      <c r="L28" s="53"/>
      <c r="M28" s="53"/>
      <c r="N28" s="101"/>
      <c r="O28" s="101"/>
      <c r="P28" s="101"/>
      <c r="Q28" s="101"/>
      <c r="R28" s="101"/>
      <c r="S28" s="106"/>
      <c r="T28" s="106"/>
      <c r="U28" s="104"/>
      <c r="V28" s="104"/>
      <c r="W28" s="104"/>
      <c r="X28" s="104"/>
      <c r="Y28" s="104"/>
      <c r="Z28" s="43"/>
      <c r="AA28" s="26"/>
      <c r="AB28" s="9"/>
      <c r="AD28" s="27"/>
      <c r="AE28" s="27"/>
      <c r="AF28" s="27"/>
      <c r="AG28" s="27"/>
      <c r="AH28" s="27"/>
      <c r="AI28" s="27"/>
      <c r="AJ28" s="27"/>
      <c r="AK28" s="27"/>
      <c r="AL28" s="27"/>
      <c r="AM28" s="27"/>
      <c r="AN28" s="27"/>
      <c r="AO28" s="27"/>
      <c r="AP28" s="27"/>
      <c r="AQ28" s="27"/>
      <c r="AR28" s="27"/>
      <c r="AS28" s="27"/>
      <c r="AT28" s="27"/>
      <c r="AU28" s="27"/>
      <c r="AV28" s="27"/>
      <c r="AW28" s="27"/>
      <c r="AX28" s="27"/>
      <c r="AY28" s="27"/>
    </row>
    <row r="29" spans="1:51" ht="33" customHeight="1" x14ac:dyDescent="0.15">
      <c r="A29" s="75"/>
      <c r="B29" s="46" t="s">
        <v>71</v>
      </c>
      <c r="C29" s="42"/>
      <c r="D29" s="42" t="s">
        <v>72</v>
      </c>
      <c r="E29" s="42"/>
      <c r="F29" s="48"/>
      <c r="G29" s="23"/>
      <c r="H29" s="38"/>
      <c r="I29" s="38"/>
      <c r="J29" s="38"/>
      <c r="K29" s="38"/>
      <c r="L29" s="38"/>
      <c r="M29" s="38"/>
      <c r="N29" s="38"/>
      <c r="O29" s="38"/>
      <c r="P29" s="38"/>
      <c r="Q29" s="38"/>
      <c r="R29" s="38"/>
      <c r="S29" s="38"/>
      <c r="T29" s="38"/>
      <c r="U29" s="54"/>
      <c r="V29" s="54"/>
      <c r="W29" s="54"/>
      <c r="X29" s="54"/>
      <c r="Y29" s="54"/>
      <c r="Z29" s="11" t="s">
        <v>22</v>
      </c>
      <c r="AA29" s="11"/>
      <c r="AB29" s="10"/>
      <c r="AD29" s="27"/>
      <c r="AE29" s="27"/>
      <c r="AF29" s="27"/>
      <c r="AG29" s="27"/>
      <c r="AH29" s="27"/>
      <c r="AI29" s="27"/>
      <c r="AJ29" s="27"/>
      <c r="AK29" s="27"/>
      <c r="AL29" s="27"/>
      <c r="AM29" s="27"/>
      <c r="AN29" s="27"/>
      <c r="AO29" s="27"/>
      <c r="AP29" s="27"/>
      <c r="AQ29" s="27"/>
      <c r="AR29" s="27"/>
      <c r="AS29" s="27"/>
      <c r="AT29" s="27"/>
      <c r="AU29" s="27"/>
      <c r="AV29" s="27"/>
      <c r="AW29" s="27"/>
      <c r="AX29" s="27"/>
      <c r="AY29" s="27"/>
    </row>
    <row r="30" spans="1:51" ht="33" customHeight="1" x14ac:dyDescent="0.15">
      <c r="A30" s="76"/>
      <c r="B30" s="47"/>
      <c r="C30" s="43"/>
      <c r="D30" s="43" t="s">
        <v>73</v>
      </c>
      <c r="E30" s="43"/>
      <c r="F30" s="49"/>
      <c r="G30" s="25"/>
      <c r="H30" s="39"/>
      <c r="I30" s="39"/>
      <c r="J30" s="39"/>
      <c r="K30" s="39"/>
      <c r="L30" s="39"/>
      <c r="M30" s="39"/>
      <c r="N30" s="39"/>
      <c r="O30" s="39"/>
      <c r="P30" s="39"/>
      <c r="Q30" s="39"/>
      <c r="R30" s="39"/>
      <c r="S30" s="39"/>
      <c r="T30" s="39"/>
      <c r="U30" s="55"/>
      <c r="V30" s="55"/>
      <c r="W30" s="55"/>
      <c r="X30" s="55"/>
      <c r="Y30" s="55"/>
      <c r="Z30" s="8" t="s">
        <v>22</v>
      </c>
      <c r="AA30" s="8"/>
      <c r="AB30" s="9"/>
      <c r="AD30" s="27"/>
      <c r="AE30" s="27"/>
      <c r="AF30" s="27"/>
      <c r="AG30" s="27"/>
      <c r="AH30" s="27"/>
      <c r="AI30" s="27"/>
      <c r="AJ30" s="27"/>
      <c r="AK30" s="27"/>
      <c r="AL30" s="27"/>
      <c r="AM30" s="27"/>
      <c r="AN30" s="27"/>
      <c r="AO30" s="27"/>
      <c r="AP30" s="27"/>
      <c r="AQ30" s="27"/>
      <c r="AR30" s="27"/>
      <c r="AS30" s="27"/>
      <c r="AT30" s="27"/>
      <c r="AU30" s="27"/>
      <c r="AV30" s="27"/>
      <c r="AW30" s="27"/>
      <c r="AX30" s="27"/>
      <c r="AY30" s="27"/>
    </row>
    <row r="31" spans="1:51" ht="23.1" customHeight="1" x14ac:dyDescent="0.15">
      <c r="A31" s="98" t="s">
        <v>30</v>
      </c>
      <c r="B31" s="46" t="s">
        <v>29</v>
      </c>
      <c r="C31" s="42"/>
      <c r="D31" s="42"/>
      <c r="E31" s="42"/>
      <c r="F31" s="48"/>
      <c r="G31" s="22"/>
      <c r="H31" s="42" t="s">
        <v>21</v>
      </c>
      <c r="I31" s="42"/>
      <c r="J31" s="42"/>
      <c r="K31" s="60"/>
      <c r="L31" s="60"/>
      <c r="M31" s="60"/>
      <c r="N31" s="60"/>
      <c r="O31" s="60"/>
      <c r="P31" s="60"/>
      <c r="Q31" s="42" t="s">
        <v>20</v>
      </c>
      <c r="R31" s="42" t="s">
        <v>36</v>
      </c>
      <c r="S31" s="42"/>
      <c r="T31" s="60"/>
      <c r="U31" s="60"/>
      <c r="V31" s="60"/>
      <c r="W31" s="60"/>
      <c r="X31" s="60"/>
      <c r="Y31" s="60"/>
      <c r="Z31" s="42" t="s">
        <v>20</v>
      </c>
      <c r="AA31" s="11"/>
      <c r="AB31" s="10"/>
      <c r="AD31" s="27"/>
      <c r="AE31" s="27"/>
      <c r="AF31" s="27"/>
      <c r="AG31" s="27"/>
      <c r="AH31" s="27"/>
      <c r="AI31" s="27"/>
      <c r="AJ31" s="27"/>
      <c r="AK31" s="27"/>
      <c r="AL31" s="27"/>
      <c r="AM31" s="27"/>
      <c r="AN31" s="27"/>
      <c r="AO31" s="27"/>
      <c r="AP31" s="27"/>
      <c r="AQ31" s="27"/>
      <c r="AR31" s="27"/>
      <c r="AS31" s="27"/>
      <c r="AT31" s="27"/>
      <c r="AU31" s="27"/>
      <c r="AV31" s="27"/>
      <c r="AW31" s="27"/>
      <c r="AX31" s="27"/>
      <c r="AY31" s="27"/>
    </row>
    <row r="32" spans="1:51" ht="23.1" customHeight="1" x14ac:dyDescent="0.15">
      <c r="A32" s="99"/>
      <c r="B32" s="47"/>
      <c r="C32" s="43"/>
      <c r="D32" s="43"/>
      <c r="E32" s="43"/>
      <c r="F32" s="49"/>
      <c r="G32" s="19"/>
      <c r="H32" s="43"/>
      <c r="I32" s="43"/>
      <c r="J32" s="43"/>
      <c r="K32" s="61"/>
      <c r="L32" s="61"/>
      <c r="M32" s="61"/>
      <c r="N32" s="61"/>
      <c r="O32" s="61"/>
      <c r="P32" s="61"/>
      <c r="Q32" s="43"/>
      <c r="R32" s="43"/>
      <c r="S32" s="43"/>
      <c r="T32" s="61"/>
      <c r="U32" s="61"/>
      <c r="V32" s="61"/>
      <c r="W32" s="61"/>
      <c r="X32" s="61"/>
      <c r="Y32" s="61"/>
      <c r="Z32" s="43"/>
      <c r="AA32" s="8"/>
      <c r="AB32" s="9"/>
      <c r="AD32" s="27"/>
      <c r="AE32" s="27"/>
      <c r="AF32" s="27"/>
      <c r="AG32" s="27"/>
      <c r="AH32" s="27"/>
      <c r="AI32" s="27"/>
      <c r="AJ32" s="27"/>
      <c r="AK32" s="27"/>
      <c r="AL32" s="27"/>
      <c r="AM32" s="27"/>
      <c r="AN32" s="27"/>
      <c r="AO32" s="27"/>
      <c r="AP32" s="27"/>
      <c r="AQ32" s="27"/>
      <c r="AR32" s="27"/>
      <c r="AS32" s="27"/>
      <c r="AT32" s="27"/>
      <c r="AU32" s="27"/>
      <c r="AV32" s="27"/>
      <c r="AW32" s="27"/>
      <c r="AX32" s="27"/>
      <c r="AY32" s="27"/>
    </row>
    <row r="33" spans="1:51" ht="33" customHeight="1" x14ac:dyDescent="0.15">
      <c r="A33" s="99"/>
      <c r="B33" s="56" t="s">
        <v>74</v>
      </c>
      <c r="C33" s="57"/>
      <c r="D33" s="42" t="s">
        <v>72</v>
      </c>
      <c r="E33" s="42"/>
      <c r="F33" s="48"/>
      <c r="G33" s="23"/>
      <c r="H33" s="38"/>
      <c r="I33" s="38"/>
      <c r="J33" s="38"/>
      <c r="K33" s="38"/>
      <c r="L33" s="38"/>
      <c r="M33" s="38"/>
      <c r="N33" s="38"/>
      <c r="O33" s="38"/>
      <c r="P33" s="38"/>
      <c r="Q33" s="38"/>
      <c r="R33" s="38"/>
      <c r="S33" s="38"/>
      <c r="T33" s="38"/>
      <c r="U33" s="54"/>
      <c r="V33" s="54"/>
      <c r="W33" s="54"/>
      <c r="X33" s="54"/>
      <c r="Y33" s="54"/>
      <c r="Z33" s="11" t="s">
        <v>22</v>
      </c>
      <c r="AA33" s="11"/>
      <c r="AB33" s="10"/>
      <c r="AD33" s="27"/>
      <c r="AE33" s="27"/>
      <c r="AF33" s="27"/>
      <c r="AG33" s="27"/>
      <c r="AH33" s="27"/>
      <c r="AI33" s="27"/>
      <c r="AJ33" s="27"/>
      <c r="AK33" s="27"/>
      <c r="AL33" s="27"/>
      <c r="AM33" s="27"/>
      <c r="AN33" s="27"/>
      <c r="AO33" s="27"/>
      <c r="AP33" s="27"/>
      <c r="AQ33" s="27"/>
      <c r="AR33" s="27"/>
      <c r="AS33" s="27"/>
      <c r="AT33" s="27"/>
      <c r="AU33" s="27"/>
      <c r="AV33" s="27"/>
      <c r="AW33" s="27"/>
      <c r="AX33" s="27"/>
      <c r="AY33" s="27"/>
    </row>
    <row r="34" spans="1:51" ht="33" customHeight="1" x14ac:dyDescent="0.15">
      <c r="A34" s="100"/>
      <c r="B34" s="58"/>
      <c r="C34" s="59"/>
      <c r="D34" s="43" t="s">
        <v>73</v>
      </c>
      <c r="E34" s="43"/>
      <c r="F34" s="49"/>
      <c r="G34" s="25"/>
      <c r="H34" s="39"/>
      <c r="I34" s="39"/>
      <c r="J34" s="39"/>
      <c r="K34" s="39"/>
      <c r="L34" s="39"/>
      <c r="M34" s="39"/>
      <c r="N34" s="39"/>
      <c r="O34" s="39"/>
      <c r="P34" s="39"/>
      <c r="Q34" s="39"/>
      <c r="R34" s="39"/>
      <c r="S34" s="39"/>
      <c r="T34" s="39"/>
      <c r="U34" s="55"/>
      <c r="V34" s="55"/>
      <c r="W34" s="55"/>
      <c r="X34" s="55"/>
      <c r="Y34" s="55"/>
      <c r="Z34" s="8" t="s">
        <v>22</v>
      </c>
      <c r="AA34" s="8"/>
      <c r="AB34" s="9"/>
      <c r="AD34" s="27"/>
      <c r="AE34" s="27"/>
      <c r="AF34" s="27"/>
      <c r="AG34" s="27"/>
      <c r="AH34" s="27"/>
      <c r="AI34" s="27"/>
      <c r="AJ34" s="27"/>
      <c r="AK34" s="27"/>
      <c r="AL34" s="27"/>
      <c r="AM34" s="27"/>
      <c r="AN34" s="27"/>
      <c r="AO34" s="27"/>
      <c r="AP34" s="27"/>
      <c r="AQ34" s="27"/>
      <c r="AR34" s="27"/>
      <c r="AS34" s="27"/>
      <c r="AT34" s="27"/>
      <c r="AU34" s="27"/>
      <c r="AV34" s="27"/>
      <c r="AW34" s="27"/>
      <c r="AX34" s="27"/>
      <c r="AY34" s="27"/>
    </row>
    <row r="35" spans="1:51" ht="39.950000000000003" customHeight="1" x14ac:dyDescent="0.15">
      <c r="A35" s="111" t="s">
        <v>48</v>
      </c>
      <c r="B35" s="112"/>
      <c r="C35" s="112"/>
      <c r="D35" s="112"/>
      <c r="E35" s="112"/>
      <c r="F35" s="113"/>
      <c r="G35" s="108"/>
      <c r="H35" s="109"/>
      <c r="I35" s="109"/>
      <c r="J35" s="109"/>
      <c r="K35" s="109"/>
      <c r="L35" s="109"/>
      <c r="M35" s="109"/>
      <c r="N35" s="109"/>
      <c r="O35" s="109"/>
      <c r="P35" s="109"/>
      <c r="Q35" s="109"/>
      <c r="R35" s="109"/>
      <c r="S35" s="109"/>
      <c r="T35" s="109"/>
      <c r="U35" s="109"/>
      <c r="V35" s="109"/>
      <c r="W35" s="109"/>
      <c r="X35" s="109"/>
      <c r="Y35" s="109"/>
      <c r="Z35" s="109"/>
      <c r="AA35" s="109"/>
      <c r="AB35" s="110"/>
    </row>
    <row r="36" spans="1:51" ht="20.100000000000001" customHeight="1" x14ac:dyDescent="0.15">
      <c r="A36" s="12" t="s">
        <v>32</v>
      </c>
      <c r="B36" s="107" t="s">
        <v>62</v>
      </c>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row>
    <row r="37" spans="1:51" ht="15" customHeight="1" x14ac:dyDescent="0.15">
      <c r="A37" s="7" t="s">
        <v>32</v>
      </c>
      <c r="B37" s="85" t="s">
        <v>63</v>
      </c>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row>
    <row r="38" spans="1:51" ht="15" customHeight="1" x14ac:dyDescent="0.15">
      <c r="A38" s="7"/>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row>
    <row r="39" spans="1:51" ht="20.100000000000001" customHeight="1" x14ac:dyDescent="0.15">
      <c r="A39" s="12" t="s">
        <v>31</v>
      </c>
      <c r="B39" s="107" t="s">
        <v>34</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row>
    <row r="40" spans="1:51" ht="15" customHeight="1" x14ac:dyDescent="0.15">
      <c r="A40" s="12" t="s">
        <v>31</v>
      </c>
      <c r="B40" s="84" t="s">
        <v>35</v>
      </c>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row>
    <row r="41" spans="1:51" ht="15" customHeight="1" x14ac:dyDescent="0.15">
      <c r="A41" s="12"/>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row>
    <row r="42" spans="1:51" ht="20.100000000000001" customHeight="1" x14ac:dyDescent="0.15"/>
    <row r="43" spans="1:51" ht="20.100000000000001" customHeight="1" x14ac:dyDescent="0.15"/>
    <row r="44" spans="1:51" ht="20.100000000000001" customHeight="1" x14ac:dyDescent="0.15"/>
    <row r="45" spans="1:51" ht="20.100000000000001" customHeight="1" x14ac:dyDescent="0.15"/>
    <row r="46" spans="1:51" ht="20.100000000000001" customHeight="1" x14ac:dyDescent="0.15"/>
    <row r="47" spans="1:51" ht="20.100000000000001" customHeight="1" x14ac:dyDescent="0.15"/>
    <row r="48" spans="1:51"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row r="535" ht="20.100000000000001" customHeight="1" x14ac:dyDescent="0.15"/>
    <row r="536" ht="20.100000000000001" customHeight="1" x14ac:dyDescent="0.15"/>
    <row r="537" ht="20.100000000000001" customHeight="1" x14ac:dyDescent="0.15"/>
    <row r="538" ht="20.100000000000001" customHeight="1" x14ac:dyDescent="0.15"/>
    <row r="539" ht="20.100000000000001" customHeight="1" x14ac:dyDescent="0.15"/>
    <row r="540" ht="20.100000000000001" customHeight="1" x14ac:dyDescent="0.15"/>
    <row r="541" ht="20.100000000000001" customHeight="1" x14ac:dyDescent="0.15"/>
    <row r="542" ht="20.100000000000001" customHeight="1" x14ac:dyDescent="0.15"/>
    <row r="543" ht="20.100000000000001" customHeight="1" x14ac:dyDescent="0.15"/>
    <row r="544" ht="20.100000000000001" customHeight="1" x14ac:dyDescent="0.15"/>
    <row r="545" ht="20.100000000000001" customHeight="1" x14ac:dyDescent="0.15"/>
    <row r="546" ht="20.100000000000001" customHeight="1" x14ac:dyDescent="0.15"/>
    <row r="547" ht="20.100000000000001" customHeight="1" x14ac:dyDescent="0.15"/>
    <row r="548" ht="20.100000000000001" customHeight="1" x14ac:dyDescent="0.15"/>
    <row r="549" ht="20.100000000000001" customHeight="1" x14ac:dyDescent="0.15"/>
    <row r="550" ht="20.100000000000001" customHeight="1" x14ac:dyDescent="0.15"/>
    <row r="551" ht="20.100000000000001" customHeight="1" x14ac:dyDescent="0.15"/>
    <row r="552" ht="20.100000000000001" customHeight="1" x14ac:dyDescent="0.15"/>
    <row r="553" ht="20.100000000000001" customHeight="1" x14ac:dyDescent="0.15"/>
    <row r="554" ht="20.100000000000001" customHeight="1" x14ac:dyDescent="0.15"/>
    <row r="555" ht="20.100000000000001" customHeight="1" x14ac:dyDescent="0.15"/>
    <row r="556" ht="20.100000000000001" customHeight="1" x14ac:dyDescent="0.15"/>
    <row r="557" ht="20.100000000000001" customHeight="1" x14ac:dyDescent="0.15"/>
    <row r="558" ht="20.100000000000001" customHeight="1" x14ac:dyDescent="0.15"/>
    <row r="559" ht="20.100000000000001" customHeight="1" x14ac:dyDescent="0.15"/>
    <row r="560" ht="20.100000000000001" customHeight="1" x14ac:dyDescent="0.15"/>
    <row r="561" ht="20.100000000000001" customHeight="1" x14ac:dyDescent="0.15"/>
    <row r="562" ht="20.100000000000001" customHeight="1" x14ac:dyDescent="0.15"/>
    <row r="563" ht="20.100000000000001" customHeight="1" x14ac:dyDescent="0.15"/>
    <row r="564" ht="20.100000000000001" customHeight="1" x14ac:dyDescent="0.15"/>
    <row r="565" ht="20.100000000000001" customHeight="1" x14ac:dyDescent="0.15"/>
    <row r="566" ht="20.100000000000001" customHeight="1" x14ac:dyDescent="0.15"/>
    <row r="567" ht="20.100000000000001" customHeight="1" x14ac:dyDescent="0.15"/>
    <row r="568" ht="20.100000000000001" customHeight="1" x14ac:dyDescent="0.15"/>
    <row r="569" ht="20.100000000000001" customHeight="1" x14ac:dyDescent="0.15"/>
    <row r="570" ht="20.100000000000001" customHeight="1" x14ac:dyDescent="0.15"/>
    <row r="571" ht="20.100000000000001" customHeight="1" x14ac:dyDescent="0.15"/>
    <row r="572" ht="20.100000000000001" customHeight="1" x14ac:dyDescent="0.15"/>
    <row r="573" ht="20.100000000000001" customHeight="1" x14ac:dyDescent="0.15"/>
    <row r="574" ht="20.100000000000001" customHeight="1" x14ac:dyDescent="0.15"/>
    <row r="575" ht="20.100000000000001" customHeight="1" x14ac:dyDescent="0.15"/>
    <row r="576" ht="20.100000000000001" customHeight="1" x14ac:dyDescent="0.15"/>
    <row r="577" ht="20.100000000000001" customHeight="1" x14ac:dyDescent="0.15"/>
    <row r="578" ht="20.100000000000001" customHeight="1" x14ac:dyDescent="0.15"/>
    <row r="579" ht="20.100000000000001" customHeight="1" x14ac:dyDescent="0.15"/>
    <row r="580" ht="20.100000000000001" customHeight="1" x14ac:dyDescent="0.15"/>
    <row r="581" ht="20.100000000000001" customHeight="1" x14ac:dyDescent="0.15"/>
    <row r="582" ht="20.100000000000001" customHeight="1" x14ac:dyDescent="0.15"/>
    <row r="583" ht="20.100000000000001" customHeight="1" x14ac:dyDescent="0.15"/>
    <row r="584" ht="20.100000000000001" customHeight="1" x14ac:dyDescent="0.15"/>
    <row r="585" ht="20.100000000000001" customHeight="1" x14ac:dyDescent="0.15"/>
    <row r="586" ht="20.100000000000001" customHeight="1" x14ac:dyDescent="0.15"/>
    <row r="587" ht="20.100000000000001" customHeight="1" x14ac:dyDescent="0.15"/>
    <row r="588" ht="20.100000000000001" customHeight="1" x14ac:dyDescent="0.15"/>
    <row r="589" ht="20.100000000000001" customHeight="1" x14ac:dyDescent="0.15"/>
    <row r="590" ht="20.100000000000001" customHeight="1" x14ac:dyDescent="0.15"/>
    <row r="591" ht="20.100000000000001" customHeight="1" x14ac:dyDescent="0.15"/>
    <row r="592" ht="20.100000000000001" customHeight="1" x14ac:dyDescent="0.15"/>
    <row r="593" ht="20.100000000000001" customHeight="1" x14ac:dyDescent="0.15"/>
    <row r="594" ht="20.100000000000001" customHeight="1" x14ac:dyDescent="0.15"/>
    <row r="595" ht="20.100000000000001" customHeight="1" x14ac:dyDescent="0.15"/>
    <row r="596" ht="20.100000000000001" customHeight="1" x14ac:dyDescent="0.15"/>
    <row r="597" ht="20.100000000000001" customHeight="1" x14ac:dyDescent="0.15"/>
    <row r="598" ht="20.100000000000001" customHeight="1" x14ac:dyDescent="0.15"/>
    <row r="599" ht="20.100000000000001" customHeight="1" x14ac:dyDescent="0.15"/>
    <row r="600" ht="20.100000000000001" customHeight="1" x14ac:dyDescent="0.15"/>
    <row r="601" ht="20.100000000000001" customHeight="1" x14ac:dyDescent="0.15"/>
    <row r="602" ht="20.100000000000001" customHeight="1" x14ac:dyDescent="0.15"/>
    <row r="603" ht="20.100000000000001" customHeight="1" x14ac:dyDescent="0.15"/>
    <row r="604" ht="20.100000000000001" customHeight="1" x14ac:dyDescent="0.15"/>
    <row r="605" ht="20.100000000000001" customHeight="1" x14ac:dyDescent="0.15"/>
    <row r="606" ht="20.100000000000001" customHeight="1" x14ac:dyDescent="0.15"/>
    <row r="607" ht="20.100000000000001"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8" customHeight="1" x14ac:dyDescent="0.15"/>
    <row r="637" ht="18" customHeight="1" x14ac:dyDescent="0.15"/>
    <row r="638" ht="18" customHeight="1" x14ac:dyDescent="0.15"/>
    <row r="639" ht="18" customHeight="1" x14ac:dyDescent="0.15"/>
    <row r="640" ht="18" customHeight="1" x14ac:dyDescent="0.15"/>
    <row r="641" ht="18" customHeight="1" x14ac:dyDescent="0.15"/>
    <row r="642" ht="18" customHeight="1" x14ac:dyDescent="0.15"/>
    <row r="643" ht="18" customHeight="1" x14ac:dyDescent="0.15"/>
    <row r="644" ht="18"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51" ht="18" customHeight="1" x14ac:dyDescent="0.15"/>
    <row r="652" ht="18" customHeight="1" x14ac:dyDescent="0.15"/>
    <row r="653" ht="18" customHeight="1" x14ac:dyDescent="0.15"/>
    <row r="654" ht="18" customHeight="1" x14ac:dyDescent="0.15"/>
    <row r="655" ht="18" customHeight="1" x14ac:dyDescent="0.15"/>
    <row r="656" ht="18" customHeight="1" x14ac:dyDescent="0.15"/>
    <row r="657" ht="18" customHeight="1" x14ac:dyDescent="0.15"/>
    <row r="658" ht="18" customHeight="1" x14ac:dyDescent="0.15"/>
    <row r="659" ht="18" customHeight="1" x14ac:dyDescent="0.15"/>
    <row r="660" ht="18" customHeight="1" x14ac:dyDescent="0.15"/>
    <row r="661" ht="18" customHeight="1" x14ac:dyDescent="0.15"/>
    <row r="662" ht="18" customHeight="1" x14ac:dyDescent="0.15"/>
    <row r="663" ht="18" customHeight="1" x14ac:dyDescent="0.15"/>
    <row r="664" ht="18" customHeight="1" x14ac:dyDescent="0.15"/>
    <row r="665" ht="18" customHeight="1" x14ac:dyDescent="0.15"/>
    <row r="666" ht="18" customHeight="1" x14ac:dyDescent="0.15"/>
    <row r="667" ht="18" customHeight="1" x14ac:dyDescent="0.15"/>
    <row r="668" ht="18" customHeight="1" x14ac:dyDescent="0.15"/>
    <row r="669" ht="18" customHeight="1" x14ac:dyDescent="0.15"/>
    <row r="670" ht="18" customHeight="1" x14ac:dyDescent="0.15"/>
    <row r="671" ht="18" customHeight="1" x14ac:dyDescent="0.15"/>
    <row r="672" ht="18" customHeight="1" x14ac:dyDescent="0.15"/>
    <row r="673" ht="18" customHeight="1" x14ac:dyDescent="0.15"/>
    <row r="674" ht="18" customHeight="1" x14ac:dyDescent="0.15"/>
    <row r="675" ht="18" customHeight="1" x14ac:dyDescent="0.15"/>
    <row r="676" ht="18" customHeight="1" x14ac:dyDescent="0.15"/>
    <row r="677" ht="18" customHeight="1" x14ac:dyDescent="0.15"/>
    <row r="678" ht="18" customHeight="1" x14ac:dyDescent="0.15"/>
    <row r="679" ht="18" customHeight="1" x14ac:dyDescent="0.15"/>
    <row r="680" ht="18" customHeight="1" x14ac:dyDescent="0.15"/>
    <row r="681" ht="18" customHeight="1" x14ac:dyDescent="0.15"/>
    <row r="682" ht="18" customHeight="1" x14ac:dyDescent="0.15"/>
    <row r="683" ht="18" customHeight="1" x14ac:dyDescent="0.15"/>
    <row r="684" ht="18" customHeight="1" x14ac:dyDescent="0.15"/>
    <row r="685" ht="18" customHeight="1" x14ac:dyDescent="0.15"/>
    <row r="686" ht="18" customHeight="1" x14ac:dyDescent="0.15"/>
    <row r="687" ht="18" customHeight="1" x14ac:dyDescent="0.15"/>
    <row r="688" ht="18" customHeight="1" x14ac:dyDescent="0.15"/>
    <row r="689" ht="18" customHeight="1" x14ac:dyDescent="0.15"/>
    <row r="690" ht="18" customHeight="1" x14ac:dyDescent="0.15"/>
    <row r="691" ht="18" customHeight="1" x14ac:dyDescent="0.15"/>
    <row r="692" ht="18" customHeight="1" x14ac:dyDescent="0.15"/>
    <row r="693" ht="18" customHeight="1" x14ac:dyDescent="0.15"/>
    <row r="694" ht="18" customHeight="1" x14ac:dyDescent="0.15"/>
    <row r="695" ht="18" customHeight="1" x14ac:dyDescent="0.15"/>
    <row r="696" ht="18" customHeight="1" x14ac:dyDescent="0.15"/>
    <row r="697" ht="18" customHeight="1" x14ac:dyDescent="0.15"/>
    <row r="698" ht="18" customHeight="1" x14ac:dyDescent="0.15"/>
    <row r="699" ht="18" customHeight="1" x14ac:dyDescent="0.15"/>
    <row r="700" ht="18" customHeight="1" x14ac:dyDescent="0.15"/>
    <row r="701" ht="18" customHeight="1" x14ac:dyDescent="0.15"/>
    <row r="702" ht="18" customHeight="1" x14ac:dyDescent="0.15"/>
    <row r="703" ht="18" customHeight="1" x14ac:dyDescent="0.15"/>
    <row r="704" ht="18" customHeight="1" x14ac:dyDescent="0.15"/>
    <row r="705" ht="18" customHeight="1" x14ac:dyDescent="0.15"/>
    <row r="706" ht="18" customHeight="1" x14ac:dyDescent="0.15"/>
    <row r="707" ht="18" customHeight="1" x14ac:dyDescent="0.15"/>
    <row r="708" ht="18" customHeight="1" x14ac:dyDescent="0.15"/>
    <row r="709" ht="18" customHeight="1" x14ac:dyDescent="0.15"/>
    <row r="710" ht="18" customHeight="1" x14ac:dyDescent="0.15"/>
    <row r="711" ht="18" customHeight="1" x14ac:dyDescent="0.15"/>
    <row r="712" ht="18" customHeight="1" x14ac:dyDescent="0.15"/>
    <row r="713" ht="18" customHeight="1" x14ac:dyDescent="0.15"/>
    <row r="714" ht="18" customHeight="1" x14ac:dyDescent="0.15"/>
    <row r="715" ht="18" customHeight="1" x14ac:dyDescent="0.15"/>
    <row r="716" ht="18" customHeight="1" x14ac:dyDescent="0.15"/>
    <row r="717" ht="18" customHeight="1" x14ac:dyDescent="0.15"/>
    <row r="718" ht="18" customHeight="1" x14ac:dyDescent="0.15"/>
    <row r="719" ht="18" customHeight="1" x14ac:dyDescent="0.15"/>
    <row r="720" ht="18" customHeight="1" x14ac:dyDescent="0.15"/>
    <row r="721" ht="18" customHeight="1" x14ac:dyDescent="0.15"/>
    <row r="722" ht="18" customHeight="1" x14ac:dyDescent="0.15"/>
    <row r="723" ht="18" customHeight="1" x14ac:dyDescent="0.15"/>
    <row r="724" ht="18" customHeight="1" x14ac:dyDescent="0.15"/>
    <row r="725" ht="18" customHeight="1" x14ac:dyDescent="0.15"/>
    <row r="726" ht="18" customHeight="1" x14ac:dyDescent="0.15"/>
    <row r="727" ht="18" customHeight="1" x14ac:dyDescent="0.15"/>
    <row r="728" ht="18" customHeight="1" x14ac:dyDescent="0.15"/>
    <row r="729" ht="18" customHeight="1" x14ac:dyDescent="0.15"/>
    <row r="730" ht="18" customHeight="1" x14ac:dyDescent="0.15"/>
    <row r="731" ht="18" customHeight="1" x14ac:dyDescent="0.15"/>
    <row r="732" ht="18" customHeight="1" x14ac:dyDescent="0.15"/>
    <row r="733" ht="18" customHeight="1" x14ac:dyDescent="0.15"/>
    <row r="734" ht="18" customHeight="1" x14ac:dyDescent="0.15"/>
    <row r="735" ht="18" customHeight="1" x14ac:dyDescent="0.15"/>
    <row r="736" ht="18" customHeight="1" x14ac:dyDescent="0.15"/>
    <row r="737" ht="18" customHeight="1" x14ac:dyDescent="0.15"/>
    <row r="738" ht="18" customHeight="1" x14ac:dyDescent="0.15"/>
    <row r="739" ht="18" customHeight="1" x14ac:dyDescent="0.15"/>
    <row r="740" ht="18" customHeight="1" x14ac:dyDescent="0.15"/>
    <row r="741" ht="18" customHeight="1" x14ac:dyDescent="0.15"/>
    <row r="742" ht="18" customHeight="1" x14ac:dyDescent="0.15"/>
    <row r="743" ht="18" customHeight="1" x14ac:dyDescent="0.15"/>
    <row r="744" ht="18" customHeight="1" x14ac:dyDescent="0.15"/>
    <row r="745" ht="18" customHeight="1" x14ac:dyDescent="0.15"/>
    <row r="746" ht="18" customHeight="1" x14ac:dyDescent="0.15"/>
    <row r="747" ht="18" customHeight="1" x14ac:dyDescent="0.15"/>
    <row r="748" ht="18" customHeight="1" x14ac:dyDescent="0.15"/>
    <row r="749" ht="18" customHeight="1" x14ac:dyDescent="0.15"/>
    <row r="750" ht="18" customHeight="1" x14ac:dyDescent="0.15"/>
    <row r="751" ht="18" customHeight="1" x14ac:dyDescent="0.15"/>
    <row r="752" ht="18" customHeight="1" x14ac:dyDescent="0.15"/>
    <row r="753" ht="18" customHeight="1" x14ac:dyDescent="0.15"/>
    <row r="754" ht="18" customHeight="1" x14ac:dyDescent="0.15"/>
    <row r="755" ht="18" customHeight="1" x14ac:dyDescent="0.15"/>
    <row r="756" ht="18" customHeight="1" x14ac:dyDescent="0.15"/>
    <row r="757" ht="18" customHeight="1" x14ac:dyDescent="0.15"/>
    <row r="758" ht="18" customHeight="1" x14ac:dyDescent="0.15"/>
    <row r="759" ht="18" customHeight="1" x14ac:dyDescent="0.15"/>
    <row r="760" ht="18" customHeight="1" x14ac:dyDescent="0.15"/>
    <row r="761" ht="18" customHeight="1" x14ac:dyDescent="0.15"/>
    <row r="762" ht="18" customHeight="1" x14ac:dyDescent="0.15"/>
    <row r="763" ht="18" customHeight="1" x14ac:dyDescent="0.15"/>
    <row r="764" ht="18" customHeight="1" x14ac:dyDescent="0.15"/>
    <row r="765" ht="18" customHeight="1" x14ac:dyDescent="0.15"/>
    <row r="766" ht="18" customHeight="1" x14ac:dyDescent="0.15"/>
    <row r="767" ht="18" customHeight="1" x14ac:dyDescent="0.15"/>
    <row r="768" ht="18" customHeight="1" x14ac:dyDescent="0.15"/>
    <row r="769" ht="18" customHeight="1" x14ac:dyDescent="0.15"/>
    <row r="770" ht="18" customHeight="1" x14ac:dyDescent="0.15"/>
    <row r="771" ht="18" customHeight="1" x14ac:dyDescent="0.15"/>
    <row r="772" ht="18" customHeight="1" x14ac:dyDescent="0.15"/>
    <row r="773" ht="18" customHeight="1" x14ac:dyDescent="0.15"/>
    <row r="774" ht="18" customHeight="1" x14ac:dyDescent="0.15"/>
    <row r="775" ht="18" customHeight="1" x14ac:dyDescent="0.15"/>
    <row r="776" ht="18" customHeight="1" x14ac:dyDescent="0.15"/>
    <row r="777" ht="18" customHeight="1" x14ac:dyDescent="0.15"/>
    <row r="778" ht="18" customHeight="1" x14ac:dyDescent="0.15"/>
    <row r="779" ht="18" customHeight="1" x14ac:dyDescent="0.15"/>
    <row r="780" ht="18" customHeight="1" x14ac:dyDescent="0.15"/>
    <row r="781" ht="18" customHeight="1" x14ac:dyDescent="0.15"/>
    <row r="782" ht="18" customHeight="1" x14ac:dyDescent="0.15"/>
    <row r="783" ht="18" customHeight="1" x14ac:dyDescent="0.15"/>
    <row r="784" ht="18" customHeight="1" x14ac:dyDescent="0.15"/>
    <row r="785" ht="18" customHeight="1" x14ac:dyDescent="0.15"/>
    <row r="786" ht="18" customHeight="1" x14ac:dyDescent="0.15"/>
    <row r="787" ht="18" customHeight="1" x14ac:dyDescent="0.15"/>
    <row r="788" ht="18" customHeight="1" x14ac:dyDescent="0.15"/>
    <row r="789" ht="18" customHeight="1" x14ac:dyDescent="0.15"/>
    <row r="790" ht="18" customHeight="1" x14ac:dyDescent="0.15"/>
    <row r="791" ht="18" customHeight="1" x14ac:dyDescent="0.15"/>
    <row r="792" ht="18" customHeight="1" x14ac:dyDescent="0.15"/>
    <row r="793" ht="18" customHeight="1" x14ac:dyDescent="0.15"/>
    <row r="794" ht="18" customHeight="1" x14ac:dyDescent="0.15"/>
    <row r="795" ht="18" customHeight="1" x14ac:dyDescent="0.15"/>
    <row r="796" ht="18" customHeight="1" x14ac:dyDescent="0.15"/>
    <row r="797" ht="18" customHeight="1" x14ac:dyDescent="0.15"/>
    <row r="798" ht="18" customHeight="1" x14ac:dyDescent="0.15"/>
    <row r="799" ht="18" customHeight="1" x14ac:dyDescent="0.15"/>
    <row r="800" ht="18" customHeight="1" x14ac:dyDescent="0.15"/>
    <row r="801" ht="18" customHeight="1" x14ac:dyDescent="0.15"/>
    <row r="802" ht="18" customHeight="1" x14ac:dyDescent="0.15"/>
    <row r="803" ht="18" customHeight="1" x14ac:dyDescent="0.15"/>
    <row r="804" ht="18" customHeight="1" x14ac:dyDescent="0.15"/>
    <row r="805" ht="18" customHeight="1" x14ac:dyDescent="0.15"/>
    <row r="806" ht="18" customHeight="1" x14ac:dyDescent="0.15"/>
    <row r="807" ht="18" customHeight="1" x14ac:dyDescent="0.15"/>
    <row r="808" ht="18" customHeight="1" x14ac:dyDescent="0.15"/>
    <row r="809" ht="18" customHeight="1" x14ac:dyDescent="0.15"/>
    <row r="810" ht="18" customHeight="1" x14ac:dyDescent="0.15"/>
    <row r="811" ht="18" customHeight="1" x14ac:dyDescent="0.15"/>
    <row r="812" ht="18" customHeight="1" x14ac:dyDescent="0.15"/>
    <row r="813" ht="18" customHeight="1" x14ac:dyDescent="0.15"/>
    <row r="814" ht="18" customHeight="1" x14ac:dyDescent="0.15"/>
    <row r="815" ht="18" customHeight="1" x14ac:dyDescent="0.15"/>
    <row r="816" ht="18" customHeight="1" x14ac:dyDescent="0.15"/>
    <row r="817" ht="18" customHeight="1" x14ac:dyDescent="0.15"/>
    <row r="818" ht="18" customHeight="1" x14ac:dyDescent="0.15"/>
    <row r="819" ht="18" customHeight="1" x14ac:dyDescent="0.15"/>
    <row r="820" ht="18" customHeight="1" x14ac:dyDescent="0.15"/>
    <row r="821" ht="18" customHeight="1" x14ac:dyDescent="0.15"/>
    <row r="822" ht="18" customHeight="1" x14ac:dyDescent="0.15"/>
    <row r="823" ht="18" customHeight="1" x14ac:dyDescent="0.15"/>
    <row r="824" ht="18" customHeight="1" x14ac:dyDescent="0.15"/>
    <row r="825" ht="18" customHeight="1" x14ac:dyDescent="0.15"/>
    <row r="826" ht="18" customHeight="1" x14ac:dyDescent="0.15"/>
    <row r="827" ht="18" customHeight="1" x14ac:dyDescent="0.15"/>
    <row r="828" ht="18" customHeight="1" x14ac:dyDescent="0.15"/>
    <row r="829" ht="18" customHeight="1" x14ac:dyDescent="0.15"/>
    <row r="830" ht="18" customHeight="1" x14ac:dyDescent="0.15"/>
    <row r="831" ht="18" customHeight="1" x14ac:dyDescent="0.15"/>
    <row r="832" ht="18" customHeight="1" x14ac:dyDescent="0.15"/>
    <row r="833" ht="18" customHeight="1" x14ac:dyDescent="0.15"/>
    <row r="834" ht="18" customHeight="1" x14ac:dyDescent="0.15"/>
    <row r="835" ht="18" customHeight="1" x14ac:dyDescent="0.15"/>
    <row r="836" ht="18" customHeight="1" x14ac:dyDescent="0.15"/>
    <row r="837" ht="18" customHeight="1" x14ac:dyDescent="0.15"/>
    <row r="838" ht="18" customHeight="1" x14ac:dyDescent="0.15"/>
    <row r="839" ht="18" customHeight="1" x14ac:dyDescent="0.15"/>
    <row r="840" ht="18" customHeight="1" x14ac:dyDescent="0.15"/>
    <row r="841" ht="18" customHeight="1" x14ac:dyDescent="0.15"/>
    <row r="842" ht="18" customHeight="1" x14ac:dyDescent="0.15"/>
    <row r="843" ht="18" customHeight="1" x14ac:dyDescent="0.15"/>
    <row r="844" ht="18" customHeight="1" x14ac:dyDescent="0.15"/>
    <row r="845" ht="18" customHeight="1" x14ac:dyDescent="0.15"/>
    <row r="846" ht="18" customHeight="1" x14ac:dyDescent="0.15"/>
    <row r="847" ht="18" customHeight="1" x14ac:dyDescent="0.15"/>
    <row r="848" ht="18" customHeight="1" x14ac:dyDescent="0.15"/>
    <row r="849" ht="18" customHeight="1" x14ac:dyDescent="0.15"/>
    <row r="850" ht="18" customHeight="1" x14ac:dyDescent="0.15"/>
    <row r="851" ht="18" customHeight="1" x14ac:dyDescent="0.15"/>
    <row r="852" ht="18" customHeight="1" x14ac:dyDescent="0.15"/>
    <row r="853" ht="18" customHeight="1" x14ac:dyDescent="0.15"/>
    <row r="854" ht="18" customHeight="1" x14ac:dyDescent="0.15"/>
    <row r="855" ht="18" customHeight="1" x14ac:dyDescent="0.15"/>
    <row r="856" ht="18" customHeight="1" x14ac:dyDescent="0.15"/>
    <row r="857" ht="18" customHeight="1" x14ac:dyDescent="0.15"/>
    <row r="858" ht="18" customHeight="1" x14ac:dyDescent="0.15"/>
    <row r="859" ht="18" customHeight="1" x14ac:dyDescent="0.15"/>
    <row r="860" ht="18" customHeight="1" x14ac:dyDescent="0.15"/>
    <row r="861" ht="18" customHeight="1" x14ac:dyDescent="0.15"/>
    <row r="862" ht="18" customHeight="1" x14ac:dyDescent="0.15"/>
    <row r="863" ht="18" customHeight="1" x14ac:dyDescent="0.15"/>
    <row r="864" ht="18" customHeight="1" x14ac:dyDescent="0.15"/>
    <row r="865" ht="18" customHeight="1" x14ac:dyDescent="0.15"/>
    <row r="866" ht="18" customHeight="1" x14ac:dyDescent="0.15"/>
    <row r="867" ht="18" customHeight="1" x14ac:dyDescent="0.15"/>
    <row r="868" ht="18" customHeight="1" x14ac:dyDescent="0.15"/>
    <row r="869" ht="18" customHeight="1" x14ac:dyDescent="0.15"/>
    <row r="870" ht="18" customHeight="1" x14ac:dyDescent="0.15"/>
    <row r="871" ht="18" customHeight="1" x14ac:dyDescent="0.15"/>
    <row r="872" ht="18" customHeight="1" x14ac:dyDescent="0.15"/>
    <row r="873" ht="18" customHeight="1" x14ac:dyDescent="0.15"/>
    <row r="874" ht="18" customHeight="1" x14ac:dyDescent="0.15"/>
    <row r="875" ht="18" customHeight="1" x14ac:dyDescent="0.15"/>
    <row r="876" ht="18" customHeight="1" x14ac:dyDescent="0.15"/>
    <row r="877" ht="18" customHeight="1" x14ac:dyDescent="0.15"/>
    <row r="878" ht="18" customHeight="1" x14ac:dyDescent="0.15"/>
    <row r="879" ht="18" customHeight="1" x14ac:dyDescent="0.15"/>
    <row r="880" ht="18" customHeight="1" x14ac:dyDescent="0.15"/>
    <row r="881" ht="18" customHeight="1" x14ac:dyDescent="0.15"/>
    <row r="882" ht="18" customHeight="1" x14ac:dyDescent="0.15"/>
    <row r="883" ht="18" customHeight="1" x14ac:dyDescent="0.15"/>
    <row r="884" ht="18" customHeight="1" x14ac:dyDescent="0.15"/>
    <row r="885" ht="18" customHeight="1" x14ac:dyDescent="0.15"/>
    <row r="886" ht="18" customHeight="1" x14ac:dyDescent="0.15"/>
    <row r="887" ht="18" customHeight="1" x14ac:dyDescent="0.15"/>
    <row r="888" ht="18" customHeight="1" x14ac:dyDescent="0.15"/>
    <row r="889" ht="18" customHeight="1" x14ac:dyDescent="0.15"/>
    <row r="890" ht="18" customHeight="1" x14ac:dyDescent="0.15"/>
    <row r="891" ht="18" customHeight="1" x14ac:dyDescent="0.15"/>
    <row r="892" ht="18" customHeight="1" x14ac:dyDescent="0.15"/>
    <row r="893" ht="18" customHeight="1" x14ac:dyDescent="0.15"/>
    <row r="894" ht="18" customHeight="1" x14ac:dyDescent="0.15"/>
    <row r="895" ht="18" customHeight="1" x14ac:dyDescent="0.15"/>
    <row r="896" ht="18" customHeight="1" x14ac:dyDescent="0.15"/>
    <row r="897" ht="18" customHeight="1" x14ac:dyDescent="0.15"/>
    <row r="898" ht="18" customHeight="1" x14ac:dyDescent="0.15"/>
    <row r="899" ht="18" customHeight="1" x14ac:dyDescent="0.15"/>
    <row r="900" ht="18" customHeight="1" x14ac:dyDescent="0.15"/>
    <row r="901" ht="18" customHeight="1" x14ac:dyDescent="0.15"/>
    <row r="902" ht="18" customHeight="1" x14ac:dyDescent="0.15"/>
    <row r="903" ht="18" customHeight="1" x14ac:dyDescent="0.15"/>
    <row r="904" ht="18" customHeight="1" x14ac:dyDescent="0.15"/>
    <row r="905" ht="18" customHeight="1" x14ac:dyDescent="0.15"/>
    <row r="906" ht="18" customHeight="1" x14ac:dyDescent="0.15"/>
    <row r="907" ht="18" customHeight="1" x14ac:dyDescent="0.15"/>
    <row r="908" ht="18" customHeight="1" x14ac:dyDescent="0.15"/>
    <row r="909" ht="18" customHeight="1" x14ac:dyDescent="0.15"/>
    <row r="910" ht="18" customHeight="1" x14ac:dyDescent="0.15"/>
    <row r="911" ht="18" customHeight="1" x14ac:dyDescent="0.15"/>
    <row r="912" ht="18" customHeight="1" x14ac:dyDescent="0.15"/>
    <row r="913" ht="18" customHeight="1" x14ac:dyDescent="0.15"/>
    <row r="914" ht="18" customHeight="1" x14ac:dyDescent="0.15"/>
    <row r="915" ht="18" customHeight="1" x14ac:dyDescent="0.15"/>
    <row r="916" ht="18" customHeight="1" x14ac:dyDescent="0.15"/>
    <row r="917" ht="18" customHeight="1" x14ac:dyDescent="0.15"/>
    <row r="918" ht="18" customHeight="1" x14ac:dyDescent="0.15"/>
    <row r="919" ht="18" customHeight="1" x14ac:dyDescent="0.15"/>
    <row r="920" ht="18" customHeight="1" x14ac:dyDescent="0.15"/>
    <row r="921" ht="18" customHeight="1" x14ac:dyDescent="0.15"/>
    <row r="922" ht="18" customHeight="1" x14ac:dyDescent="0.15"/>
    <row r="923" ht="18" customHeight="1" x14ac:dyDescent="0.15"/>
    <row r="924" ht="18" customHeight="1" x14ac:dyDescent="0.15"/>
    <row r="925" ht="18" customHeight="1" x14ac:dyDescent="0.15"/>
    <row r="926" ht="18" customHeight="1" x14ac:dyDescent="0.15"/>
    <row r="927" ht="18" customHeight="1" x14ac:dyDescent="0.15"/>
    <row r="928" ht="18" customHeight="1" x14ac:dyDescent="0.15"/>
    <row r="929" ht="18" customHeight="1" x14ac:dyDescent="0.15"/>
    <row r="930" ht="18" customHeight="1" x14ac:dyDescent="0.15"/>
    <row r="931" ht="18" customHeight="1" x14ac:dyDescent="0.15"/>
    <row r="932" ht="18" customHeight="1" x14ac:dyDescent="0.15"/>
    <row r="933" ht="18" customHeight="1" x14ac:dyDescent="0.15"/>
    <row r="934" ht="18" customHeight="1" x14ac:dyDescent="0.15"/>
    <row r="935" ht="18" customHeight="1" x14ac:dyDescent="0.15"/>
    <row r="936" ht="18" customHeight="1" x14ac:dyDescent="0.15"/>
    <row r="937" ht="18" customHeight="1" x14ac:dyDescent="0.15"/>
    <row r="938" ht="18" customHeight="1" x14ac:dyDescent="0.15"/>
    <row r="939" ht="18" customHeight="1" x14ac:dyDescent="0.15"/>
    <row r="940" ht="18" customHeight="1" x14ac:dyDescent="0.15"/>
    <row r="941" ht="18" customHeight="1" x14ac:dyDescent="0.15"/>
    <row r="942" ht="18" customHeight="1" x14ac:dyDescent="0.15"/>
    <row r="943" ht="18" customHeight="1" x14ac:dyDescent="0.15"/>
    <row r="944" ht="18" customHeight="1" x14ac:dyDescent="0.15"/>
    <row r="945" ht="18" customHeight="1" x14ac:dyDescent="0.15"/>
    <row r="946" ht="18" customHeight="1" x14ac:dyDescent="0.15"/>
    <row r="947" ht="18" customHeight="1" x14ac:dyDescent="0.15"/>
    <row r="948" ht="18" customHeight="1" x14ac:dyDescent="0.15"/>
    <row r="949" ht="18" customHeight="1" x14ac:dyDescent="0.15"/>
    <row r="950" ht="18" customHeight="1" x14ac:dyDescent="0.15"/>
    <row r="951" ht="18" customHeight="1" x14ac:dyDescent="0.15"/>
    <row r="952" ht="18" customHeight="1" x14ac:dyDescent="0.15"/>
    <row r="953" ht="18" customHeight="1" x14ac:dyDescent="0.15"/>
    <row r="954" ht="18" customHeight="1" x14ac:dyDescent="0.15"/>
    <row r="955" ht="18" customHeight="1" x14ac:dyDescent="0.15"/>
    <row r="956" ht="18" customHeight="1" x14ac:dyDescent="0.15"/>
    <row r="957" ht="18" customHeight="1" x14ac:dyDescent="0.15"/>
    <row r="958" ht="18" customHeight="1" x14ac:dyDescent="0.15"/>
    <row r="959" ht="18" customHeight="1" x14ac:dyDescent="0.15"/>
    <row r="960" ht="18" customHeight="1" x14ac:dyDescent="0.15"/>
    <row r="961" ht="18" customHeight="1" x14ac:dyDescent="0.15"/>
    <row r="962" ht="18" customHeight="1" x14ac:dyDescent="0.15"/>
    <row r="963" ht="18" customHeight="1" x14ac:dyDescent="0.15"/>
    <row r="964" ht="18" customHeight="1" x14ac:dyDescent="0.15"/>
    <row r="965" ht="18" customHeight="1" x14ac:dyDescent="0.15"/>
    <row r="966" ht="18" customHeight="1" x14ac:dyDescent="0.15"/>
    <row r="967" ht="18" customHeight="1" x14ac:dyDescent="0.15"/>
    <row r="968" ht="18" customHeight="1" x14ac:dyDescent="0.15"/>
    <row r="969" ht="18" customHeight="1" x14ac:dyDescent="0.15"/>
    <row r="970" ht="18" customHeight="1" x14ac:dyDescent="0.15"/>
    <row r="971" ht="18" customHeight="1" x14ac:dyDescent="0.15"/>
    <row r="972" ht="18" customHeight="1" x14ac:dyDescent="0.15"/>
    <row r="973" ht="18" customHeight="1" x14ac:dyDescent="0.15"/>
    <row r="974" ht="18" customHeight="1" x14ac:dyDescent="0.15"/>
    <row r="975" ht="18" customHeight="1" x14ac:dyDescent="0.15"/>
    <row r="976" ht="18" customHeight="1" x14ac:dyDescent="0.15"/>
    <row r="977" ht="18" customHeight="1" x14ac:dyDescent="0.15"/>
    <row r="978" ht="18" customHeight="1" x14ac:dyDescent="0.15"/>
    <row r="979" ht="18" customHeight="1" x14ac:dyDescent="0.15"/>
    <row r="980" ht="18" customHeight="1" x14ac:dyDescent="0.15"/>
    <row r="981" ht="18" customHeight="1" x14ac:dyDescent="0.15"/>
    <row r="982" ht="18" customHeight="1" x14ac:dyDescent="0.15"/>
    <row r="983" ht="18" customHeight="1" x14ac:dyDescent="0.15"/>
    <row r="984" ht="18" customHeight="1" x14ac:dyDescent="0.15"/>
    <row r="985" ht="18" customHeight="1" x14ac:dyDescent="0.15"/>
    <row r="986" ht="18" customHeight="1" x14ac:dyDescent="0.15"/>
    <row r="987" ht="18" customHeight="1" x14ac:dyDescent="0.15"/>
    <row r="988" ht="18" customHeight="1" x14ac:dyDescent="0.15"/>
    <row r="989" ht="18" customHeight="1" x14ac:dyDescent="0.15"/>
    <row r="990" ht="18" customHeight="1" x14ac:dyDescent="0.15"/>
    <row r="991" ht="18" customHeight="1" x14ac:dyDescent="0.15"/>
    <row r="992" ht="18" customHeight="1" x14ac:dyDescent="0.15"/>
    <row r="993" ht="18" customHeight="1" x14ac:dyDescent="0.15"/>
    <row r="994" ht="18" customHeight="1" x14ac:dyDescent="0.15"/>
    <row r="995" ht="18" customHeight="1" x14ac:dyDescent="0.15"/>
    <row r="996" ht="18" customHeight="1" x14ac:dyDescent="0.15"/>
    <row r="997" ht="18" customHeight="1" x14ac:dyDescent="0.15"/>
    <row r="998" ht="18" customHeight="1" x14ac:dyDescent="0.15"/>
    <row r="999" ht="18" customHeight="1" x14ac:dyDescent="0.15"/>
    <row r="1000" ht="18" customHeight="1" x14ac:dyDescent="0.15"/>
    <row r="1001" ht="18" customHeight="1" x14ac:dyDescent="0.15"/>
    <row r="1002" ht="18" customHeight="1" x14ac:dyDescent="0.15"/>
    <row r="1003" ht="18" customHeight="1" x14ac:dyDescent="0.15"/>
    <row r="1004" ht="18" customHeight="1" x14ac:dyDescent="0.15"/>
    <row r="1005" ht="18" customHeight="1" x14ac:dyDescent="0.15"/>
    <row r="1006" ht="18" customHeight="1" x14ac:dyDescent="0.15"/>
    <row r="1007" ht="18" customHeight="1" x14ac:dyDescent="0.15"/>
    <row r="1008" ht="18" customHeight="1" x14ac:dyDescent="0.15"/>
    <row r="1009" ht="18" customHeight="1" x14ac:dyDescent="0.15"/>
    <row r="1010" ht="18" customHeight="1" x14ac:dyDescent="0.15"/>
    <row r="1011" ht="18" customHeight="1" x14ac:dyDescent="0.15"/>
    <row r="1012" ht="18" customHeight="1" x14ac:dyDescent="0.15"/>
    <row r="1013" ht="18" customHeight="1" x14ac:dyDescent="0.15"/>
    <row r="1014" ht="18" customHeight="1" x14ac:dyDescent="0.15"/>
    <row r="1015" ht="18" customHeight="1" x14ac:dyDescent="0.15"/>
    <row r="1016" ht="18" customHeight="1" x14ac:dyDescent="0.15"/>
    <row r="1017" ht="18" customHeight="1" x14ac:dyDescent="0.15"/>
    <row r="1018" ht="18" customHeight="1" x14ac:dyDescent="0.15"/>
    <row r="1019" ht="18" customHeight="1" x14ac:dyDescent="0.15"/>
    <row r="1020" ht="18" customHeight="1" x14ac:dyDescent="0.15"/>
    <row r="1021" ht="18" customHeight="1" x14ac:dyDescent="0.15"/>
    <row r="1022" ht="18" customHeight="1" x14ac:dyDescent="0.15"/>
    <row r="1023" ht="18" customHeight="1" x14ac:dyDescent="0.15"/>
    <row r="1024" ht="18" customHeight="1" x14ac:dyDescent="0.15"/>
    <row r="1025" ht="18" customHeight="1" x14ac:dyDescent="0.15"/>
    <row r="1026" ht="18" customHeight="1" x14ac:dyDescent="0.15"/>
    <row r="1027" ht="18" customHeight="1" x14ac:dyDescent="0.15"/>
    <row r="1028" ht="18" customHeight="1" x14ac:dyDescent="0.15"/>
    <row r="1029" ht="18" customHeight="1" x14ac:dyDescent="0.15"/>
    <row r="1030" ht="18" customHeight="1" x14ac:dyDescent="0.15"/>
    <row r="1031" ht="18" customHeight="1" x14ac:dyDescent="0.15"/>
    <row r="1032" ht="18" customHeight="1" x14ac:dyDescent="0.15"/>
    <row r="1033" ht="18" customHeight="1" x14ac:dyDescent="0.15"/>
    <row r="1034" ht="18" customHeight="1" x14ac:dyDescent="0.15"/>
    <row r="1035" ht="18" customHeight="1" x14ac:dyDescent="0.15"/>
    <row r="1036" ht="18" customHeight="1" x14ac:dyDescent="0.15"/>
    <row r="1037" ht="18" customHeight="1" x14ac:dyDescent="0.15"/>
    <row r="1038" ht="18" customHeight="1" x14ac:dyDescent="0.15"/>
    <row r="1039" ht="18" customHeight="1" x14ac:dyDescent="0.15"/>
    <row r="1040" ht="18" customHeight="1" x14ac:dyDescent="0.15"/>
    <row r="1041" ht="18" customHeight="1" x14ac:dyDescent="0.15"/>
    <row r="1042" ht="18" customHeight="1" x14ac:dyDescent="0.15"/>
    <row r="1043" ht="18" customHeight="1" x14ac:dyDescent="0.15"/>
    <row r="1044" ht="18" customHeight="1" x14ac:dyDescent="0.15"/>
    <row r="1045" ht="18" customHeight="1" x14ac:dyDescent="0.15"/>
    <row r="1046" ht="18" customHeight="1" x14ac:dyDescent="0.15"/>
    <row r="1047" ht="18" customHeight="1" x14ac:dyDescent="0.15"/>
    <row r="1048" ht="18" customHeight="1" x14ac:dyDescent="0.15"/>
    <row r="1049" ht="18" customHeight="1" x14ac:dyDescent="0.15"/>
    <row r="1050" ht="18" customHeight="1" x14ac:dyDescent="0.15"/>
    <row r="1051" ht="18" customHeight="1" x14ac:dyDescent="0.15"/>
  </sheetData>
  <mergeCells count="85">
    <mergeCell ref="Z23:Z24"/>
    <mergeCell ref="Z25:Z26"/>
    <mergeCell ref="U27:Y28"/>
    <mergeCell ref="T27:T28"/>
    <mergeCell ref="T25:T26"/>
    <mergeCell ref="U25:Y26"/>
    <mergeCell ref="Z27:Z28"/>
    <mergeCell ref="B39:AB39"/>
    <mergeCell ref="G35:AB35"/>
    <mergeCell ref="B37:AB38"/>
    <mergeCell ref="B36:AB36"/>
    <mergeCell ref="A35:F35"/>
    <mergeCell ref="A31:A34"/>
    <mergeCell ref="B31:F32"/>
    <mergeCell ref="N27:R28"/>
    <mergeCell ref="Z31:Z32"/>
    <mergeCell ref="H19:Y20"/>
    <mergeCell ref="H23:K24"/>
    <mergeCell ref="U23:Y24"/>
    <mergeCell ref="H27:K28"/>
    <mergeCell ref="L27:M28"/>
    <mergeCell ref="S27:S28"/>
    <mergeCell ref="N25:R26"/>
    <mergeCell ref="S25:S26"/>
    <mergeCell ref="S23:S24"/>
    <mergeCell ref="T23:T24"/>
    <mergeCell ref="L23:M24"/>
    <mergeCell ref="H31:J32"/>
    <mergeCell ref="B40:AB41"/>
    <mergeCell ref="A1:C1"/>
    <mergeCell ref="A3:AB3"/>
    <mergeCell ref="W5:X5"/>
    <mergeCell ref="Z5:AA5"/>
    <mergeCell ref="A13:AB13"/>
    <mergeCell ref="A15:F17"/>
    <mergeCell ref="T5:U5"/>
    <mergeCell ref="S11:Z11"/>
    <mergeCell ref="Q12:S12"/>
    <mergeCell ref="T12:U12"/>
    <mergeCell ref="W12:X12"/>
    <mergeCell ref="Z12:AA12"/>
    <mergeCell ref="G15:I17"/>
    <mergeCell ref="J15:AB17"/>
    <mergeCell ref="B23:F24"/>
    <mergeCell ref="R5:S5"/>
    <mergeCell ref="Q9:R9"/>
    <mergeCell ref="Q11:R11"/>
    <mergeCell ref="N9:P11"/>
    <mergeCell ref="S9:AB9"/>
    <mergeCell ref="A7:S7"/>
    <mergeCell ref="H18:M18"/>
    <mergeCell ref="B21:F22"/>
    <mergeCell ref="Z21:Z22"/>
    <mergeCell ref="S21:T22"/>
    <mergeCell ref="U21:Y22"/>
    <mergeCell ref="Z19:Z20"/>
    <mergeCell ref="P18:S18"/>
    <mergeCell ref="V18:Y18"/>
    <mergeCell ref="A18:F18"/>
    <mergeCell ref="A19:A30"/>
    <mergeCell ref="B28:F28"/>
    <mergeCell ref="B27:F27"/>
    <mergeCell ref="B25:F25"/>
    <mergeCell ref="B26:F26"/>
    <mergeCell ref="B19:F19"/>
    <mergeCell ref="B20:F20"/>
    <mergeCell ref="K31:P32"/>
    <mergeCell ref="Q31:Q32"/>
    <mergeCell ref="R31:S32"/>
    <mergeCell ref="T31:Y32"/>
    <mergeCell ref="N23:R24"/>
    <mergeCell ref="U29:Y29"/>
    <mergeCell ref="U30:Y30"/>
    <mergeCell ref="U33:Y33"/>
    <mergeCell ref="U34:Y34"/>
    <mergeCell ref="B33:C34"/>
    <mergeCell ref="D33:F33"/>
    <mergeCell ref="D34:F34"/>
    <mergeCell ref="H21:K22"/>
    <mergeCell ref="M21:Q22"/>
    <mergeCell ref="B29:C30"/>
    <mergeCell ref="D29:F29"/>
    <mergeCell ref="D30:F30"/>
    <mergeCell ref="H25:K26"/>
    <mergeCell ref="L25:M26"/>
  </mergeCells>
  <phoneticPr fontId="2"/>
  <printOptions horizontalCentered="1"/>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2"/>
  <sheetViews>
    <sheetView view="pageBreakPreview" zoomScaleNormal="100" zoomScaleSheetLayoutView="100" workbookViewId="0">
      <selection activeCell="M30" sqref="M30"/>
    </sheetView>
  </sheetViews>
  <sheetFormatPr defaultRowHeight="13.5" x14ac:dyDescent="0.15"/>
  <cols>
    <col min="1" max="1" width="3.5" customWidth="1"/>
    <col min="3" max="3" width="17.875" customWidth="1"/>
    <col min="5" max="5" width="6.875" customWidth="1"/>
    <col min="6" max="6" width="9" style="31"/>
    <col min="7" max="7" width="3.25" customWidth="1"/>
    <col min="9" max="9" width="5.125" customWidth="1"/>
    <col min="10" max="10" width="15.375" customWidth="1"/>
  </cols>
  <sheetData>
    <row r="1" spans="2:10" ht="18.75" x14ac:dyDescent="0.15">
      <c r="B1" s="34" t="s">
        <v>69</v>
      </c>
    </row>
    <row r="3" spans="2:10" ht="18.75" x14ac:dyDescent="0.15">
      <c r="B3" s="34" t="s">
        <v>70</v>
      </c>
    </row>
    <row r="4" spans="2:10" ht="18.75" x14ac:dyDescent="0.15">
      <c r="B4" s="34"/>
    </row>
    <row r="5" spans="2:10" ht="18.75" x14ac:dyDescent="0.15">
      <c r="B5" s="34"/>
    </row>
    <row r="6" spans="2:10" ht="18.75" x14ac:dyDescent="0.15">
      <c r="B6" s="34"/>
      <c r="C6" s="36" t="s">
        <v>67</v>
      </c>
    </row>
    <row r="7" spans="2:10" ht="12.75" customHeight="1" x14ac:dyDescent="0.15"/>
    <row r="8" spans="2:10" ht="12.75" customHeight="1" x14ac:dyDescent="0.15">
      <c r="B8" t="s">
        <v>24</v>
      </c>
    </row>
    <row r="9" spans="2:10" x14ac:dyDescent="0.15">
      <c r="B9" t="s">
        <v>58</v>
      </c>
      <c r="D9">
        <v>30</v>
      </c>
      <c r="E9" t="s">
        <v>49</v>
      </c>
      <c r="F9" s="31">
        <v>2850</v>
      </c>
      <c r="G9" t="s">
        <v>50</v>
      </c>
      <c r="H9" s="31">
        <f>D9*F9</f>
        <v>85500</v>
      </c>
      <c r="I9" t="s">
        <v>51</v>
      </c>
    </row>
    <row r="10" spans="2:10" x14ac:dyDescent="0.15">
      <c r="H10" s="31"/>
    </row>
    <row r="11" spans="2:10" x14ac:dyDescent="0.15">
      <c r="H11" s="31"/>
    </row>
    <row r="12" spans="2:10" x14ac:dyDescent="0.15">
      <c r="B12" t="s">
        <v>61</v>
      </c>
      <c r="H12" s="31"/>
    </row>
    <row r="13" spans="2:10" x14ac:dyDescent="0.15">
      <c r="B13" t="s">
        <v>56</v>
      </c>
      <c r="D13">
        <v>30</v>
      </c>
      <c r="E13" t="s">
        <v>49</v>
      </c>
      <c r="F13" s="31">
        <v>1705</v>
      </c>
      <c r="G13" t="s">
        <v>50</v>
      </c>
      <c r="H13" s="31">
        <f>D13*F13</f>
        <v>51150</v>
      </c>
      <c r="I13" t="s">
        <v>51</v>
      </c>
    </row>
    <row r="14" spans="2:10" x14ac:dyDescent="0.15">
      <c r="B14" t="s">
        <v>59</v>
      </c>
      <c r="D14">
        <v>10</v>
      </c>
      <c r="E14" t="s">
        <v>64</v>
      </c>
      <c r="F14" s="31">
        <v>1650</v>
      </c>
      <c r="G14" t="s">
        <v>50</v>
      </c>
      <c r="H14" s="31">
        <f>D14*F14</f>
        <v>16500</v>
      </c>
      <c r="I14" t="s">
        <v>22</v>
      </c>
    </row>
    <row r="15" spans="2:10" x14ac:dyDescent="0.15">
      <c r="H15" s="31"/>
    </row>
    <row r="16" spans="2:10" x14ac:dyDescent="0.15">
      <c r="B16" t="s">
        <v>60</v>
      </c>
      <c r="D16" s="31">
        <f>H13+H14</f>
        <v>67650</v>
      </c>
      <c r="E16" t="s">
        <v>52</v>
      </c>
      <c r="F16" s="35">
        <v>0.45</v>
      </c>
      <c r="G16" t="s">
        <v>50</v>
      </c>
      <c r="H16" s="31">
        <f>J16-(J19-J20)</f>
        <v>29850</v>
      </c>
      <c r="I16" t="s">
        <v>51</v>
      </c>
      <c r="J16" s="37">
        <f>ROUNDDOWN(D16*F16,0)</f>
        <v>30442</v>
      </c>
    </row>
    <row r="17" spans="2:10" x14ac:dyDescent="0.15">
      <c r="B17" t="s">
        <v>57</v>
      </c>
      <c r="D17" s="31"/>
      <c r="F17" s="35"/>
      <c r="H17" s="31"/>
    </row>
    <row r="18" spans="2:10" x14ac:dyDescent="0.15">
      <c r="D18" s="31"/>
      <c r="F18" s="35"/>
      <c r="H18" s="31"/>
    </row>
    <row r="19" spans="2:10" x14ac:dyDescent="0.15">
      <c r="H19" s="31"/>
      <c r="J19" s="31">
        <f>SUM(H2:H15)+J16</f>
        <v>183592</v>
      </c>
    </row>
    <row r="20" spans="2:10" x14ac:dyDescent="0.15">
      <c r="B20" t="s">
        <v>55</v>
      </c>
      <c r="H20" s="31">
        <f>SUM(H9:H19)</f>
        <v>183000</v>
      </c>
      <c r="I20" t="s">
        <v>51</v>
      </c>
      <c r="J20" s="33">
        <f>ROUNDDOWN(J19,-3)</f>
        <v>183000</v>
      </c>
    </row>
    <row r="21" spans="2:10" x14ac:dyDescent="0.15">
      <c r="C21" t="s">
        <v>53</v>
      </c>
      <c r="E21" s="32">
        <v>0.1</v>
      </c>
      <c r="H21" s="31">
        <f>H20*0.1</f>
        <v>18300</v>
      </c>
      <c r="I21" t="s">
        <v>51</v>
      </c>
    </row>
    <row r="23" spans="2:10" x14ac:dyDescent="0.15">
      <c r="B23" t="s">
        <v>54</v>
      </c>
      <c r="H23" s="33">
        <f>H20+H21</f>
        <v>201300</v>
      </c>
      <c r="I23" t="s">
        <v>51</v>
      </c>
    </row>
    <row r="26" spans="2:10" ht="18.75" x14ac:dyDescent="0.15">
      <c r="B26" s="34"/>
      <c r="C26" s="36" t="s">
        <v>68</v>
      </c>
    </row>
    <row r="27" spans="2:10" ht="12.75" customHeight="1" x14ac:dyDescent="0.15"/>
    <row r="28" spans="2:10" ht="12.75" customHeight="1" x14ac:dyDescent="0.15">
      <c r="B28" t="s">
        <v>24</v>
      </c>
    </row>
    <row r="29" spans="2:10" x14ac:dyDescent="0.15">
      <c r="B29" t="s">
        <v>58</v>
      </c>
      <c r="D29">
        <v>30</v>
      </c>
      <c r="E29" t="s">
        <v>49</v>
      </c>
      <c r="F29" s="31">
        <v>2850</v>
      </c>
      <c r="G29" t="s">
        <v>50</v>
      </c>
      <c r="H29" s="31">
        <f>D29*F29</f>
        <v>85500</v>
      </c>
      <c r="I29" t="s">
        <v>22</v>
      </c>
    </row>
    <row r="30" spans="2:10" x14ac:dyDescent="0.15">
      <c r="H30" s="31"/>
    </row>
    <row r="31" spans="2:10" x14ac:dyDescent="0.15">
      <c r="H31" s="31"/>
    </row>
    <row r="32" spans="2:10" x14ac:dyDescent="0.15">
      <c r="B32" t="s">
        <v>65</v>
      </c>
      <c r="H32" s="31"/>
    </row>
    <row r="33" spans="2:10" x14ac:dyDescent="0.15">
      <c r="B33" t="s">
        <v>56</v>
      </c>
      <c r="D33">
        <v>30</v>
      </c>
      <c r="E33" t="s">
        <v>49</v>
      </c>
      <c r="F33" s="31">
        <v>2472</v>
      </c>
      <c r="G33" t="s">
        <v>50</v>
      </c>
      <c r="H33" s="31">
        <f>D33*F33</f>
        <v>74160</v>
      </c>
      <c r="I33" t="s">
        <v>22</v>
      </c>
      <c r="J33" s="31" t="s">
        <v>66</v>
      </c>
    </row>
    <row r="34" spans="2:10" x14ac:dyDescent="0.15">
      <c r="B34" t="s">
        <v>59</v>
      </c>
      <c r="D34">
        <v>10</v>
      </c>
      <c r="E34" t="s">
        <v>64</v>
      </c>
      <c r="F34" s="31">
        <v>2392</v>
      </c>
      <c r="G34" t="s">
        <v>50</v>
      </c>
      <c r="H34" s="31">
        <f>D34*F34</f>
        <v>23920</v>
      </c>
      <c r="I34" t="s">
        <v>22</v>
      </c>
      <c r="J34" s="31" t="s">
        <v>66</v>
      </c>
    </row>
    <row r="35" spans="2:10" x14ac:dyDescent="0.15">
      <c r="H35" s="31"/>
    </row>
    <row r="36" spans="2:10" x14ac:dyDescent="0.15">
      <c r="D36" s="31"/>
      <c r="F36" s="35"/>
      <c r="H36" s="31"/>
    </row>
    <row r="37" spans="2:10" x14ac:dyDescent="0.15">
      <c r="D37" s="31"/>
      <c r="F37" s="35"/>
      <c r="H37" s="31"/>
    </row>
    <row r="38" spans="2:10" x14ac:dyDescent="0.15">
      <c r="H38" s="31"/>
      <c r="J38" s="31"/>
    </row>
    <row r="39" spans="2:10" x14ac:dyDescent="0.15">
      <c r="B39" t="s">
        <v>55</v>
      </c>
      <c r="H39" s="31">
        <f>ROUNDDOWN(J39,-3)</f>
        <v>183000</v>
      </c>
      <c r="I39" t="s">
        <v>22</v>
      </c>
      <c r="J39" s="31">
        <f>SUM(H29:H35)</f>
        <v>183580</v>
      </c>
    </row>
    <row r="40" spans="2:10" x14ac:dyDescent="0.15">
      <c r="C40" t="s">
        <v>53</v>
      </c>
      <c r="E40" s="32">
        <v>0.1</v>
      </c>
      <c r="H40" s="31">
        <f>H39*0.1</f>
        <v>18300</v>
      </c>
      <c r="I40" t="s">
        <v>22</v>
      </c>
    </row>
    <row r="42" spans="2:10" x14ac:dyDescent="0.15">
      <c r="B42" t="s">
        <v>54</v>
      </c>
      <c r="H42" s="33">
        <f>H39+H40</f>
        <v>201300</v>
      </c>
      <c r="I42" t="s">
        <v>22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様式第1号</vt:lpstr>
      <vt:lpstr>見積り書</vt:lpstr>
      <vt:lpstr>見積り書!Print_Area</vt:lpstr>
      <vt:lpstr>様式第1号!Print_Area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201109</dc:creator>
  <cp:lastModifiedBy>201810</cp:lastModifiedBy>
  <cp:lastPrinted>2022-06-02T07:55:14Z</cp:lastPrinted>
  <dcterms:created xsi:type="dcterms:W3CDTF">2013-04-11T08:19:00Z</dcterms:created>
  <dcterms:modified xsi:type="dcterms:W3CDTF">2022-06-03T01:11:13Z</dcterms:modified>
</cp:coreProperties>
</file>