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filterPrivacy="1" codeName="ThisWorkbook" autoCompressPictures="0"/>
  <xr:revisionPtr revIDLastSave="0" documentId="13_ncr:1_{EA8B71CD-D398-470F-BE6B-C18E07AACD82}" xr6:coauthVersionLast="47" xr6:coauthVersionMax="47" xr10:uidLastSave="{00000000-0000-0000-0000-000000000000}"/>
  <bookViews>
    <workbookView xWindow="4890" yWindow="4185" windowWidth="21600" windowHeight="11295" tabRatio="788" xr2:uid="{00000000-000D-0000-FFFF-FFFF00000000}"/>
  </bookViews>
  <sheets>
    <sheet name="カレンダー (2)" sheetId="15" r:id="rId1"/>
  </sheets>
  <definedNames>
    <definedName name="aa">MATCH('カレンダー (2)'!Calendar6Month,月,0)</definedName>
    <definedName name="Calendar10Month" localSheetId="0">'カレンダー (2)'!$C$57</definedName>
    <definedName name="Calendar10Month">#REF!</definedName>
    <definedName name="Calendar10MonthOption" localSheetId="0">MATCH('カレンダー (2)'!Calendar10Month,月,0)</definedName>
    <definedName name="Calendar10MonthOption">MATCH(Calendar10Month,月,0)</definedName>
    <definedName name="Calendar10Year" localSheetId="0">'カレンダー (2)'!$B$57</definedName>
    <definedName name="Calendar10Year">#REF!</definedName>
    <definedName name="Calendar11Month" localSheetId="0">'カレンダー (2)'!$C$71</definedName>
    <definedName name="Calendar11Month">#REF!</definedName>
    <definedName name="Calendar11MonthOption" localSheetId="0">MATCH('カレンダー (2)'!Calendar11Month,月,0)</definedName>
    <definedName name="Calendar11MonthOption">MATCH(Calendar11Month,月,0)</definedName>
    <definedName name="Calendar11Year" localSheetId="0">'カレンダー (2)'!$B$71</definedName>
    <definedName name="Calendar11Year">#REF!</definedName>
    <definedName name="Calendar12Month" localSheetId="0">'カレンダー (2)'!$C$85</definedName>
    <definedName name="Calendar12Month">#REF!</definedName>
    <definedName name="Calendar12MonthOption" localSheetId="0">MATCH('カレンダー (2)'!Calendar12Month,月,0)</definedName>
    <definedName name="Calendar12MonthOption">MATCH(Calendar12Month,月,0)</definedName>
    <definedName name="Calendar12Year" localSheetId="0">'カレンダー (2)'!$B$85</definedName>
    <definedName name="Calendar12Year">#REF!</definedName>
    <definedName name="Calendar1Month" localSheetId="0">'カレンダー (2)'!#REF!</definedName>
    <definedName name="Calendar1Month">#REF!</definedName>
    <definedName name="Calendar1MonthOption" localSheetId="0">MATCH('カレンダー (2)'!Calendar1Month,月,0)</definedName>
    <definedName name="Calendar1MonthOption">MATCH(Calendar1Month,月,0)</definedName>
    <definedName name="Calendar1Year" localSheetId="0">'カレンダー (2)'!#REF!</definedName>
    <definedName name="Calendar1Year">#REF!</definedName>
    <definedName name="Calendar2Month" localSheetId="0">'カレンダー (2)'!#REF!</definedName>
    <definedName name="Calendar2Month">#REF!</definedName>
    <definedName name="Calendar2MonthOption" localSheetId="0">MATCH('カレンダー (2)'!Calendar2Month,月,0)</definedName>
    <definedName name="Calendar2MonthOption">MATCH(Calendar2Month,月,0)</definedName>
    <definedName name="Calendar2Year" localSheetId="0">'カレンダー (2)'!#REF!</definedName>
    <definedName name="Calendar2Year">#REF!</definedName>
    <definedName name="Calendar3Month" localSheetId="0">'カレンダー (2)'!#REF!</definedName>
    <definedName name="Calendar3Month">#REF!</definedName>
    <definedName name="Calendar3MonthOption" localSheetId="0">MATCH('カレンダー (2)'!Calendar3Month,月,0)</definedName>
    <definedName name="Calendar3MonthOption">MATCH(Calendar3Month,月,0)</definedName>
    <definedName name="Calendar3Year" localSheetId="0">'カレンダー (2)'!#REF!</definedName>
    <definedName name="Calendar3Year">#REF!</definedName>
    <definedName name="Calendar4Month" localSheetId="0">'カレンダー (2)'!#REF!</definedName>
    <definedName name="Calendar4Month">#REF!</definedName>
    <definedName name="Calendar4MonthOption" localSheetId="0">MATCH('カレンダー (2)'!Calendar4Month,月,0)</definedName>
    <definedName name="Calendar4MonthOption">MATCH(Calendar4Month,月,0)</definedName>
    <definedName name="Calendar4Year" localSheetId="0">'カレンダー (2)'!#REF!</definedName>
    <definedName name="Calendar4Year">#REF!</definedName>
    <definedName name="Calendar5Month" localSheetId="0">'カレンダー (2)'!#REF!</definedName>
    <definedName name="Calendar5Month">#REF!</definedName>
    <definedName name="Calendar5MonthOption" localSheetId="0">MATCH('カレンダー (2)'!Calendar5Month,月,0)</definedName>
    <definedName name="Calendar5MonthOption">MATCH(Calendar5Month,月,0)</definedName>
    <definedName name="Calendar5Year" localSheetId="0">'カレンダー (2)'!#REF!</definedName>
    <definedName name="Calendar5Year">#REF!</definedName>
    <definedName name="Calendar6Month" localSheetId="0">'カレンダー (2)'!$C$1</definedName>
    <definedName name="Calendar6Month">#REF!</definedName>
    <definedName name="Calendar6MonthOption" localSheetId="0">MATCH('カレンダー (2)'!Calendar6Month,月,0)</definedName>
    <definedName name="Calendar6MonthOption">MATCH(Calendar6Month,月,0)</definedName>
    <definedName name="Calendar6Year" localSheetId="0">'カレンダー (2)'!$B$1</definedName>
    <definedName name="Calendar6Year">#REF!</definedName>
    <definedName name="Calendar7Month" localSheetId="0">'カレンダー (2)'!$K$1</definedName>
    <definedName name="Calendar7Month">#REF!</definedName>
    <definedName name="Calendar7MonthOption" localSheetId="0">MATCH('カレンダー (2)'!Calendar7Month,月,0)</definedName>
    <definedName name="Calendar7MonthOption">MATCH(Calendar7Month,月,0)</definedName>
    <definedName name="Calendar7Year" localSheetId="0">'カレンダー (2)'!$J$1</definedName>
    <definedName name="Calendar7Year">#REF!</definedName>
    <definedName name="Calendar8Month" localSheetId="0">'カレンダー (2)'!$C$15</definedName>
    <definedName name="Calendar8Month">#REF!</definedName>
    <definedName name="Calendar8MonthOption" localSheetId="0">MATCH('カレンダー (2)'!Calendar8Month,月,0)</definedName>
    <definedName name="Calendar8MonthOption">MATCH(Calendar8Month,月,0)</definedName>
    <definedName name="Calendar8Year" localSheetId="0">'カレンダー (2)'!$B$15</definedName>
    <definedName name="Calendar8Year">#REF!</definedName>
    <definedName name="Calendar9Month" localSheetId="0">'カレンダー (2)'!$C$43</definedName>
    <definedName name="Calendar9Month">#REF!</definedName>
    <definedName name="Calendar9MonthOption" localSheetId="0">MATCH('カレンダー (2)'!Calendar9Month,月,0)</definedName>
    <definedName name="Calendar9MonthOption">MATCH(Calendar9Month,月,0)</definedName>
    <definedName name="Calendar9Year" localSheetId="0">'カレンダー (2)'!$B$43</definedName>
    <definedName name="Calendar9Year">#REF!</definedName>
    <definedName name="ColumnTitleRegion1..H12.1" localSheetId="0">'カレンダー (2)'!#REF!</definedName>
    <definedName name="ColumnTitleRegion1..H12.1">#REF!</definedName>
    <definedName name="ColumnTitleRegion10..H54.1" localSheetId="0">'カレンダー (2)'!#REF!</definedName>
    <definedName name="ColumnTitleRegion10..H54.1">#REF!</definedName>
    <definedName name="ColumnTitleRegion11..C56.1" localSheetId="0">'カレンダー (2)'!#REF!</definedName>
    <definedName name="ColumnTitleRegion11..C56.1">#REF!</definedName>
    <definedName name="ColumnTitleRegion12..D56.1" localSheetId="0">'カレンダー (2)'!#REF!</definedName>
    <definedName name="ColumnTitleRegion12..D56.1">#REF!</definedName>
    <definedName name="ColumnTitleRegion13..H68.1" localSheetId="0">'カレンダー (2)'!#REF!</definedName>
    <definedName name="ColumnTitleRegion13..H68.1">#REF!</definedName>
    <definedName name="ColumnTitleRegion14..C70.1" localSheetId="0">'カレンダー (2)'!#REF!</definedName>
    <definedName name="ColumnTitleRegion14..C70.1">#REF!</definedName>
    <definedName name="ColumnTitleRegion15..D70.1" localSheetId="0">'カレンダー (2)'!#REF!</definedName>
    <definedName name="ColumnTitleRegion15..D70.1">#REF!</definedName>
    <definedName name="ColumnTitleRegion16..H82.1" localSheetId="0">'カレンダー (2)'!$B$2</definedName>
    <definedName name="ColumnTitleRegion16..H82.1">#REF!</definedName>
    <definedName name="ColumnTitleRegion17..C84.1" localSheetId="0">'カレンダー (2)'!$B$2</definedName>
    <definedName name="ColumnTitleRegion17..C84.1">#REF!</definedName>
    <definedName name="ColumnTitleRegion18..D84.1" localSheetId="0">'カレンダー (2)'!$D$13</definedName>
    <definedName name="ColumnTitleRegion18..D84.1">#REF!</definedName>
    <definedName name="ColumnTitleRegion19..H96.1" localSheetId="0">'カレンダー (2)'!$J$2</definedName>
    <definedName name="ColumnTitleRegion19..H96.1">#REF!</definedName>
    <definedName name="ColumnTitleRegion2..C14.1" localSheetId="0">'カレンダー (2)'!#REF!</definedName>
    <definedName name="ColumnTitleRegion2..C14.1">#REF!</definedName>
    <definedName name="ColumnTitleRegion20..C98.1" localSheetId="0">'カレンダー (2)'!$J$2</definedName>
    <definedName name="ColumnTitleRegion20..C98.1">#REF!</definedName>
    <definedName name="ColumnTitleRegion21..D98.1" localSheetId="0">'カレンダー (2)'!$L$13</definedName>
    <definedName name="ColumnTitleRegion21..D98.1">#REF!</definedName>
    <definedName name="ColumnTitleRegion22..H110.1" localSheetId="0">'カレンダー (2)'!$B$16</definedName>
    <definedName name="ColumnTitleRegion22..H110.1">#REF!</definedName>
    <definedName name="ColumnTitleRegion23..C112.1" localSheetId="0">'カレンダー (2)'!$B$16</definedName>
    <definedName name="ColumnTitleRegion23..C112.1">#REF!</definedName>
    <definedName name="ColumnTitleRegion24..D112.1" localSheetId="0">'カレンダー (2)'!$D$27</definedName>
    <definedName name="ColumnTitleRegion24..D112.1">#REF!</definedName>
    <definedName name="ColumnTitleRegion25..H124.1" localSheetId="0">'カレンダー (2)'!$B$44</definedName>
    <definedName name="ColumnTitleRegion25..H124.1">#REF!</definedName>
    <definedName name="ColumnTitleRegion26..C126.1" localSheetId="0">'カレンダー (2)'!$B$44</definedName>
    <definedName name="ColumnTitleRegion26..C126.1">#REF!</definedName>
    <definedName name="ColumnTitleRegion27..D126.1" localSheetId="0">'カレンダー (2)'!$D$55</definedName>
    <definedName name="ColumnTitleRegion27..D126.1">#REF!</definedName>
    <definedName name="ColumnTitleRegion28..H138.1" localSheetId="0">'カレンダー (2)'!$B$58</definedName>
    <definedName name="ColumnTitleRegion28..H138.1">#REF!</definedName>
    <definedName name="ColumnTitleRegion29..C140.1" localSheetId="0">'カレンダー (2)'!$B$58</definedName>
    <definedName name="ColumnTitleRegion29..C140.1">#REF!</definedName>
    <definedName name="ColumnTitleRegion3..D14.1" localSheetId="0">'カレンダー (2)'!#REF!</definedName>
    <definedName name="ColumnTitleRegion3..D14.1">#REF!</definedName>
    <definedName name="ColumnTitleRegion30..D140.1" localSheetId="0">'カレンダー (2)'!$D$69</definedName>
    <definedName name="ColumnTitleRegion30..D140.1">#REF!</definedName>
    <definedName name="ColumnTitleRegion31..H152.1" localSheetId="0">'カレンダー (2)'!$B$72</definedName>
    <definedName name="ColumnTitleRegion31..H152.1">#REF!</definedName>
    <definedName name="ColumnTitleRegion32..C154.1" localSheetId="0">'カレンダー (2)'!$B$72</definedName>
    <definedName name="ColumnTitleRegion32..C154.1">#REF!</definedName>
    <definedName name="ColumnTitleRegion33..D154.1" localSheetId="0">'カレンダー (2)'!$D$83</definedName>
    <definedName name="ColumnTitleRegion33..D154.1">#REF!</definedName>
    <definedName name="ColumnTitleRegion34..H166.1" localSheetId="0">'カレンダー (2)'!$B$86</definedName>
    <definedName name="ColumnTitleRegion34..H166.1">#REF!</definedName>
    <definedName name="ColumnTitleRegion35..C168.1" localSheetId="0">'カレンダー (2)'!$B$86</definedName>
    <definedName name="ColumnTitleRegion35..C168.1">#REF!</definedName>
    <definedName name="ColumnTitleRegion36..D168.1" localSheetId="0">'カレンダー (2)'!$D$97</definedName>
    <definedName name="ColumnTitleRegion36..D168.1">#REF!</definedName>
    <definedName name="ColumnTitleRegion4..H26.1" localSheetId="0">'カレンダー (2)'!#REF!</definedName>
    <definedName name="ColumnTitleRegion4..H26.1">#REF!</definedName>
    <definedName name="ColumnTitleRegion5..C28.1" localSheetId="0">'カレンダー (2)'!#REF!</definedName>
    <definedName name="ColumnTitleRegion5..C28.1">#REF!</definedName>
    <definedName name="ColumnTitleRegion6..D28.1" localSheetId="0">'カレンダー (2)'!#REF!</definedName>
    <definedName name="ColumnTitleRegion6..D28.1">#REF!</definedName>
    <definedName name="ColumnTitleRegion7..H40.1" localSheetId="0">'カレンダー (2)'!#REF!</definedName>
    <definedName name="ColumnTitleRegion7..H40.1">#REF!</definedName>
    <definedName name="ColumnTitleRegion8..C42.1" localSheetId="0">'カレンダー (2)'!#REF!</definedName>
    <definedName name="ColumnTitleRegion8..C42.1">#REF!</definedName>
    <definedName name="ColumnTitleRegion9..D42.1" localSheetId="0">'カレンダー (2)'!#REF!</definedName>
    <definedName name="ColumnTitleRegion9..D42.1">#REF!</definedName>
    <definedName name="Days">{0,1,2,3,4,5,6}</definedName>
    <definedName name="_xlnm.Print_Area" localSheetId="0">'カレンダー (2)'!$B$1:$P$28</definedName>
    <definedName name="WeekdayOption" localSheetId="0">MATCH('カレンダー (2)'!WeekStart,曜日,0)+10</definedName>
    <definedName name="WeekdayOption">MATCH(WeekStart,曜日,0)+10</definedName>
    <definedName name="WeekStart" localSheetId="0">'カレンダー (2)'!#REF!</definedName>
    <definedName name="WeekStart">#REF!</definedName>
    <definedName name="WeekStartValue" localSheetId="0">IF('カレンダー (2)'!WeekStart="月曜日",2,1)</definedName>
    <definedName name="WeekStartValue">IF(WeekStart="月曜日",2,1)</definedName>
    <definedName name="月">{"1月","2月","3月","4月","5月","6月","7月","8月","9月","10月","11月","12月"}</definedName>
    <definedName name="曜日">{"月曜日","火曜日","水曜日","木曜日","金曜日","土曜日","日曜日"}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3" i="15" l="1"/>
  <c r="C43" i="15"/>
  <c r="C57" i="15" l="1"/>
  <c r="B53" i="15" a="1"/>
  <c r="B49" i="15" a="1"/>
  <c r="B45" i="15" a="1"/>
  <c r="B57" i="15"/>
  <c r="B51" i="15" a="1"/>
  <c r="B47" i="15" a="1"/>
  <c r="H45" i="15" l="1"/>
  <c r="H44" i="15" s="1"/>
  <c r="D45" i="15"/>
  <c r="D44" i="15" s="1"/>
  <c r="G45" i="15"/>
  <c r="G44" i="15" s="1"/>
  <c r="C45" i="15"/>
  <c r="C44" i="15" s="1"/>
  <c r="F45" i="15"/>
  <c r="F44" i="15" s="1"/>
  <c r="B45" i="15"/>
  <c r="B44" i="15" s="1"/>
  <c r="E45" i="15"/>
  <c r="E44" i="15" s="1"/>
  <c r="H47" i="15"/>
  <c r="D47" i="15"/>
  <c r="G47" i="15"/>
  <c r="C47" i="15"/>
  <c r="F47" i="15"/>
  <c r="B47" i="15"/>
  <c r="E47" i="15"/>
  <c r="H51" i="15"/>
  <c r="D51" i="15"/>
  <c r="G51" i="15"/>
  <c r="C51" i="15"/>
  <c r="F51" i="15"/>
  <c r="B51" i="15"/>
  <c r="E51" i="15"/>
  <c r="H53" i="15"/>
  <c r="D53" i="15"/>
  <c r="G53" i="15"/>
  <c r="C53" i="15"/>
  <c r="F53" i="15"/>
  <c r="B53" i="15"/>
  <c r="E53" i="15"/>
  <c r="H49" i="15"/>
  <c r="D49" i="15"/>
  <c r="G49" i="15"/>
  <c r="C49" i="15"/>
  <c r="F49" i="15"/>
  <c r="B49" i="15"/>
  <c r="E49" i="15"/>
  <c r="C71" i="15"/>
  <c r="B69" i="15" a="1"/>
  <c r="B67" i="15" a="1"/>
  <c r="B65" i="15" a="1"/>
  <c r="B63" i="15" a="1"/>
  <c r="B61" i="15" a="1"/>
  <c r="B59" i="15" a="1"/>
  <c r="B71" i="15"/>
  <c r="G63" i="15" l="1"/>
  <c r="C63" i="15"/>
  <c r="F63" i="15"/>
  <c r="B63" i="15"/>
  <c r="E63" i="15"/>
  <c r="H63" i="15"/>
  <c r="D63" i="15"/>
  <c r="C85" i="15"/>
  <c r="B83" i="15" a="1"/>
  <c r="B81" i="15" a="1"/>
  <c r="B79" i="15" a="1"/>
  <c r="B77" i="15" a="1"/>
  <c r="B75" i="15" a="1"/>
  <c r="B73" i="15" a="1"/>
  <c r="B85" i="15"/>
  <c r="G59" i="15"/>
  <c r="G58" i="15" s="1"/>
  <c r="C59" i="15"/>
  <c r="C58" i="15" s="1"/>
  <c r="F59" i="15"/>
  <c r="F58" i="15" s="1"/>
  <c r="B59" i="15"/>
  <c r="B58" i="15" s="1"/>
  <c r="E59" i="15"/>
  <c r="E58" i="15" s="1"/>
  <c r="H59" i="15"/>
  <c r="H58" i="15" s="1"/>
  <c r="D59" i="15"/>
  <c r="D58" i="15" s="1"/>
  <c r="G67" i="15"/>
  <c r="C67" i="15"/>
  <c r="F67" i="15"/>
  <c r="B67" i="15"/>
  <c r="E67" i="15"/>
  <c r="H67" i="15"/>
  <c r="D67" i="15"/>
  <c r="G65" i="15"/>
  <c r="C65" i="15"/>
  <c r="F65" i="15"/>
  <c r="B65" i="15"/>
  <c r="E65" i="15"/>
  <c r="H65" i="15"/>
  <c r="D65" i="15"/>
  <c r="G61" i="15"/>
  <c r="C61" i="15"/>
  <c r="F61" i="15"/>
  <c r="B61" i="15"/>
  <c r="E61" i="15"/>
  <c r="H61" i="15"/>
  <c r="D61" i="15"/>
  <c r="C69" i="15"/>
  <c r="B69" i="15"/>
  <c r="B97" i="15" l="1" a="1"/>
  <c r="B95" i="15" a="1"/>
  <c r="B93" i="15" a="1"/>
  <c r="B91" i="15" a="1"/>
  <c r="B89" i="15" a="1"/>
  <c r="B87" i="15" a="1"/>
  <c r="G73" i="15"/>
  <c r="G72" i="15" s="1"/>
  <c r="C73" i="15"/>
  <c r="C72" i="15" s="1"/>
  <c r="F73" i="15"/>
  <c r="F72" i="15" s="1"/>
  <c r="B73" i="15"/>
  <c r="B72" i="15" s="1"/>
  <c r="E73" i="15"/>
  <c r="E72" i="15" s="1"/>
  <c r="H73" i="15"/>
  <c r="H72" i="15" s="1"/>
  <c r="D73" i="15"/>
  <c r="D72" i="15" s="1"/>
  <c r="G81" i="15"/>
  <c r="C81" i="15"/>
  <c r="F81" i="15"/>
  <c r="B81" i="15"/>
  <c r="E81" i="15"/>
  <c r="H81" i="15"/>
  <c r="D81" i="15"/>
  <c r="G77" i="15"/>
  <c r="C77" i="15"/>
  <c r="F77" i="15"/>
  <c r="B77" i="15"/>
  <c r="E77" i="15"/>
  <c r="H77" i="15"/>
  <c r="D77" i="15"/>
  <c r="G79" i="15"/>
  <c r="C79" i="15"/>
  <c r="F79" i="15"/>
  <c r="B79" i="15"/>
  <c r="E79" i="15"/>
  <c r="D79" i="15"/>
  <c r="H79" i="15"/>
  <c r="G75" i="15"/>
  <c r="C75" i="15"/>
  <c r="F75" i="15"/>
  <c r="B75" i="15"/>
  <c r="E75" i="15"/>
  <c r="D75" i="15"/>
  <c r="H75" i="15"/>
  <c r="C83" i="15"/>
  <c r="B83" i="15"/>
  <c r="G91" i="15" l="1"/>
  <c r="C91" i="15"/>
  <c r="F91" i="15"/>
  <c r="B91" i="15"/>
  <c r="E91" i="15"/>
  <c r="H91" i="15"/>
  <c r="D91" i="15"/>
  <c r="G93" i="15"/>
  <c r="C93" i="15"/>
  <c r="F93" i="15"/>
  <c r="B93" i="15"/>
  <c r="E93" i="15"/>
  <c r="H93" i="15"/>
  <c r="D93" i="15"/>
  <c r="G87" i="15"/>
  <c r="G86" i="15" s="1"/>
  <c r="C87" i="15"/>
  <c r="C86" i="15" s="1"/>
  <c r="F87" i="15"/>
  <c r="F86" i="15" s="1"/>
  <c r="B87" i="15"/>
  <c r="B86" i="15" s="1"/>
  <c r="E87" i="15"/>
  <c r="E86" i="15" s="1"/>
  <c r="H87" i="15"/>
  <c r="H86" i="15" s="1"/>
  <c r="D87" i="15"/>
  <c r="D86" i="15" s="1"/>
  <c r="G95" i="15"/>
  <c r="C95" i="15"/>
  <c r="F95" i="15"/>
  <c r="B95" i="15"/>
  <c r="E95" i="15"/>
  <c r="H95" i="15"/>
  <c r="D95" i="15"/>
  <c r="G89" i="15"/>
  <c r="C89" i="15"/>
  <c r="F89" i="15"/>
  <c r="B89" i="15"/>
  <c r="E89" i="15"/>
  <c r="H89" i="15"/>
  <c r="D89" i="15"/>
  <c r="C97" i="15"/>
  <c r="B97" i="15"/>
</calcChain>
</file>

<file path=xl/sharedStrings.xml><?xml version="1.0" encoding="utf-8"?>
<sst xmlns="http://schemas.openxmlformats.org/spreadsheetml/2006/main" count="40" uniqueCount="20">
  <si>
    <t>メモ:</t>
  </si>
  <si>
    <t>日曜日</t>
  </si>
  <si>
    <t>参加表明書類
提出期限日</t>
    <rPh sb="0" eb="6">
      <t>ｻﾝｶﾋｮｳﾒｲｼｮﾙｲ</t>
    </rPh>
    <rPh sb="7" eb="9">
      <t>ﾃｲｼｭﾂ</t>
    </rPh>
    <rPh sb="9" eb="12">
      <t>ｷｹﾞﾝﾋﾞ</t>
    </rPh>
    <phoneticPr fontId="1" type="noConversion"/>
  </si>
  <si>
    <t>質問締め切り
～１７：００</t>
    <rPh sb="0" eb="3">
      <t>ｼﾂﾓﾝｼ</t>
    </rPh>
    <rPh sb="4" eb="5">
      <t>ｷ</t>
    </rPh>
    <phoneticPr fontId="1" type="noConversion"/>
  </si>
  <si>
    <t>1次審査を実施</t>
    <rPh sb="1" eb="4">
      <t>ｼﾞｼﾝｻ</t>
    </rPh>
    <rPh sb="5" eb="7">
      <t>ｼﾞｯｼ</t>
    </rPh>
    <phoneticPr fontId="1" type="noConversion"/>
  </si>
  <si>
    <t>１次審査
結果通知</t>
    <rPh sb="1" eb="4">
      <t>ｼﾞｼﾝｻ</t>
    </rPh>
    <rPh sb="5" eb="7">
      <t>ｹｯｶ</t>
    </rPh>
    <rPh sb="7" eb="9">
      <t>ﾂｳﾁ</t>
    </rPh>
    <phoneticPr fontId="1" type="noConversion"/>
  </si>
  <si>
    <t>企画提案書
提出期限日</t>
    <rPh sb="0" eb="2">
      <t>ｷｶｸ</t>
    </rPh>
    <rPh sb="2" eb="5">
      <t>ﾃｲｱﾝｼｮ</t>
    </rPh>
    <rPh sb="4" eb="5">
      <t>ｼｮ</t>
    </rPh>
    <rPh sb="6" eb="8">
      <t>ﾃｲｼｭﾂ</t>
    </rPh>
    <rPh sb="8" eb="10">
      <t>ｷｹﾞﾝ</t>
    </rPh>
    <rPh sb="10" eb="11">
      <t>ﾋﾞ</t>
    </rPh>
    <phoneticPr fontId="1" type="noConversion"/>
  </si>
  <si>
    <r>
      <rPr>
        <sz val="14"/>
        <color rgb="FFFF0000"/>
        <rFont val="Meiryo UI"/>
        <family val="3"/>
        <charset val="128"/>
      </rPr>
      <t>プレゼンテーション</t>
    </r>
    <r>
      <rPr>
        <sz val="16"/>
        <color rgb="FFFF0000"/>
        <rFont val="Meiryo UI"/>
        <family val="3"/>
        <charset val="128"/>
      </rPr>
      <t xml:space="preserve">
実施日</t>
    </r>
    <rPh sb="10" eb="13">
      <t>ｼﾞｯｼﾋﾞ</t>
    </rPh>
    <phoneticPr fontId="1" type="noConversion"/>
  </si>
  <si>
    <t>審査結果通知日</t>
    <rPh sb="0" eb="4">
      <t>ｼﾝｻｹｯｶ</t>
    </rPh>
    <rPh sb="4" eb="6">
      <t>ﾂｳﾁ</t>
    </rPh>
    <rPh sb="6" eb="7">
      <t>ﾋ</t>
    </rPh>
    <phoneticPr fontId="1" type="noConversion"/>
  </si>
  <si>
    <t>すべての回答を
HP掲載</t>
    <rPh sb="4" eb="6">
      <t>ｶｲﾄｳ</t>
    </rPh>
    <rPh sb="10" eb="12">
      <t>ｹｲｻｲ</t>
    </rPh>
    <phoneticPr fontId="1" type="noConversion"/>
  </si>
  <si>
    <r>
      <t xml:space="preserve">プロポ公示
</t>
    </r>
    <r>
      <rPr>
        <sz val="12"/>
        <color rgb="FFFF0000"/>
        <rFont val="Meiryo UI"/>
        <family val="3"/>
        <charset val="128"/>
      </rPr>
      <t>質問受付開始</t>
    </r>
    <rPh sb="3" eb="5">
      <t>ｺｳｼﾞ</t>
    </rPh>
    <rPh sb="6" eb="10">
      <t>ｼﾂﾓﾝｳｹﾂｹ</t>
    </rPh>
    <rPh sb="10" eb="12">
      <t>ｶｲｼ</t>
    </rPh>
    <phoneticPr fontId="1" type="noConversion"/>
  </si>
  <si>
    <t>1月</t>
  </si>
  <si>
    <t>2月</t>
  </si>
  <si>
    <t>月曜日</t>
  </si>
  <si>
    <t>火曜日</t>
  </si>
  <si>
    <t>水曜日</t>
  </si>
  <si>
    <t>木曜日</t>
  </si>
  <si>
    <t>金曜日</t>
  </si>
  <si>
    <t>土曜日</t>
  </si>
  <si>
    <t>3月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</si>
</sst>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 &quot;¥&quot;* #,##0_ ;_ &quot;¥&quot;* \-#,##0_ ;_ &quot;¥&quot;* &quot;-&quot;_ ;_ @_ "/>
    <numFmt numFmtId="44" formatCode="_ &quot;¥&quot;* #,##0.00_ ;_ &quot;¥&quot;* \-#,##0.00_ ;_ &quot;¥&quot;* &quot;-&quot;??_ ;_ @_ "/>
    <numFmt numFmtId="176" formatCode="_(* #,##0_);_(* \(#,##0\);_(* &quot;-&quot;_);_(@_)"/>
    <numFmt numFmtId="177" formatCode="_(* #,##0.00_);_(* \(#,##0.00\);_(* &quot;-&quot;??_);_(@_)"/>
    <numFmt numFmtId="178" formatCode="dd"/>
    <numFmt numFmtId="179" formatCode="[$-F800]dddd\,\ mmmm\ dd\,\ yyyy"/>
  </numFmts>
  <fonts count="29" x14ac:knownFonts="1">
    <font>
      <sz val="11"/>
      <name val="Meiryo UI"/>
      <family val="2"/>
    </font>
    <font>
      <sz val="8"/>
      <name val="Arial"/>
      <family val="2"/>
    </font>
    <font>
      <sz val="11"/>
      <color theme="1"/>
      <name val="Meiryo UI"/>
      <family val="2"/>
    </font>
    <font>
      <sz val="11"/>
      <color indexed="63"/>
      <name val="Meiryo UI"/>
      <family val="2"/>
    </font>
    <font>
      <b/>
      <sz val="11"/>
      <color theme="0"/>
      <name val="Meiryo UI"/>
      <family val="2"/>
    </font>
    <font>
      <sz val="11"/>
      <color theme="0"/>
      <name val="Meiryo UI"/>
      <family val="2"/>
    </font>
    <font>
      <b/>
      <sz val="14"/>
      <color theme="0"/>
      <name val="Meiryo UI"/>
      <family val="2"/>
    </font>
    <font>
      <sz val="11"/>
      <color rgb="FF9C0006"/>
      <name val="Meiryo UI"/>
      <family val="2"/>
    </font>
    <font>
      <b/>
      <sz val="11"/>
      <color rgb="FFFA7D00"/>
      <name val="Meiryo UI"/>
      <family val="2"/>
    </font>
    <font>
      <sz val="11"/>
      <name val="Meiryo UI"/>
      <family val="2"/>
    </font>
    <font>
      <i/>
      <sz val="11"/>
      <color theme="3" tint="-0.24994659260841701"/>
      <name val="Meiryo UI"/>
      <family val="2"/>
    </font>
    <font>
      <sz val="11"/>
      <color rgb="FF006100"/>
      <name val="Meiryo UI"/>
      <family val="2"/>
    </font>
    <font>
      <sz val="36"/>
      <color theme="4" tint="-0.24994659260841701"/>
      <name val="Meiryo UI"/>
      <family val="2"/>
    </font>
    <font>
      <b/>
      <sz val="11"/>
      <color theme="3"/>
      <name val="Meiryo UI"/>
      <family val="2"/>
    </font>
    <font>
      <sz val="11"/>
      <color rgb="FF3F3F76"/>
      <name val="Meiryo UI"/>
      <family val="2"/>
    </font>
    <font>
      <sz val="11"/>
      <color rgb="FFFA7D00"/>
      <name val="Meiryo UI"/>
      <family val="2"/>
    </font>
    <font>
      <sz val="11"/>
      <color rgb="FF9C5700"/>
      <name val="Meiryo UI"/>
      <family val="2"/>
    </font>
    <font>
      <b/>
      <sz val="11"/>
      <color rgb="FF3F3F3F"/>
      <name val="Meiryo UI"/>
      <family val="2"/>
    </font>
    <font>
      <b/>
      <sz val="28"/>
      <color theme="0"/>
      <name val="Meiryo UI"/>
      <family val="2"/>
    </font>
    <font>
      <b/>
      <sz val="11"/>
      <color theme="1"/>
      <name val="Meiryo UI"/>
      <family val="2"/>
    </font>
    <font>
      <sz val="11"/>
      <color rgb="FFFF0000"/>
      <name val="Meiryo UI"/>
      <family val="2"/>
    </font>
    <font>
      <sz val="16"/>
      <color theme="1"/>
      <name val="Meiryo UI"/>
      <family val="2"/>
    </font>
    <font>
      <sz val="10"/>
      <name val="Meiryo UI"/>
      <family val="2"/>
    </font>
    <font>
      <sz val="12"/>
      <color rgb="FFFF0000"/>
      <name val="Meiryo UI"/>
      <family val="3"/>
      <charset val="128"/>
    </font>
    <font>
      <sz val="14"/>
      <color rgb="FFFF0000"/>
      <name val="Meiryo UI"/>
      <family val="3"/>
      <charset val="128"/>
    </font>
    <font>
      <sz val="16"/>
      <color rgb="FFFF0000"/>
      <name val="Meiryo UI"/>
      <family val="3"/>
      <charset val="128"/>
    </font>
    <font>
      <sz val="18"/>
      <color rgb="FFFF0000"/>
      <name val="Meiryo UI"/>
      <family val="3"/>
      <charset val="128"/>
    </font>
    <font>
      <sz val="16"/>
      <color rgb="FFFF0000"/>
      <name val="Meiryo UI"/>
      <family val="2"/>
    </font>
    <font>
      <sz val="6"/>
      <name val="ＭＳ Ｐゴシック"/>
      <family val="3"/>
      <charset val="128"/>
    </font>
  </fonts>
  <fills count="3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0" tint="-0.14996795556505021"/>
      </top>
      <bottom/>
      <diagonal/>
    </border>
  </borders>
  <cellStyleXfs count="50">
    <xf numFmtId="0" fontId="0" fillId="0" borderId="0" applyFill="0" applyBorder="0" applyProtection="0"/>
    <xf numFmtId="0" fontId="3" fillId="3" borderId="0" applyNumberFormat="0" applyBorder="0" applyAlignment="0" applyProtection="0"/>
    <xf numFmtId="0" fontId="12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6" fillId="5" borderId="2" applyNumberFormat="0" applyProtection="0">
      <alignment vertical="center"/>
    </xf>
    <xf numFmtId="178" fontId="21" fillId="0" borderId="9" applyFill="0" applyProtection="0">
      <alignment horizontal="left" vertical="center" wrapText="1" indent="1"/>
    </xf>
    <xf numFmtId="178" fontId="2" fillId="0" borderId="6" applyFill="0" applyProtection="0">
      <alignment horizontal="left" vertical="top" wrapText="1" indent="1"/>
    </xf>
    <xf numFmtId="178" fontId="2" fillId="0" borderId="0" applyNumberFormat="0" applyFill="0" applyProtection="0">
      <alignment horizontal="left" vertical="top" wrapText="1" indent="1"/>
    </xf>
    <xf numFmtId="178" fontId="9" fillId="0" borderId="8" applyNumberFormat="0" applyFill="0" applyProtection="0">
      <alignment horizontal="left" vertical="center" wrapText="1" indent="1"/>
    </xf>
    <xf numFmtId="0" fontId="18" fillId="6" borderId="0" applyNumberFormat="0" applyBorder="0" applyProtection="0">
      <alignment horizontal="center"/>
    </xf>
    <xf numFmtId="0" fontId="4" fillId="7" borderId="3" applyNumberFormat="0" applyProtection="0">
      <alignment horizontal="left" vertical="center" indent="1"/>
    </xf>
    <xf numFmtId="0" fontId="4" fillId="6" borderId="3" applyNumberFormat="0" applyProtection="0">
      <alignment horizontal="left" indent="1"/>
    </xf>
    <xf numFmtId="0" fontId="1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9" fillId="0" borderId="10" applyNumberFormat="0" applyFill="0" applyAlignment="0" applyProtection="0"/>
    <xf numFmtId="177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1" fillId="8" borderId="0" applyNumberFormat="0" applyBorder="0" applyAlignment="0" applyProtection="0"/>
    <xf numFmtId="0" fontId="7" fillId="9" borderId="0" applyNumberFormat="0" applyBorder="0" applyAlignment="0" applyProtection="0"/>
    <xf numFmtId="0" fontId="16" fillId="10" borderId="0" applyNumberFormat="0" applyBorder="0" applyAlignment="0" applyProtection="0"/>
    <xf numFmtId="0" fontId="14" fillId="11" borderId="11" applyNumberFormat="0" applyAlignment="0" applyProtection="0"/>
    <xf numFmtId="0" fontId="17" fillId="12" borderId="12" applyNumberFormat="0" applyAlignment="0" applyProtection="0"/>
    <xf numFmtId="0" fontId="8" fillId="12" borderId="11" applyNumberFormat="0" applyAlignment="0" applyProtection="0"/>
    <xf numFmtId="0" fontId="15" fillId="0" borderId="13" applyNumberFormat="0" applyFill="0" applyAlignment="0" applyProtection="0"/>
    <xf numFmtId="0" fontId="4" fillId="13" borderId="14" applyNumberFormat="0" applyAlignment="0" applyProtection="0"/>
    <xf numFmtId="0" fontId="20" fillId="0" borderId="0" applyNumberForma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5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5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5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</cellStyleXfs>
  <cellXfs count="37">
    <xf numFmtId="0" fontId="0" fillId="0" borderId="0" xfId="0"/>
    <xf numFmtId="0" fontId="18" fillId="6" borderId="0" xfId="9">
      <alignment horizontal="center"/>
    </xf>
    <xf numFmtId="0" fontId="0" fillId="2" borderId="0" xfId="0" applyFill="1"/>
    <xf numFmtId="0" fontId="4" fillId="7" borderId="3" xfId="10">
      <alignment horizontal="left" vertical="center" indent="1"/>
    </xf>
    <xf numFmtId="0" fontId="4" fillId="6" borderId="3" xfId="11" applyAlignment="1">
      <alignment horizontal="left" vertical="center" indent="1"/>
    </xf>
    <xf numFmtId="0" fontId="0" fillId="2" borderId="0" xfId="0" applyFill="1" applyBorder="1"/>
    <xf numFmtId="0" fontId="2" fillId="0" borderId="6" xfId="6" applyNumberFormat="1" applyFill="1">
      <alignment horizontal="left" vertical="top" wrapText="1" indent="1"/>
    </xf>
    <xf numFmtId="0" fontId="2" fillId="0" borderId="5" xfId="6" applyNumberFormat="1" applyFill="1" applyBorder="1">
      <alignment horizontal="left" vertical="top" wrapText="1" indent="1"/>
    </xf>
    <xf numFmtId="0" fontId="2" fillId="0" borderId="7" xfId="6" applyNumberFormat="1" applyFill="1" applyBorder="1">
      <alignment horizontal="left" vertical="top" wrapText="1" indent="1"/>
    </xf>
    <xf numFmtId="0" fontId="22" fillId="0" borderId="0" xfId="0" applyFont="1"/>
    <xf numFmtId="178" fontId="21" fillId="0" borderId="9" xfId="5" applyFill="1">
      <alignment horizontal="left" vertical="center" wrapText="1" indent="1"/>
    </xf>
    <xf numFmtId="178" fontId="21" fillId="0" borderId="4" xfId="5" applyFill="1" applyBorder="1">
      <alignment horizontal="left" vertical="center" wrapText="1" indent="1"/>
    </xf>
    <xf numFmtId="0" fontId="27" fillId="0" borderId="6" xfId="6" applyNumberFormat="1" applyFont="1" applyFill="1" applyAlignment="1">
      <alignment horizontal="center" vertical="center" wrapText="1"/>
    </xf>
    <xf numFmtId="0" fontId="25" fillId="0" borderId="6" xfId="6" applyNumberFormat="1" applyFont="1" applyFill="1" applyAlignment="1">
      <alignment horizontal="center" vertical="center" wrapText="1"/>
    </xf>
    <xf numFmtId="0" fontId="27" fillId="35" borderId="6" xfId="6" applyNumberFormat="1" applyFont="1" applyFill="1" applyAlignment="1">
      <alignment horizontal="center" vertical="center" wrapText="1"/>
    </xf>
    <xf numFmtId="0" fontId="25" fillId="35" borderId="6" xfId="6" applyNumberFormat="1" applyFont="1" applyFill="1" applyAlignment="1">
      <alignment horizontal="center" vertical="center" wrapText="1"/>
    </xf>
    <xf numFmtId="0" fontId="26" fillId="35" borderId="6" xfId="6" applyNumberFormat="1" applyFont="1" applyFill="1" applyAlignment="1">
      <alignment horizontal="center" vertical="center" wrapText="1"/>
    </xf>
    <xf numFmtId="0" fontId="27" fillId="36" borderId="6" xfId="6" applyNumberFormat="1" applyFont="1" applyFill="1" applyAlignment="1">
      <alignment horizontal="center" vertical="center" wrapText="1"/>
    </xf>
    <xf numFmtId="0" fontId="25" fillId="36" borderId="6" xfId="6" applyNumberFormat="1" applyFont="1" applyFill="1" applyAlignment="1">
      <alignment horizontal="center" vertical="center" wrapText="1"/>
    </xf>
    <xf numFmtId="178" fontId="21" fillId="0" borderId="0" xfId="5" applyFill="1" applyBorder="1">
      <alignment horizontal="left" vertical="center" wrapText="1" indent="1"/>
    </xf>
    <xf numFmtId="0" fontId="2" fillId="0" borderId="0" xfId="6" applyNumberFormat="1" applyFill="1" applyBorder="1">
      <alignment horizontal="left" vertical="top" wrapText="1" indent="1"/>
    </xf>
    <xf numFmtId="0" fontId="0" fillId="0" borderId="0" xfId="0" applyFill="1"/>
    <xf numFmtId="0" fontId="4" fillId="0" borderId="3" xfId="10" applyFill="1">
      <alignment horizontal="left" vertical="center" indent="1"/>
    </xf>
    <xf numFmtId="0" fontId="2" fillId="0" borderId="0" xfId="7" applyNumberFormat="1" applyFill="1">
      <alignment horizontal="left" vertical="top" wrapText="1" indent="1"/>
    </xf>
    <xf numFmtId="179" fontId="9" fillId="0" borderId="8" xfId="8" applyNumberFormat="1" applyFill="1">
      <alignment horizontal="left" vertical="center" wrapText="1" indent="1"/>
    </xf>
    <xf numFmtId="178" fontId="21" fillId="0" borderId="15" xfId="5" applyFill="1" applyBorder="1">
      <alignment horizontal="left" vertical="center" wrapText="1" indent="1"/>
    </xf>
    <xf numFmtId="178" fontId="21" fillId="35" borderId="4" xfId="5" applyFill="1" applyBorder="1">
      <alignment horizontal="left" vertical="center" wrapText="1" indent="1"/>
    </xf>
    <xf numFmtId="0" fontId="2" fillId="35" borderId="5" xfId="6" applyNumberFormat="1" applyFill="1" applyBorder="1">
      <alignment horizontal="left" vertical="top" wrapText="1" indent="1"/>
    </xf>
    <xf numFmtId="0" fontId="2" fillId="35" borderId="7" xfId="6" applyNumberFormat="1" applyFill="1" applyBorder="1">
      <alignment horizontal="left" vertical="top" wrapText="1" indent="1"/>
    </xf>
    <xf numFmtId="178" fontId="21" fillId="37" borderId="9" xfId="5" applyFill="1">
      <alignment horizontal="left" vertical="center" wrapText="1" indent="1"/>
    </xf>
    <xf numFmtId="0" fontId="2" fillId="37" borderId="6" xfId="6" applyNumberFormat="1" applyFill="1">
      <alignment horizontal="left" vertical="top" wrapText="1" indent="1"/>
    </xf>
    <xf numFmtId="0" fontId="25" fillId="37" borderId="6" xfId="6" applyNumberFormat="1" applyFont="1" applyFill="1" applyAlignment="1">
      <alignment horizontal="center" vertical="center" wrapText="1"/>
    </xf>
    <xf numFmtId="20" fontId="0" fillId="2" borderId="0" xfId="0" applyNumberFormat="1" applyFill="1" applyBorder="1"/>
    <xf numFmtId="0" fontId="12" fillId="0" borderId="0" xfId="2">
      <alignment horizontal="left" indent="3"/>
    </xf>
    <xf numFmtId="179" fontId="0" fillId="0" borderId="8" xfId="8" applyNumberFormat="1" applyFont="1">
      <alignment horizontal="left" vertical="center" wrapText="1" indent="1"/>
    </xf>
    <xf numFmtId="179" fontId="9" fillId="0" borderId="8" xfId="8" applyNumberFormat="1">
      <alignment horizontal="left" vertical="center" wrapText="1" indent="1"/>
    </xf>
    <xf numFmtId="0" fontId="2" fillId="0" borderId="0" xfId="7" applyNumberFormat="1">
      <alignment horizontal="left" vertical="top" wrapText="1" indent="1"/>
    </xf>
  </cellXfs>
  <cellStyles count="50">
    <cellStyle name="1 日の詳細" xfId="6" xr:uid="{00000000-0005-0000-0000-000004000000}"/>
    <cellStyle name="20% - アクセント 1" xfId="29" builtinId="30" customBuiltin="1"/>
    <cellStyle name="20% - アクセント 2" xfId="32" builtinId="34" customBuiltin="1"/>
    <cellStyle name="20% - アクセント 3" xfId="36" builtinId="38" customBuiltin="1"/>
    <cellStyle name="20% - アクセント 4" xfId="40" builtinId="42" customBuiltin="1"/>
    <cellStyle name="20% - アクセント 5" xfId="43" builtinId="46" customBuiltin="1"/>
    <cellStyle name="20% - アクセント 6" xfId="47" builtinId="50" customBuiltin="1"/>
    <cellStyle name="40% - アクセント 1" xfId="1" builtinId="31" customBuiltin="1"/>
    <cellStyle name="40% - アクセント 2" xfId="33" builtinId="35" customBuiltin="1"/>
    <cellStyle name="40% - アクセント 3" xfId="37" builtinId="39" customBuiltin="1"/>
    <cellStyle name="40% - アクセント 4" xfId="41" builtinId="43" customBuiltin="1"/>
    <cellStyle name="40% - アクセント 5" xfId="44" builtinId="47" customBuiltin="1"/>
    <cellStyle name="40% - アクセント 6" xfId="48" builtinId="51" customBuiltin="1"/>
    <cellStyle name="60% - アクセント 1" xfId="30" builtinId="32" customBuiltin="1"/>
    <cellStyle name="60% - アクセント 2" xfId="34" builtinId="36" customBuiltin="1"/>
    <cellStyle name="60% - アクセント 3" xfId="38" builtinId="40" customBuiltin="1"/>
    <cellStyle name="60% - アクセント 4" xfId="42" builtinId="44" customBuiltin="1"/>
    <cellStyle name="60% - アクセント 5" xfId="45" builtinId="48" customBuiltin="1"/>
    <cellStyle name="60% - アクセント 6" xfId="49" builtinId="52" customBuiltin="1"/>
    <cellStyle name="アクセント 1" xfId="3" builtinId="29" customBuiltin="1"/>
    <cellStyle name="アクセント 2" xfId="31" builtinId="33" customBuiltin="1"/>
    <cellStyle name="アクセント 3" xfId="35" builtinId="37" customBuiltin="1"/>
    <cellStyle name="アクセント 4" xfId="39" builtinId="41" customBuiltin="1"/>
    <cellStyle name="アクセント 5" xfId="4" builtinId="45" customBuiltin="1"/>
    <cellStyle name="アクセント 6" xfId="46" builtinId="49" customBuiltin="1"/>
    <cellStyle name="タイトル" xfId="9" builtinId="15" customBuiltin="1"/>
    <cellStyle name="チェック セル" xfId="27" builtinId="23" customBuiltin="1"/>
    <cellStyle name="どちらでもない" xfId="22" builtinId="28" customBuiltin="1"/>
    <cellStyle name="パーセント" xfId="19" builtinId="5" customBuiltin="1"/>
    <cellStyle name="メモ" xfId="7" builtinId="10" customBuiltin="1"/>
    <cellStyle name="メモ見出し" xfId="8" xr:uid="{00000000-0005-0000-0000-00000D000000}"/>
    <cellStyle name="リンク セル" xfId="26" builtinId="24" customBuiltin="1"/>
    <cellStyle name="悪い" xfId="21" builtinId="27" customBuiltin="1"/>
    <cellStyle name="計算" xfId="25" builtinId="22" customBuiltin="1"/>
    <cellStyle name="警告文" xfId="28" builtinId="11" customBuiltin="1"/>
    <cellStyle name="桁区切り" xfId="16" builtinId="6" customBuiltin="1"/>
    <cellStyle name="桁区切り [0.00]" xfId="15" builtinId="3" customBuiltin="1"/>
    <cellStyle name="見出し 1" xfId="2" builtinId="16" customBuiltin="1"/>
    <cellStyle name="見出し 2" xfId="10" builtinId="17" customBuiltin="1"/>
    <cellStyle name="見出し 3" xfId="11" builtinId="18" customBuiltin="1"/>
    <cellStyle name="見出し 4" xfId="12" builtinId="19" customBuiltin="1"/>
    <cellStyle name="集計" xfId="14" builtinId="25" customBuiltin="1"/>
    <cellStyle name="出力" xfId="24" builtinId="21" customBuiltin="1"/>
    <cellStyle name="説明文" xfId="13" builtinId="53" customBuiltin="1"/>
    <cellStyle name="通貨" xfId="18" builtinId="7" customBuiltin="1"/>
    <cellStyle name="通貨 [0.00]" xfId="17" builtinId="4" customBuiltin="1"/>
    <cellStyle name="日" xfId="5" xr:uid="{00000000-0005-0000-0000-000003000000}"/>
    <cellStyle name="入力" xfId="23" builtinId="20" customBuiltin="1"/>
    <cellStyle name="標準" xfId="0" builtinId="0" customBuiltin="1"/>
    <cellStyle name="良い" xfId="20" builtinId="26" customBuiltin="1"/>
  </cellStyles>
  <dxfs count="7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1360715</xdr:colOff>
      <xdr:row>5</xdr:row>
      <xdr:rowOff>332014</xdr:rowOff>
    </xdr:from>
    <xdr:to>
      <xdr:col>6</xdr:col>
      <xdr:colOff>1520891</xdr:colOff>
      <xdr:row>5</xdr:row>
      <xdr:rowOff>548014</xdr:rowOff>
    </xdr:to>
    <xdr:sp macro="" textlink="">
      <xdr:nvSpPr>
        <xdr:cNvPr id="2" name="矢印: 右 1">
          <a:extLst>
            <a:ext uri="{FF2B5EF4-FFF2-40B4-BE49-F238E27FC236}">
              <a16:creationId xmlns:a16="http://schemas.microsoft.com/office/drawing/2014/main" id="{84256915-D31B-4F8E-BFA2-68332F99F0F7}"/>
            </a:ext>
          </a:extLst>
        </xdr:cNvPr>
        <xdr:cNvSpPr/>
      </xdr:nvSpPr>
      <xdr:spPr>
        <a:xfrm>
          <a:off x="6170840" y="2332264"/>
          <a:ext cx="3208176" cy="216000"/>
        </a:xfrm>
        <a:prstGeom prst="rightArrow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chemeClr val="accent1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40432</xdr:colOff>
      <xdr:row>7</xdr:row>
      <xdr:rowOff>283028</xdr:rowOff>
    </xdr:from>
    <xdr:to>
      <xdr:col>6</xdr:col>
      <xdr:colOff>1517780</xdr:colOff>
      <xdr:row>7</xdr:row>
      <xdr:rowOff>499028</xdr:rowOff>
    </xdr:to>
    <xdr:sp macro="" textlink="">
      <xdr:nvSpPr>
        <xdr:cNvPr id="3" name="矢印: 右 2">
          <a:extLst>
            <a:ext uri="{FF2B5EF4-FFF2-40B4-BE49-F238E27FC236}">
              <a16:creationId xmlns:a16="http://schemas.microsoft.com/office/drawing/2014/main" id="{66C25258-766F-426B-A645-F58F43C62626}"/>
            </a:ext>
          </a:extLst>
        </xdr:cNvPr>
        <xdr:cNvSpPr/>
      </xdr:nvSpPr>
      <xdr:spPr>
        <a:xfrm>
          <a:off x="1802557" y="3207203"/>
          <a:ext cx="7573348" cy="216000"/>
        </a:xfrm>
        <a:prstGeom prst="rightArrow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chemeClr val="accent1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37321</xdr:colOff>
      <xdr:row>9</xdr:row>
      <xdr:rowOff>451758</xdr:rowOff>
    </xdr:from>
    <xdr:to>
      <xdr:col>4</xdr:col>
      <xdr:colOff>153901</xdr:colOff>
      <xdr:row>9</xdr:row>
      <xdr:rowOff>667758</xdr:rowOff>
    </xdr:to>
    <xdr:sp macro="" textlink="">
      <xdr:nvSpPr>
        <xdr:cNvPr id="4" name="矢印: 右 3">
          <a:extLst>
            <a:ext uri="{FF2B5EF4-FFF2-40B4-BE49-F238E27FC236}">
              <a16:creationId xmlns:a16="http://schemas.microsoft.com/office/drawing/2014/main" id="{E870B7E0-65EB-4259-AE0B-DE2DBAE3FD83}"/>
            </a:ext>
          </a:extLst>
        </xdr:cNvPr>
        <xdr:cNvSpPr/>
      </xdr:nvSpPr>
      <xdr:spPr>
        <a:xfrm>
          <a:off x="1799446" y="4299858"/>
          <a:ext cx="3164580" cy="216000"/>
        </a:xfrm>
        <a:prstGeom prst="rightArrow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chemeClr val="accent1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535912</xdr:colOff>
      <xdr:row>11</xdr:row>
      <xdr:rowOff>489857</xdr:rowOff>
    </xdr:from>
    <xdr:to>
      <xdr:col>6</xdr:col>
      <xdr:colOff>1514670</xdr:colOff>
      <xdr:row>11</xdr:row>
      <xdr:rowOff>705857</xdr:rowOff>
    </xdr:to>
    <xdr:sp macro="" textlink="">
      <xdr:nvSpPr>
        <xdr:cNvPr id="5" name="矢印: 右 4">
          <a:extLst>
            <a:ext uri="{FF2B5EF4-FFF2-40B4-BE49-F238E27FC236}">
              <a16:creationId xmlns:a16="http://schemas.microsoft.com/office/drawing/2014/main" id="{0BD0CBCF-5A9D-4930-ABE4-76C2885407B1}"/>
            </a:ext>
          </a:extLst>
        </xdr:cNvPr>
        <xdr:cNvSpPr/>
      </xdr:nvSpPr>
      <xdr:spPr>
        <a:xfrm>
          <a:off x="5346037" y="5261882"/>
          <a:ext cx="4026758" cy="216000"/>
        </a:xfrm>
        <a:prstGeom prst="rightArrow">
          <a:avLst/>
        </a:prstGeom>
        <a:solidFill>
          <a:schemeClr val="accent2">
            <a:lumMod val="20000"/>
            <a:lumOff val="80000"/>
          </a:schemeClr>
        </a:solidFill>
        <a:ln>
          <a:solidFill>
            <a:schemeClr val="accent2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37420</xdr:colOff>
      <xdr:row>3</xdr:row>
      <xdr:rowOff>463826</xdr:rowOff>
    </xdr:from>
    <xdr:to>
      <xdr:col>14</xdr:col>
      <xdr:colOff>1490217</xdr:colOff>
      <xdr:row>3</xdr:row>
      <xdr:rowOff>679826</xdr:rowOff>
    </xdr:to>
    <xdr:sp macro="" textlink="">
      <xdr:nvSpPr>
        <xdr:cNvPr id="6" name="矢印: 右 5">
          <a:extLst>
            <a:ext uri="{FF2B5EF4-FFF2-40B4-BE49-F238E27FC236}">
              <a16:creationId xmlns:a16="http://schemas.microsoft.com/office/drawing/2014/main" id="{36AB971B-4320-4442-B763-6B8B9D2C8B87}"/>
            </a:ext>
          </a:extLst>
        </xdr:cNvPr>
        <xdr:cNvSpPr/>
      </xdr:nvSpPr>
      <xdr:spPr>
        <a:xfrm>
          <a:off x="1799545" y="8055251"/>
          <a:ext cx="7548797" cy="216000"/>
        </a:xfrm>
        <a:prstGeom prst="rightArrow">
          <a:avLst/>
        </a:prstGeom>
        <a:solidFill>
          <a:schemeClr val="accent2">
            <a:lumMod val="20000"/>
            <a:lumOff val="80000"/>
          </a:schemeClr>
        </a:solidFill>
        <a:ln>
          <a:solidFill>
            <a:schemeClr val="accent2">
              <a:lumMod val="60000"/>
              <a:lumOff val="4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AC639-784A-46C1-9A61-A773A34F23FE}">
  <sheetPr>
    <tabColor theme="4" tint="-0.249977111117893"/>
    <pageSetUpPr autoPageBreaks="0" fitToPage="1"/>
  </sheetPr>
  <dimension ref="A1:P98"/>
  <sheetViews>
    <sheetView showGridLines="0" tabSelected="1" showWhiteSpace="0" view="pageBreakPreview" topLeftCell="A19" zoomScale="55" zoomScaleNormal="70" zoomScaleSheetLayoutView="55" workbookViewId="0">
      <selection activeCell="D28" sqref="D28:H28"/>
    </sheetView>
  </sheetViews>
  <sheetFormatPr defaultColWidth="8.88671875" defaultRowHeight="15.75" x14ac:dyDescent="0.25"/>
  <cols>
    <col min="1" max="1" width="2.109375" customWidth="1"/>
    <col min="2" max="2" width="18.44140625" customWidth="1"/>
    <col min="3" max="8" width="17.77734375" customWidth="1"/>
    <col min="9" max="9" width="3.6640625" style="21" customWidth="1"/>
    <col min="10" max="16" width="17.77734375" customWidth="1"/>
  </cols>
  <sheetData>
    <row r="1" spans="1:16" ht="48.75" x14ac:dyDescent="0.7">
      <c r="A1" s="2"/>
      <c r="B1" s="1">
        <v>2026</v>
      </c>
      <c r="C1" s="33" t="s">
        <v>11</v>
      </c>
      <c r="D1" s="33"/>
      <c r="E1" s="33"/>
      <c r="F1" s="5"/>
      <c r="G1" s="5"/>
      <c r="H1" s="2"/>
      <c r="J1" s="1">
        <v>2026</v>
      </c>
      <c r="K1" s="33" t="s">
        <v>12</v>
      </c>
      <c r="L1" s="33"/>
      <c r="M1" s="33"/>
      <c r="N1" s="5"/>
      <c r="O1" s="5"/>
      <c r="P1" s="2"/>
    </row>
    <row r="2" spans="1:16" ht="14.25" customHeight="1" x14ac:dyDescent="0.25">
      <c r="A2" s="9"/>
      <c r="B2" s="3" t="s">
        <v>1</v>
      </c>
      <c r="C2" s="4" t="s">
        <v>13</v>
      </c>
      <c r="D2" s="3" t="s">
        <v>14</v>
      </c>
      <c r="E2" s="4" t="s">
        <v>15</v>
      </c>
      <c r="F2" s="3" t="s">
        <v>16</v>
      </c>
      <c r="G2" s="4" t="s">
        <v>17</v>
      </c>
      <c r="H2" s="3" t="s">
        <v>18</v>
      </c>
      <c r="I2" s="22"/>
      <c r="J2" s="3" t="s">
        <v>1</v>
      </c>
      <c r="K2" s="4" t="s">
        <v>13</v>
      </c>
      <c r="L2" s="3" t="s">
        <v>14</v>
      </c>
      <c r="M2" s="4" t="s">
        <v>15</v>
      </c>
      <c r="N2" s="3" t="s">
        <v>16</v>
      </c>
      <c r="O2" s="4" t="s">
        <v>17</v>
      </c>
      <c r="P2" s="3" t="s">
        <v>18</v>
      </c>
    </row>
    <row r="3" spans="1:16" ht="16.5" customHeight="1" x14ac:dyDescent="0.25">
      <c r="B3" s="29">
        <v>46019</v>
      </c>
      <c r="C3" s="10">
        <v>46020</v>
      </c>
      <c r="D3" s="10">
        <v>46021</v>
      </c>
      <c r="E3" s="10">
        <v>46022</v>
      </c>
      <c r="F3" s="10">
        <v>46023</v>
      </c>
      <c r="G3" s="10">
        <v>46024</v>
      </c>
      <c r="H3" s="26">
        <v>46025</v>
      </c>
      <c r="I3" s="25"/>
      <c r="J3" s="29">
        <v>46054</v>
      </c>
      <c r="K3" s="10">
        <v>46055</v>
      </c>
      <c r="L3" s="10">
        <v>46056</v>
      </c>
      <c r="M3" s="10">
        <v>46057</v>
      </c>
      <c r="N3" s="10">
        <v>46058</v>
      </c>
      <c r="O3" s="10">
        <v>46059</v>
      </c>
      <c r="P3" s="26">
        <v>46060</v>
      </c>
    </row>
    <row r="4" spans="1:16" ht="56.25" customHeight="1" x14ac:dyDescent="0.25">
      <c r="B4" s="30"/>
      <c r="C4" s="6"/>
      <c r="D4" s="6"/>
      <c r="E4" s="6"/>
      <c r="F4" s="6"/>
      <c r="G4" s="6"/>
      <c r="H4" s="27"/>
      <c r="I4" s="20"/>
      <c r="J4" s="30"/>
      <c r="K4" s="6"/>
      <c r="L4" s="6"/>
      <c r="M4" s="6"/>
      <c r="N4" s="6"/>
      <c r="O4" s="6"/>
      <c r="P4" s="27"/>
    </row>
    <row r="5" spans="1:16" ht="16.5" customHeight="1" x14ac:dyDescent="0.25">
      <c r="B5" s="29">
        <v>46026</v>
      </c>
      <c r="C5" s="10">
        <v>46027</v>
      </c>
      <c r="D5" s="10">
        <v>46028</v>
      </c>
      <c r="E5" s="10">
        <v>46029</v>
      </c>
      <c r="F5" s="10">
        <v>46030</v>
      </c>
      <c r="G5" s="10">
        <v>46031</v>
      </c>
      <c r="H5" s="26">
        <v>46032</v>
      </c>
      <c r="I5" s="25"/>
      <c r="J5" s="29">
        <v>46061</v>
      </c>
      <c r="K5" s="10">
        <v>46062</v>
      </c>
      <c r="L5" s="10">
        <v>46063</v>
      </c>
      <c r="M5" s="10">
        <v>46064</v>
      </c>
      <c r="N5" s="10">
        <v>46065</v>
      </c>
      <c r="O5" s="10">
        <v>46066</v>
      </c>
      <c r="P5" s="26">
        <v>46067</v>
      </c>
    </row>
    <row r="6" spans="1:16" ht="56.25" customHeight="1" x14ac:dyDescent="0.25">
      <c r="B6" s="30"/>
      <c r="C6" s="6"/>
      <c r="D6" s="6"/>
      <c r="E6" s="16" t="s">
        <v>10</v>
      </c>
      <c r="F6" s="6"/>
      <c r="G6" s="6"/>
      <c r="H6" s="27"/>
      <c r="I6" s="20"/>
      <c r="J6" s="31"/>
      <c r="K6" s="17" t="s">
        <v>5</v>
      </c>
      <c r="L6" s="6"/>
      <c r="M6" s="6"/>
      <c r="N6" s="6"/>
      <c r="O6" s="6"/>
      <c r="P6" s="27"/>
    </row>
    <row r="7" spans="1:16" ht="16.5" customHeight="1" x14ac:dyDescent="0.25">
      <c r="B7" s="29">
        <v>46033</v>
      </c>
      <c r="C7" s="10">
        <v>46034</v>
      </c>
      <c r="D7" s="10">
        <v>46035</v>
      </c>
      <c r="E7" s="10">
        <v>46036</v>
      </c>
      <c r="F7" s="10">
        <v>46037</v>
      </c>
      <c r="G7" s="10">
        <v>46038</v>
      </c>
      <c r="H7" s="26">
        <v>46039</v>
      </c>
      <c r="I7" s="25"/>
      <c r="J7" s="29">
        <v>46068</v>
      </c>
      <c r="K7" s="10">
        <v>46069</v>
      </c>
      <c r="L7" s="10">
        <v>46070</v>
      </c>
      <c r="M7" s="10">
        <v>46071</v>
      </c>
      <c r="N7" s="10">
        <v>46072</v>
      </c>
      <c r="O7" s="10">
        <v>46073</v>
      </c>
      <c r="P7" s="26">
        <v>46074</v>
      </c>
    </row>
    <row r="8" spans="1:16" ht="56.25" customHeight="1" x14ac:dyDescent="0.25">
      <c r="B8" s="30"/>
      <c r="C8" s="6"/>
      <c r="D8" s="6"/>
      <c r="E8" s="6"/>
      <c r="F8" s="6"/>
      <c r="G8" s="6"/>
      <c r="H8" s="27"/>
      <c r="I8" s="20"/>
      <c r="J8" s="30"/>
      <c r="K8" s="6"/>
      <c r="L8" s="6"/>
      <c r="M8" s="15" t="s">
        <v>6</v>
      </c>
      <c r="N8" s="13"/>
      <c r="O8" s="6"/>
      <c r="P8" s="27"/>
    </row>
    <row r="9" spans="1:16" ht="16.5" customHeight="1" x14ac:dyDescent="0.25">
      <c r="B9" s="29">
        <v>46040</v>
      </c>
      <c r="C9" s="10">
        <v>46041</v>
      </c>
      <c r="D9" s="10">
        <v>46042</v>
      </c>
      <c r="E9" s="10">
        <v>46043</v>
      </c>
      <c r="F9" s="10">
        <v>46044</v>
      </c>
      <c r="G9" s="10">
        <v>46045</v>
      </c>
      <c r="H9" s="26">
        <v>46046</v>
      </c>
      <c r="I9" s="25"/>
      <c r="J9" s="29">
        <v>46075</v>
      </c>
      <c r="K9" s="10">
        <v>46076</v>
      </c>
      <c r="L9" s="10">
        <v>46077</v>
      </c>
      <c r="M9" s="10">
        <v>46078</v>
      </c>
      <c r="N9" s="10">
        <v>46079</v>
      </c>
      <c r="O9" s="10">
        <v>46080</v>
      </c>
      <c r="P9" s="26">
        <v>46081</v>
      </c>
    </row>
    <row r="10" spans="1:16" ht="56.25" customHeight="1" x14ac:dyDescent="0.25">
      <c r="B10" s="30"/>
      <c r="C10" s="6"/>
      <c r="D10" s="6"/>
      <c r="E10" s="15" t="s">
        <v>3</v>
      </c>
      <c r="F10" s="15" t="s">
        <v>9</v>
      </c>
      <c r="G10" s="13"/>
      <c r="H10" s="27"/>
      <c r="I10" s="20"/>
      <c r="J10" s="30"/>
      <c r="K10" s="6"/>
      <c r="L10" s="6"/>
      <c r="M10" s="6"/>
      <c r="N10" s="13"/>
      <c r="O10" s="18" t="s">
        <v>7</v>
      </c>
      <c r="P10" s="27"/>
    </row>
    <row r="11" spans="1:16" ht="16.5" customHeight="1" x14ac:dyDescent="0.25">
      <c r="B11" s="29">
        <v>46047</v>
      </c>
      <c r="C11" s="10">
        <v>46048</v>
      </c>
      <c r="D11" s="10">
        <v>46049</v>
      </c>
      <c r="E11" s="10">
        <v>46050</v>
      </c>
      <c r="F11" s="10">
        <v>46051</v>
      </c>
      <c r="G11" s="10">
        <v>46052</v>
      </c>
      <c r="H11" s="26">
        <v>46053</v>
      </c>
      <c r="I11" s="25"/>
      <c r="J11" s="29">
        <v>46082</v>
      </c>
      <c r="K11" s="10">
        <v>46083</v>
      </c>
      <c r="L11" s="10">
        <v>46084</v>
      </c>
      <c r="M11" s="10">
        <v>46085</v>
      </c>
      <c r="N11" s="10">
        <v>46086</v>
      </c>
      <c r="O11" s="10">
        <v>46087</v>
      </c>
      <c r="P11" s="26">
        <v>46088</v>
      </c>
    </row>
    <row r="12" spans="1:16" ht="57" customHeight="1" x14ac:dyDescent="0.25">
      <c r="B12" s="30"/>
      <c r="C12" s="6"/>
      <c r="D12" s="14" t="s">
        <v>2</v>
      </c>
      <c r="E12" s="17" t="s">
        <v>4</v>
      </c>
      <c r="F12" s="12"/>
      <c r="G12" s="6"/>
      <c r="H12" s="28"/>
      <c r="I12" s="20"/>
      <c r="J12" s="30"/>
      <c r="K12" s="6"/>
      <c r="L12" s="6"/>
      <c r="M12" s="6"/>
      <c r="N12" s="6"/>
      <c r="O12" s="6"/>
      <c r="P12" s="28"/>
    </row>
    <row r="13" spans="1:16" ht="16.5" customHeight="1" x14ac:dyDescent="0.25">
      <c r="B13" s="10"/>
      <c r="C13" s="10"/>
      <c r="D13" s="34" t="s">
        <v>0</v>
      </c>
      <c r="E13" s="35"/>
      <c r="F13" s="35"/>
      <c r="G13" s="35"/>
      <c r="H13" s="35"/>
      <c r="I13" s="24"/>
      <c r="J13" s="10"/>
      <c r="K13" s="10"/>
      <c r="L13" s="34" t="s">
        <v>0</v>
      </c>
      <c r="M13" s="35"/>
      <c r="N13" s="35"/>
      <c r="O13" s="35"/>
      <c r="P13" s="35"/>
    </row>
    <row r="14" spans="1:16" ht="63.75" customHeight="1" x14ac:dyDescent="0.25">
      <c r="B14" s="6"/>
      <c r="C14" s="6"/>
      <c r="D14" s="36"/>
      <c r="E14" s="36"/>
      <c r="F14" s="36"/>
      <c r="G14" s="36"/>
      <c r="H14" s="36"/>
      <c r="I14" s="23"/>
      <c r="J14" s="6"/>
      <c r="K14" s="6"/>
      <c r="L14" s="36"/>
      <c r="M14" s="36"/>
      <c r="N14" s="36"/>
      <c r="O14" s="36"/>
      <c r="P14" s="36"/>
    </row>
    <row r="15" spans="1:16" ht="54" customHeight="1" x14ac:dyDescent="0.7">
      <c r="A15" s="2"/>
      <c r="B15" s="1">
        <v>2026</v>
      </c>
      <c r="C15" s="33" t="s">
        <v>19</v>
      </c>
      <c r="D15" s="33"/>
      <c r="E15" s="33"/>
      <c r="F15" s="32"/>
      <c r="G15" s="5"/>
      <c r="H15" s="2"/>
    </row>
    <row r="16" spans="1:16" ht="14.25" customHeight="1" x14ac:dyDescent="0.25">
      <c r="A16" s="9"/>
      <c r="B16" s="3" t="s">
        <v>1</v>
      </c>
      <c r="C16" s="4" t="s">
        <v>13</v>
      </c>
      <c r="D16" s="3" t="s">
        <v>14</v>
      </c>
      <c r="E16" s="4" t="s">
        <v>15</v>
      </c>
      <c r="F16" s="3" t="s">
        <v>16</v>
      </c>
      <c r="G16" s="4" t="s">
        <v>17</v>
      </c>
      <c r="H16" s="3" t="s">
        <v>18</v>
      </c>
      <c r="I16" s="22"/>
    </row>
    <row r="17" spans="1:9" ht="16.5" customHeight="1" x14ac:dyDescent="0.25">
      <c r="B17" s="29">
        <v>46082</v>
      </c>
      <c r="C17" s="10">
        <v>46083</v>
      </c>
      <c r="D17" s="10">
        <v>46084</v>
      </c>
      <c r="E17" s="10">
        <v>46085</v>
      </c>
      <c r="F17" s="10">
        <v>46086</v>
      </c>
      <c r="G17" s="10">
        <v>46087</v>
      </c>
      <c r="H17" s="26">
        <v>46088</v>
      </c>
      <c r="I17" s="19"/>
    </row>
    <row r="18" spans="1:9" ht="56.25" customHeight="1" x14ac:dyDescent="0.25">
      <c r="B18" s="30"/>
      <c r="C18" s="6"/>
      <c r="D18" s="6"/>
      <c r="E18" s="6"/>
      <c r="F18" s="6"/>
      <c r="G18" s="6"/>
      <c r="H18" s="27"/>
      <c r="I18" s="20"/>
    </row>
    <row r="19" spans="1:9" ht="16.5" customHeight="1" x14ac:dyDescent="0.25">
      <c r="B19" s="29">
        <v>46089</v>
      </c>
      <c r="C19" s="10">
        <v>46090</v>
      </c>
      <c r="D19" s="10">
        <v>46091</v>
      </c>
      <c r="E19" s="10">
        <v>46092</v>
      </c>
      <c r="F19" s="10">
        <v>46093</v>
      </c>
      <c r="G19" s="10">
        <v>46094</v>
      </c>
      <c r="H19" s="26">
        <v>46095</v>
      </c>
      <c r="I19" s="19"/>
    </row>
    <row r="20" spans="1:9" ht="56.25" customHeight="1" x14ac:dyDescent="0.25">
      <c r="B20" s="30"/>
      <c r="C20" s="6"/>
      <c r="D20" s="13"/>
      <c r="E20" s="18" t="s">
        <v>8</v>
      </c>
      <c r="F20" s="6"/>
      <c r="G20" s="6"/>
      <c r="H20" s="27"/>
      <c r="I20" s="20"/>
    </row>
    <row r="21" spans="1:9" ht="16.5" customHeight="1" x14ac:dyDescent="0.25">
      <c r="B21" s="29">
        <v>46096</v>
      </c>
      <c r="C21" s="10">
        <v>46097</v>
      </c>
      <c r="D21" s="10">
        <v>46098</v>
      </c>
      <c r="E21" s="10">
        <v>46099</v>
      </c>
      <c r="F21" s="10">
        <v>46100</v>
      </c>
      <c r="G21" s="10">
        <v>46101</v>
      </c>
      <c r="H21" s="26">
        <v>46102</v>
      </c>
      <c r="I21" s="19"/>
    </row>
    <row r="22" spans="1:9" ht="56.25" customHeight="1" x14ac:dyDescent="0.25">
      <c r="B22" s="30"/>
      <c r="C22" s="6"/>
      <c r="D22" s="6"/>
      <c r="E22" s="6"/>
      <c r="F22" s="6"/>
      <c r="G22" s="6"/>
      <c r="H22" s="27"/>
      <c r="I22" s="20"/>
    </row>
    <row r="23" spans="1:9" ht="16.5" customHeight="1" x14ac:dyDescent="0.25">
      <c r="B23" s="29">
        <v>46103</v>
      </c>
      <c r="C23" s="10">
        <v>46104</v>
      </c>
      <c r="D23" s="10">
        <v>46105</v>
      </c>
      <c r="E23" s="10">
        <v>46106</v>
      </c>
      <c r="F23" s="10">
        <v>46107</v>
      </c>
      <c r="G23" s="10">
        <v>46108</v>
      </c>
      <c r="H23" s="26">
        <v>46109</v>
      </c>
      <c r="I23" s="19"/>
    </row>
    <row r="24" spans="1:9" ht="56.25" customHeight="1" x14ac:dyDescent="0.25">
      <c r="B24" s="30"/>
      <c r="C24" s="6"/>
      <c r="D24" s="6"/>
      <c r="E24" s="6"/>
      <c r="F24" s="6"/>
      <c r="G24" s="6"/>
      <c r="H24" s="27"/>
      <c r="I24" s="20"/>
    </row>
    <row r="25" spans="1:9" ht="16.5" customHeight="1" x14ac:dyDescent="0.25">
      <c r="B25" s="29">
        <v>46110</v>
      </c>
      <c r="C25" s="10">
        <v>46111</v>
      </c>
      <c r="D25" s="10">
        <v>46112</v>
      </c>
      <c r="E25" s="10">
        <v>46113</v>
      </c>
      <c r="F25" s="10">
        <v>46114</v>
      </c>
      <c r="G25" s="10">
        <v>46115</v>
      </c>
      <c r="H25" s="26">
        <v>46116</v>
      </c>
      <c r="I25" s="19"/>
    </row>
    <row r="26" spans="1:9" ht="57" customHeight="1" x14ac:dyDescent="0.25">
      <c r="B26" s="30"/>
      <c r="C26" s="6"/>
      <c r="D26" s="6"/>
      <c r="E26" s="6"/>
      <c r="F26" s="6"/>
      <c r="G26" s="6"/>
      <c r="H26" s="28"/>
      <c r="I26" s="20"/>
    </row>
    <row r="27" spans="1:9" ht="16.5" customHeight="1" x14ac:dyDescent="0.25">
      <c r="B27" s="10"/>
      <c r="C27" s="10"/>
      <c r="D27" s="34" t="s">
        <v>0</v>
      </c>
      <c r="E27" s="35"/>
      <c r="F27" s="35"/>
      <c r="G27" s="35"/>
      <c r="H27" s="35"/>
      <c r="I27" s="24"/>
    </row>
    <row r="28" spans="1:9" ht="63.75" customHeight="1" x14ac:dyDescent="0.25">
      <c r="B28" s="6"/>
      <c r="C28" s="6"/>
      <c r="D28" s="36"/>
      <c r="E28" s="36"/>
      <c r="F28" s="36"/>
      <c r="G28" s="36"/>
      <c r="H28" s="36"/>
      <c r="I28" s="23"/>
    </row>
    <row r="29" spans="1:9" ht="54" customHeight="1" x14ac:dyDescent="0.25">
      <c r="A29" s="2"/>
    </row>
    <row r="30" spans="1:9" ht="14.25" customHeight="1" x14ac:dyDescent="0.25">
      <c r="A30" s="9"/>
    </row>
    <row r="31" spans="1:9" ht="16.5" customHeight="1" x14ac:dyDescent="0.25"/>
    <row r="32" spans="1:9" ht="56.25" customHeight="1" x14ac:dyDescent="0.25"/>
    <row r="33" spans="1:9" ht="16.5" customHeight="1" x14ac:dyDescent="0.25"/>
    <row r="34" spans="1:9" ht="56.25" customHeight="1" x14ac:dyDescent="0.25"/>
    <row r="35" spans="1:9" ht="16.5" customHeight="1" x14ac:dyDescent="0.25"/>
    <row r="36" spans="1:9" ht="56.25" customHeight="1" x14ac:dyDescent="0.25"/>
    <row r="37" spans="1:9" ht="16.5" customHeight="1" x14ac:dyDescent="0.25"/>
    <row r="38" spans="1:9" ht="56.25" customHeight="1" x14ac:dyDescent="0.25"/>
    <row r="39" spans="1:9" ht="16.5" customHeight="1" x14ac:dyDescent="0.25"/>
    <row r="40" spans="1:9" ht="57" customHeight="1" x14ac:dyDescent="0.25"/>
    <row r="41" spans="1:9" ht="16.5" customHeight="1" x14ac:dyDescent="0.25"/>
    <row r="42" spans="1:9" ht="63.75" customHeight="1" x14ac:dyDescent="0.25"/>
    <row r="43" spans="1:9" ht="54" hidden="1" customHeight="1" x14ac:dyDescent="0.7">
      <c r="A43" s="2"/>
      <c r="B43" s="1">
        <f>YEAR(DATE(Calendar8Year,Calendar8MonthOption+1,1))</f>
        <v>2026</v>
      </c>
      <c r="C43" s="33" t="str">
        <f>TEXT(DATE(Calendar8Year,Calendar8MonthOption+1,1),"m月")</f>
        <v>4月</v>
      </c>
      <c r="D43" s="33"/>
      <c r="E43" s="33"/>
      <c r="F43" s="5"/>
      <c r="G43" s="5"/>
      <c r="H43" s="2"/>
    </row>
    <row r="44" spans="1:9" ht="14.25" hidden="1" customHeight="1" x14ac:dyDescent="0.25">
      <c r="A44" s="9"/>
      <c r="B44" s="3" t="e">
        <f t="shared" ref="B44:H44" si="0">UPPER(TEXT(B45,"aaaa"))</f>
        <v>#REF!</v>
      </c>
      <c r="C44" s="4" t="e">
        <f t="shared" si="0"/>
        <v>#REF!</v>
      </c>
      <c r="D44" s="3" t="e">
        <f t="shared" si="0"/>
        <v>#REF!</v>
      </c>
      <c r="E44" s="4" t="e">
        <f t="shared" si="0"/>
        <v>#REF!</v>
      </c>
      <c r="F44" s="3" t="e">
        <f t="shared" si="0"/>
        <v>#REF!</v>
      </c>
      <c r="G44" s="4" t="e">
        <f t="shared" si="0"/>
        <v>#REF!</v>
      </c>
      <c r="H44" s="3" t="e">
        <f t="shared" si="0"/>
        <v>#REF!</v>
      </c>
      <c r="I44" s="22"/>
    </row>
    <row r="45" spans="1:9" ht="16.5" hidden="1" customHeight="1" x14ac:dyDescent="0.25">
      <c r="B45" s="10" t="e">
        <f t="array" ref="B45:H45">Days+1+DATE(Calendar9Year,Calendar9MonthOption,1)-WEEKDAY(DATE(Calendar9Year,Calendar9MonthOption,1),WeekdayOption)</f>
        <v>#REF!</v>
      </c>
      <c r="C45" s="10" t="e">
        <v>#REF!</v>
      </c>
      <c r="D45" s="10" t="e">
        <v>#REF!</v>
      </c>
      <c r="E45" s="10" t="e">
        <v>#REF!</v>
      </c>
      <c r="F45" s="10" t="e">
        <v>#REF!</v>
      </c>
      <c r="G45" s="10" t="e">
        <v>#REF!</v>
      </c>
      <c r="H45" s="11" t="e">
        <v>#REF!</v>
      </c>
      <c r="I45" s="19"/>
    </row>
    <row r="46" spans="1:9" ht="56.25" hidden="1" customHeight="1" x14ac:dyDescent="0.25">
      <c r="B46" s="6"/>
      <c r="C46" s="6"/>
      <c r="D46" s="6"/>
      <c r="E46" s="6"/>
      <c r="F46" s="6"/>
      <c r="G46" s="6"/>
      <c r="H46" s="7"/>
      <c r="I46" s="20"/>
    </row>
    <row r="47" spans="1:9" ht="16.5" hidden="1" customHeight="1" x14ac:dyDescent="0.25">
      <c r="B47" s="10" t="e">
        <f t="array" ref="B47:H47">Days+8+DATE(Calendar9Year,Calendar9MonthOption,1)-WEEKDAY(DATE(Calendar9Year,Calendar9MonthOption,1),WeekdayOption)</f>
        <v>#REF!</v>
      </c>
      <c r="C47" s="10" t="e">
        <v>#REF!</v>
      </c>
      <c r="D47" s="10" t="e">
        <v>#REF!</v>
      </c>
      <c r="E47" s="10" t="e">
        <v>#REF!</v>
      </c>
      <c r="F47" s="10" t="e">
        <v>#REF!</v>
      </c>
      <c r="G47" s="10" t="e">
        <v>#REF!</v>
      </c>
      <c r="H47" s="11" t="e">
        <v>#REF!</v>
      </c>
      <c r="I47" s="19"/>
    </row>
    <row r="48" spans="1:9" ht="56.25" hidden="1" customHeight="1" x14ac:dyDescent="0.25">
      <c r="B48" s="6"/>
      <c r="C48" s="6"/>
      <c r="D48" s="6"/>
      <c r="E48" s="6"/>
      <c r="F48" s="6"/>
      <c r="G48" s="6"/>
      <c r="H48" s="7"/>
      <c r="I48" s="20"/>
    </row>
    <row r="49" spans="1:9" ht="16.5" hidden="1" customHeight="1" x14ac:dyDescent="0.25">
      <c r="B49" s="10" t="e">
        <f t="array" ref="B49:H49">Days+15+DATE(Calendar9Year,Calendar9MonthOption,1)-WEEKDAY(DATE(Calendar9Year,Calendar9MonthOption,1),WeekdayOption)</f>
        <v>#REF!</v>
      </c>
      <c r="C49" s="10" t="e">
        <v>#REF!</v>
      </c>
      <c r="D49" s="10" t="e">
        <v>#REF!</v>
      </c>
      <c r="E49" s="10" t="e">
        <v>#REF!</v>
      </c>
      <c r="F49" s="10" t="e">
        <v>#REF!</v>
      </c>
      <c r="G49" s="10" t="e">
        <v>#REF!</v>
      </c>
      <c r="H49" s="11" t="e">
        <v>#REF!</v>
      </c>
      <c r="I49" s="19"/>
    </row>
    <row r="50" spans="1:9" ht="56.25" hidden="1" customHeight="1" x14ac:dyDescent="0.25">
      <c r="B50" s="6"/>
      <c r="C50" s="6"/>
      <c r="D50" s="6"/>
      <c r="E50" s="6"/>
      <c r="F50" s="6"/>
      <c r="G50" s="6"/>
      <c r="H50" s="7"/>
      <c r="I50" s="20"/>
    </row>
    <row r="51" spans="1:9" ht="16.5" hidden="1" customHeight="1" x14ac:dyDescent="0.25">
      <c r="B51" s="10" t="e">
        <f t="array" ref="B51:H51">Days+22+DATE(Calendar9Year,Calendar9MonthOption,1)-WEEKDAY(DATE(Calendar9Year,Calendar9MonthOption,1),WeekdayOption)</f>
        <v>#REF!</v>
      </c>
      <c r="C51" s="10" t="e">
        <v>#REF!</v>
      </c>
      <c r="D51" s="10" t="e">
        <v>#REF!</v>
      </c>
      <c r="E51" s="10" t="e">
        <v>#REF!</v>
      </c>
      <c r="F51" s="10" t="e">
        <v>#REF!</v>
      </c>
      <c r="G51" s="10" t="e">
        <v>#REF!</v>
      </c>
      <c r="H51" s="11" t="e">
        <v>#REF!</v>
      </c>
      <c r="I51" s="19"/>
    </row>
    <row r="52" spans="1:9" ht="56.25" hidden="1" customHeight="1" x14ac:dyDescent="0.25">
      <c r="B52" s="6"/>
      <c r="C52" s="6"/>
      <c r="D52" s="6"/>
      <c r="E52" s="6"/>
      <c r="F52" s="6"/>
      <c r="G52" s="6"/>
      <c r="H52" s="7"/>
      <c r="I52" s="20"/>
    </row>
    <row r="53" spans="1:9" ht="16.5" hidden="1" customHeight="1" x14ac:dyDescent="0.25">
      <c r="B53" s="10" t="e">
        <f t="array" ref="B53:H53">Days+29+DATE(Calendar9Year,Calendar9MonthOption,1)-WEEKDAY(DATE(Calendar9Year,Calendar9MonthOption,1),WeekdayOption)</f>
        <v>#REF!</v>
      </c>
      <c r="C53" s="10" t="e">
        <v>#REF!</v>
      </c>
      <c r="D53" s="10" t="e">
        <v>#REF!</v>
      </c>
      <c r="E53" s="10" t="e">
        <v>#REF!</v>
      </c>
      <c r="F53" s="10" t="e">
        <v>#REF!</v>
      </c>
      <c r="G53" s="10" t="e">
        <v>#REF!</v>
      </c>
      <c r="H53" s="11" t="e">
        <v>#REF!</v>
      </c>
      <c r="I53" s="19"/>
    </row>
    <row r="54" spans="1:9" ht="57" hidden="1" customHeight="1" x14ac:dyDescent="0.25">
      <c r="B54" s="6"/>
      <c r="C54" s="6"/>
      <c r="D54" s="6"/>
      <c r="E54" s="6"/>
      <c r="F54" s="6"/>
      <c r="G54" s="6"/>
      <c r="H54" s="8"/>
      <c r="I54" s="20"/>
    </row>
    <row r="55" spans="1:9" ht="16.5" hidden="1" customHeight="1" x14ac:dyDescent="0.25">
      <c r="B55" s="10"/>
      <c r="C55" s="10"/>
      <c r="D55" s="34" t="s">
        <v>0</v>
      </c>
      <c r="E55" s="35"/>
      <c r="F55" s="35"/>
      <c r="G55" s="35"/>
      <c r="H55" s="35"/>
      <c r="I55" s="24"/>
    </row>
    <row r="56" spans="1:9" ht="63.75" hidden="1" customHeight="1" x14ac:dyDescent="0.25">
      <c r="B56" s="6"/>
      <c r="C56" s="6"/>
      <c r="D56" s="36"/>
      <c r="E56" s="36"/>
      <c r="F56" s="36"/>
      <c r="G56" s="36"/>
      <c r="H56" s="36"/>
      <c r="I56" s="23"/>
    </row>
    <row r="57" spans="1:9" ht="54" hidden="1" customHeight="1" x14ac:dyDescent="0.7">
      <c r="A57" s="2"/>
      <c r="B57" s="1">
        <f>YEAR(DATE(Calendar9Year,Calendar9MonthOption+1,1))</f>
        <v>2026</v>
      </c>
      <c r="C57" s="33" t="str">
        <f>TEXT(DATE(Calendar9Year,Calendar9MonthOption+1,1),"m月")</f>
        <v>5月</v>
      </c>
      <c r="D57" s="33"/>
      <c r="E57" s="33"/>
      <c r="F57" s="5"/>
      <c r="G57" s="5"/>
      <c r="H57" s="2"/>
    </row>
    <row r="58" spans="1:9" ht="14.25" hidden="1" customHeight="1" x14ac:dyDescent="0.25">
      <c r="A58" s="9"/>
      <c r="B58" s="3" t="e">
        <f t="shared" ref="B58:H58" si="1">UPPER(TEXT(B59,"aaaa"))</f>
        <v>#REF!</v>
      </c>
      <c r="C58" s="4" t="e">
        <f t="shared" si="1"/>
        <v>#REF!</v>
      </c>
      <c r="D58" s="3" t="e">
        <f t="shared" si="1"/>
        <v>#REF!</v>
      </c>
      <c r="E58" s="4" t="e">
        <f t="shared" si="1"/>
        <v>#REF!</v>
      </c>
      <c r="F58" s="3" t="e">
        <f t="shared" si="1"/>
        <v>#REF!</v>
      </c>
      <c r="G58" s="4" t="e">
        <f t="shared" si="1"/>
        <v>#REF!</v>
      </c>
      <c r="H58" s="3" t="e">
        <f t="shared" si="1"/>
        <v>#REF!</v>
      </c>
      <c r="I58" s="22"/>
    </row>
    <row r="59" spans="1:9" ht="16.5" hidden="1" customHeight="1" x14ac:dyDescent="0.25">
      <c r="B59" s="10" t="e">
        <f t="array" ref="B59:H59">Days+1+DATE(Calendar10Year,Calendar10MonthOption,1)-WEEKDAY(DATE(Calendar10Year,Calendar10MonthOption,1),WeekdayOption)</f>
        <v>#REF!</v>
      </c>
      <c r="C59" s="10" t="e">
        <v>#REF!</v>
      </c>
      <c r="D59" s="10" t="e">
        <v>#REF!</v>
      </c>
      <c r="E59" s="10" t="e">
        <v>#REF!</v>
      </c>
      <c r="F59" s="10" t="e">
        <v>#REF!</v>
      </c>
      <c r="G59" s="10" t="e">
        <v>#REF!</v>
      </c>
      <c r="H59" s="11" t="e">
        <v>#REF!</v>
      </c>
      <c r="I59" s="19"/>
    </row>
    <row r="60" spans="1:9" ht="56.25" hidden="1" customHeight="1" x14ac:dyDescent="0.25">
      <c r="B60" s="6"/>
      <c r="C60" s="6"/>
      <c r="D60" s="6"/>
      <c r="E60" s="6"/>
      <c r="F60" s="6"/>
      <c r="G60" s="6"/>
      <c r="H60" s="7"/>
      <c r="I60" s="20"/>
    </row>
    <row r="61" spans="1:9" ht="16.5" hidden="1" customHeight="1" x14ac:dyDescent="0.25">
      <c r="B61" s="10" t="e">
        <f t="array" ref="B61:H61">Days+8+DATE(Calendar10Year,Calendar10MonthOption,1)-WEEKDAY(DATE(Calendar10Year,Calendar10MonthOption,1),WeekdayOption)</f>
        <v>#REF!</v>
      </c>
      <c r="C61" s="10" t="e">
        <v>#REF!</v>
      </c>
      <c r="D61" s="10" t="e">
        <v>#REF!</v>
      </c>
      <c r="E61" s="10" t="e">
        <v>#REF!</v>
      </c>
      <c r="F61" s="10" t="e">
        <v>#REF!</v>
      </c>
      <c r="G61" s="10" t="e">
        <v>#REF!</v>
      </c>
      <c r="H61" s="11" t="e">
        <v>#REF!</v>
      </c>
      <c r="I61" s="19"/>
    </row>
    <row r="62" spans="1:9" ht="56.25" hidden="1" customHeight="1" x14ac:dyDescent="0.25">
      <c r="B62" s="6"/>
      <c r="C62" s="6"/>
      <c r="D62" s="6"/>
      <c r="E62" s="6"/>
      <c r="F62" s="6"/>
      <c r="G62" s="6"/>
      <c r="H62" s="7"/>
      <c r="I62" s="20"/>
    </row>
    <row r="63" spans="1:9" ht="16.5" hidden="1" customHeight="1" x14ac:dyDescent="0.25">
      <c r="B63" s="10" t="e">
        <f t="array" ref="B63:H63">Days+15+DATE(Calendar10Year,Calendar10MonthOption,1)-WEEKDAY(DATE(Calendar10Year,Calendar10MonthOption,1),WeekdayOption)</f>
        <v>#REF!</v>
      </c>
      <c r="C63" s="10" t="e">
        <v>#REF!</v>
      </c>
      <c r="D63" s="10" t="e">
        <v>#REF!</v>
      </c>
      <c r="E63" s="10" t="e">
        <v>#REF!</v>
      </c>
      <c r="F63" s="10" t="e">
        <v>#REF!</v>
      </c>
      <c r="G63" s="10" t="e">
        <v>#REF!</v>
      </c>
      <c r="H63" s="11" t="e">
        <v>#REF!</v>
      </c>
      <c r="I63" s="19"/>
    </row>
    <row r="64" spans="1:9" ht="56.25" hidden="1" customHeight="1" x14ac:dyDescent="0.25">
      <c r="B64" s="6"/>
      <c r="C64" s="6"/>
      <c r="D64" s="6"/>
      <c r="E64" s="6"/>
      <c r="F64" s="6"/>
      <c r="G64" s="6"/>
      <c r="H64" s="7"/>
      <c r="I64" s="20"/>
    </row>
    <row r="65" spans="2:9" ht="16.5" hidden="1" customHeight="1" x14ac:dyDescent="0.25">
      <c r="B65" s="10" t="e">
        <f t="array" ref="B65:H65">Days+22+DATE(Calendar10Year,Calendar10MonthOption,1)-WEEKDAY(DATE(Calendar10Year,Calendar10MonthOption,1),WeekdayOption)</f>
        <v>#REF!</v>
      </c>
      <c r="C65" s="10" t="e">
        <v>#REF!</v>
      </c>
      <c r="D65" s="10" t="e">
        <v>#REF!</v>
      </c>
      <c r="E65" s="10" t="e">
        <v>#REF!</v>
      </c>
      <c r="F65" s="10" t="e">
        <v>#REF!</v>
      </c>
      <c r="G65" s="10" t="e">
        <v>#REF!</v>
      </c>
      <c r="H65" s="11" t="e">
        <v>#REF!</v>
      </c>
      <c r="I65" s="19"/>
    </row>
    <row r="66" spans="2:9" ht="56.25" hidden="1" customHeight="1" x14ac:dyDescent="0.25">
      <c r="B66" s="6"/>
      <c r="C66" s="6"/>
      <c r="D66" s="6"/>
      <c r="E66" s="6"/>
      <c r="F66" s="6"/>
      <c r="G66" s="6"/>
      <c r="H66" s="7"/>
      <c r="I66" s="20"/>
    </row>
    <row r="67" spans="2:9" ht="16.5" hidden="1" customHeight="1" x14ac:dyDescent="0.25">
      <c r="B67" s="10" t="e">
        <f t="array" ref="B67:H67">Days+29+DATE(Calendar10Year,Calendar10MonthOption,1)-WEEKDAY(DATE(Calendar10Year,Calendar10MonthOption,1),WeekdayOption)</f>
        <v>#REF!</v>
      </c>
      <c r="C67" s="10" t="e">
        <v>#REF!</v>
      </c>
      <c r="D67" s="10" t="e">
        <v>#REF!</v>
      </c>
      <c r="E67" s="10" t="e">
        <v>#REF!</v>
      </c>
      <c r="F67" s="10" t="e">
        <v>#REF!</v>
      </c>
      <c r="G67" s="10" t="e">
        <v>#REF!</v>
      </c>
      <c r="H67" s="11" t="e">
        <v>#REF!</v>
      </c>
      <c r="I67" s="19"/>
    </row>
    <row r="68" spans="2:9" ht="57" hidden="1" customHeight="1" x14ac:dyDescent="0.25">
      <c r="B68" s="6"/>
      <c r="C68" s="6"/>
      <c r="D68" s="6"/>
      <c r="E68" s="6"/>
      <c r="F68" s="6"/>
      <c r="G68" s="6"/>
      <c r="H68" s="8"/>
      <c r="I68" s="20"/>
    </row>
    <row r="69" spans="2:9" ht="16.5" hidden="1" customHeight="1" x14ac:dyDescent="0.25">
      <c r="B69" s="10" t="e">
        <f t="array" ref="B69:C69">Days+36+DATE(Calendar10Year,Calendar10MonthOption,1)-WEEKDAY(DATE(Calendar10Year,Calendar10MonthOption,1),WeekdayOption)</f>
        <v>#REF!</v>
      </c>
      <c r="C69" s="10" t="e">
        <v>#REF!</v>
      </c>
      <c r="D69" s="34" t="s">
        <v>0</v>
      </c>
      <c r="E69" s="35"/>
      <c r="F69" s="35"/>
      <c r="G69" s="35"/>
      <c r="H69" s="35"/>
      <c r="I69" s="24"/>
    </row>
    <row r="70" spans="2:9" ht="63.75" hidden="1" customHeight="1" x14ac:dyDescent="0.25">
      <c r="B70" s="6"/>
      <c r="C70" s="6"/>
      <c r="D70" s="36"/>
      <c r="E70" s="36"/>
      <c r="F70" s="36"/>
      <c r="G70" s="36"/>
      <c r="H70" s="36"/>
      <c r="I70" s="23"/>
    </row>
    <row r="71" spans="2:9" ht="54" hidden="1" customHeight="1" x14ac:dyDescent="0.7">
      <c r="B71" s="1">
        <f>YEAR(DATE(Calendar10Year,Calendar10MonthOption+1,1))</f>
        <v>2026</v>
      </c>
      <c r="C71" s="33" t="str">
        <f>TEXT(DATE(Calendar10Year,Calendar10MonthOption+1,1),"m月")</f>
        <v>6月</v>
      </c>
      <c r="D71" s="33"/>
      <c r="E71" s="33"/>
      <c r="F71" s="5"/>
      <c r="G71" s="5"/>
      <c r="H71" s="2"/>
    </row>
    <row r="72" spans="2:9" ht="14.25" hidden="1" customHeight="1" x14ac:dyDescent="0.25">
      <c r="B72" s="3" t="e">
        <f t="shared" ref="B72:H72" si="2">UPPER(TEXT(B73,"aaaa"))</f>
        <v>#REF!</v>
      </c>
      <c r="C72" s="4" t="e">
        <f t="shared" si="2"/>
        <v>#REF!</v>
      </c>
      <c r="D72" s="3" t="e">
        <f t="shared" si="2"/>
        <v>#REF!</v>
      </c>
      <c r="E72" s="4" t="e">
        <f t="shared" si="2"/>
        <v>#REF!</v>
      </c>
      <c r="F72" s="3" t="e">
        <f t="shared" si="2"/>
        <v>#REF!</v>
      </c>
      <c r="G72" s="4" t="e">
        <f t="shared" si="2"/>
        <v>#REF!</v>
      </c>
      <c r="H72" s="3" t="e">
        <f t="shared" si="2"/>
        <v>#REF!</v>
      </c>
      <c r="I72" s="22"/>
    </row>
    <row r="73" spans="2:9" ht="16.5" hidden="1" customHeight="1" x14ac:dyDescent="0.25">
      <c r="B73" s="10" t="e">
        <f t="array" ref="B73:H73">Days+1+DATE(Calendar11Year,Calendar11MonthOption,1)-WEEKDAY(DATE(Calendar11Year,Calendar11MonthOption,1),WeekdayOption)</f>
        <v>#REF!</v>
      </c>
      <c r="C73" s="10" t="e">
        <v>#REF!</v>
      </c>
      <c r="D73" s="10" t="e">
        <v>#REF!</v>
      </c>
      <c r="E73" s="10" t="e">
        <v>#REF!</v>
      </c>
      <c r="F73" s="10" t="e">
        <v>#REF!</v>
      </c>
      <c r="G73" s="10" t="e">
        <v>#REF!</v>
      </c>
      <c r="H73" s="11" t="e">
        <v>#REF!</v>
      </c>
      <c r="I73" s="19"/>
    </row>
    <row r="74" spans="2:9" ht="56.25" hidden="1" customHeight="1" x14ac:dyDescent="0.25">
      <c r="B74" s="6"/>
      <c r="C74" s="6"/>
      <c r="D74" s="6"/>
      <c r="E74" s="6"/>
      <c r="F74" s="6"/>
      <c r="G74" s="6"/>
      <c r="H74" s="7"/>
      <c r="I74" s="20"/>
    </row>
    <row r="75" spans="2:9" ht="16.5" hidden="1" customHeight="1" x14ac:dyDescent="0.25">
      <c r="B75" s="10" t="e">
        <f t="array" ref="B75:H75">Days+8+DATE(Calendar11Year,Calendar11MonthOption,1)-WEEKDAY(DATE(Calendar11Year,Calendar11MonthOption,1),WeekdayOption)</f>
        <v>#REF!</v>
      </c>
      <c r="C75" s="10" t="e">
        <v>#REF!</v>
      </c>
      <c r="D75" s="10" t="e">
        <v>#REF!</v>
      </c>
      <c r="E75" s="10" t="e">
        <v>#REF!</v>
      </c>
      <c r="F75" s="10" t="e">
        <v>#REF!</v>
      </c>
      <c r="G75" s="10" t="e">
        <v>#REF!</v>
      </c>
      <c r="H75" s="11" t="e">
        <v>#REF!</v>
      </c>
      <c r="I75" s="19"/>
    </row>
    <row r="76" spans="2:9" ht="56.25" hidden="1" customHeight="1" x14ac:dyDescent="0.25">
      <c r="B76" s="6"/>
      <c r="C76" s="6"/>
      <c r="D76" s="6"/>
      <c r="E76" s="6"/>
      <c r="F76" s="6"/>
      <c r="G76" s="6"/>
      <c r="H76" s="7"/>
      <c r="I76" s="20"/>
    </row>
    <row r="77" spans="2:9" ht="16.5" hidden="1" customHeight="1" x14ac:dyDescent="0.25">
      <c r="B77" s="10" t="e">
        <f t="array" ref="B77:H77">Days+15+DATE(Calendar11Year,Calendar11MonthOption,1)-WEEKDAY(DATE(Calendar11Year,Calendar11MonthOption,1),WeekdayOption)</f>
        <v>#REF!</v>
      </c>
      <c r="C77" s="10" t="e">
        <v>#REF!</v>
      </c>
      <c r="D77" s="10" t="e">
        <v>#REF!</v>
      </c>
      <c r="E77" s="10" t="e">
        <v>#REF!</v>
      </c>
      <c r="F77" s="10" t="e">
        <v>#REF!</v>
      </c>
      <c r="G77" s="10" t="e">
        <v>#REF!</v>
      </c>
      <c r="H77" s="11" t="e">
        <v>#REF!</v>
      </c>
      <c r="I77" s="19"/>
    </row>
    <row r="78" spans="2:9" ht="56.25" hidden="1" customHeight="1" x14ac:dyDescent="0.25">
      <c r="B78" s="6"/>
      <c r="C78" s="6"/>
      <c r="D78" s="6"/>
      <c r="E78" s="6"/>
      <c r="F78" s="6"/>
      <c r="G78" s="6"/>
      <c r="H78" s="7"/>
      <c r="I78" s="20"/>
    </row>
    <row r="79" spans="2:9" ht="16.5" hidden="1" customHeight="1" x14ac:dyDescent="0.25">
      <c r="B79" s="10" t="e">
        <f t="array" ref="B79:H79">Days+22+DATE(Calendar11Year,Calendar11MonthOption,1)-WEEKDAY(DATE(Calendar11Year,Calendar11MonthOption,1),WeekdayOption)</f>
        <v>#REF!</v>
      </c>
      <c r="C79" s="10" t="e">
        <v>#REF!</v>
      </c>
      <c r="D79" s="10" t="e">
        <v>#REF!</v>
      </c>
      <c r="E79" s="10" t="e">
        <v>#REF!</v>
      </c>
      <c r="F79" s="10" t="e">
        <v>#REF!</v>
      </c>
      <c r="G79" s="10" t="e">
        <v>#REF!</v>
      </c>
      <c r="H79" s="11" t="e">
        <v>#REF!</v>
      </c>
      <c r="I79" s="19"/>
    </row>
    <row r="80" spans="2:9" ht="56.25" hidden="1" customHeight="1" x14ac:dyDescent="0.25">
      <c r="B80" s="6"/>
      <c r="C80" s="6"/>
      <c r="D80" s="6"/>
      <c r="E80" s="6"/>
      <c r="F80" s="6"/>
      <c r="G80" s="6"/>
      <c r="H80" s="7"/>
      <c r="I80" s="20"/>
    </row>
    <row r="81" spans="2:9" ht="16.5" hidden="1" customHeight="1" x14ac:dyDescent="0.25">
      <c r="B81" s="10" t="e">
        <f t="array" ref="B81:H81">Days+29+DATE(Calendar11Year,Calendar11MonthOption,1)-WEEKDAY(DATE(Calendar11Year,Calendar11MonthOption,1),WeekdayOption)</f>
        <v>#REF!</v>
      </c>
      <c r="C81" s="10" t="e">
        <v>#REF!</v>
      </c>
      <c r="D81" s="10" t="e">
        <v>#REF!</v>
      </c>
      <c r="E81" s="10" t="e">
        <v>#REF!</v>
      </c>
      <c r="F81" s="10" t="e">
        <v>#REF!</v>
      </c>
      <c r="G81" s="10" t="e">
        <v>#REF!</v>
      </c>
      <c r="H81" s="11" t="e">
        <v>#REF!</v>
      </c>
      <c r="I81" s="19"/>
    </row>
    <row r="82" spans="2:9" ht="57" hidden="1" customHeight="1" x14ac:dyDescent="0.25">
      <c r="B82" s="6"/>
      <c r="C82" s="6"/>
      <c r="D82" s="6"/>
      <c r="E82" s="6"/>
      <c r="F82" s="6"/>
      <c r="G82" s="6"/>
      <c r="H82" s="8"/>
      <c r="I82" s="20"/>
    </row>
    <row r="83" spans="2:9" ht="16.5" hidden="1" customHeight="1" x14ac:dyDescent="0.25">
      <c r="B83" s="10" t="e">
        <f t="array" ref="B83:C83">Days+36+DATE(Calendar11Year,Calendar11MonthOption,1)-WEEKDAY(DATE(Calendar11Year,Calendar11MonthOption,1),WeekdayOption)</f>
        <v>#REF!</v>
      </c>
      <c r="C83" s="10" t="e">
        <v>#REF!</v>
      </c>
      <c r="D83" s="34" t="s">
        <v>0</v>
      </c>
      <c r="E83" s="35"/>
      <c r="F83" s="35"/>
      <c r="G83" s="35"/>
      <c r="H83" s="35"/>
      <c r="I83" s="24"/>
    </row>
    <row r="84" spans="2:9" ht="63.75" hidden="1" customHeight="1" x14ac:dyDescent="0.25">
      <c r="B84" s="6"/>
      <c r="C84" s="6"/>
      <c r="D84" s="36"/>
      <c r="E84" s="36"/>
      <c r="F84" s="36"/>
      <c r="G84" s="36"/>
      <c r="H84" s="36"/>
      <c r="I84" s="23"/>
    </row>
    <row r="85" spans="2:9" ht="54" hidden="1" customHeight="1" x14ac:dyDescent="0.7">
      <c r="B85" s="1">
        <f>YEAR(DATE(Calendar11Year,Calendar11MonthOption+1,1))</f>
        <v>2026</v>
      </c>
      <c r="C85" s="33" t="str">
        <f>TEXT(DATE(Calendar11Year,Calendar11MonthOption+1,1),"m月")</f>
        <v>7月</v>
      </c>
      <c r="D85" s="33"/>
      <c r="E85" s="33"/>
      <c r="F85" s="5"/>
      <c r="G85" s="5"/>
      <c r="H85" s="2"/>
    </row>
    <row r="86" spans="2:9" ht="14.25" hidden="1" customHeight="1" x14ac:dyDescent="0.25">
      <c r="B86" s="3" t="e">
        <f t="shared" ref="B86:H86" si="3">UPPER(TEXT(B87,"aaaa"))</f>
        <v>#REF!</v>
      </c>
      <c r="C86" s="4" t="e">
        <f t="shared" si="3"/>
        <v>#REF!</v>
      </c>
      <c r="D86" s="3" t="e">
        <f t="shared" si="3"/>
        <v>#REF!</v>
      </c>
      <c r="E86" s="4" t="e">
        <f t="shared" si="3"/>
        <v>#REF!</v>
      </c>
      <c r="F86" s="3" t="e">
        <f t="shared" si="3"/>
        <v>#REF!</v>
      </c>
      <c r="G86" s="4" t="e">
        <f t="shared" si="3"/>
        <v>#REF!</v>
      </c>
      <c r="H86" s="3" t="e">
        <f t="shared" si="3"/>
        <v>#REF!</v>
      </c>
      <c r="I86" s="22"/>
    </row>
    <row r="87" spans="2:9" ht="16.5" hidden="1" customHeight="1" x14ac:dyDescent="0.25">
      <c r="B87" s="10" t="e">
        <f t="array" ref="B87:H87">Days+1+DATE(Calendar12Year,Calendar12MonthOption,1)-WEEKDAY(DATE(Calendar12Year,Calendar12MonthOption,1),WeekdayOption)</f>
        <v>#REF!</v>
      </c>
      <c r="C87" s="10" t="e">
        <v>#REF!</v>
      </c>
      <c r="D87" s="10" t="e">
        <v>#REF!</v>
      </c>
      <c r="E87" s="10" t="e">
        <v>#REF!</v>
      </c>
      <c r="F87" s="10" t="e">
        <v>#REF!</v>
      </c>
      <c r="G87" s="10" t="e">
        <v>#REF!</v>
      </c>
      <c r="H87" s="11" t="e">
        <v>#REF!</v>
      </c>
      <c r="I87" s="19"/>
    </row>
    <row r="88" spans="2:9" ht="56.25" hidden="1" customHeight="1" x14ac:dyDescent="0.25">
      <c r="B88" s="6"/>
      <c r="C88" s="6"/>
      <c r="D88" s="6"/>
      <c r="E88" s="6"/>
      <c r="F88" s="6"/>
      <c r="G88" s="6"/>
      <c r="H88" s="7"/>
      <c r="I88" s="20"/>
    </row>
    <row r="89" spans="2:9" ht="16.5" hidden="1" customHeight="1" x14ac:dyDescent="0.25">
      <c r="B89" s="10" t="e">
        <f t="array" ref="B89:H89">Days+8+DATE(Calendar12Year,Calendar12MonthOption,1)-WEEKDAY(DATE(Calendar12Year,Calendar12MonthOption,1),WeekdayOption)</f>
        <v>#REF!</v>
      </c>
      <c r="C89" s="10" t="e">
        <v>#REF!</v>
      </c>
      <c r="D89" s="10" t="e">
        <v>#REF!</v>
      </c>
      <c r="E89" s="10" t="e">
        <v>#REF!</v>
      </c>
      <c r="F89" s="10" t="e">
        <v>#REF!</v>
      </c>
      <c r="G89" s="10" t="e">
        <v>#REF!</v>
      </c>
      <c r="H89" s="11" t="e">
        <v>#REF!</v>
      </c>
      <c r="I89" s="19"/>
    </row>
    <row r="90" spans="2:9" ht="56.25" hidden="1" customHeight="1" x14ac:dyDescent="0.25">
      <c r="B90" s="6"/>
      <c r="C90" s="6"/>
      <c r="D90" s="6"/>
      <c r="E90" s="6"/>
      <c r="F90" s="6"/>
      <c r="G90" s="6"/>
      <c r="H90" s="7"/>
      <c r="I90" s="20"/>
    </row>
    <row r="91" spans="2:9" ht="16.5" hidden="1" customHeight="1" x14ac:dyDescent="0.25">
      <c r="B91" s="10" t="e">
        <f t="array" ref="B91:H91">Days+15+DATE(Calendar12Year,Calendar12MonthOption,1)-WEEKDAY(DATE(Calendar12Year,Calendar12MonthOption,1),WeekdayOption)</f>
        <v>#REF!</v>
      </c>
      <c r="C91" s="10" t="e">
        <v>#REF!</v>
      </c>
      <c r="D91" s="10" t="e">
        <v>#REF!</v>
      </c>
      <c r="E91" s="10" t="e">
        <v>#REF!</v>
      </c>
      <c r="F91" s="10" t="e">
        <v>#REF!</v>
      </c>
      <c r="G91" s="10" t="e">
        <v>#REF!</v>
      </c>
      <c r="H91" s="11" t="e">
        <v>#REF!</v>
      </c>
      <c r="I91" s="19"/>
    </row>
    <row r="92" spans="2:9" ht="56.25" hidden="1" customHeight="1" x14ac:dyDescent="0.25">
      <c r="B92" s="6"/>
      <c r="C92" s="6"/>
      <c r="D92" s="6"/>
      <c r="E92" s="6"/>
      <c r="F92" s="6"/>
      <c r="G92" s="6"/>
      <c r="H92" s="7"/>
      <c r="I92" s="20"/>
    </row>
    <row r="93" spans="2:9" ht="16.5" hidden="1" customHeight="1" x14ac:dyDescent="0.25">
      <c r="B93" s="10" t="e">
        <f t="array" ref="B93:H93">Days+22+DATE(Calendar12Year,Calendar12MonthOption,1)-WEEKDAY(DATE(Calendar12Year,Calendar12MonthOption,1),WeekdayOption)</f>
        <v>#REF!</v>
      </c>
      <c r="C93" s="10" t="e">
        <v>#REF!</v>
      </c>
      <c r="D93" s="10" t="e">
        <v>#REF!</v>
      </c>
      <c r="E93" s="10" t="e">
        <v>#REF!</v>
      </c>
      <c r="F93" s="10" t="e">
        <v>#REF!</v>
      </c>
      <c r="G93" s="10" t="e">
        <v>#REF!</v>
      </c>
      <c r="H93" s="11" t="e">
        <v>#REF!</v>
      </c>
      <c r="I93" s="19"/>
    </row>
    <row r="94" spans="2:9" ht="56.25" hidden="1" customHeight="1" x14ac:dyDescent="0.25">
      <c r="B94" s="6"/>
      <c r="C94" s="6"/>
      <c r="D94" s="6"/>
      <c r="E94" s="6"/>
      <c r="F94" s="6"/>
      <c r="G94" s="6"/>
      <c r="H94" s="7"/>
      <c r="I94" s="20"/>
    </row>
    <row r="95" spans="2:9" ht="16.5" hidden="1" customHeight="1" x14ac:dyDescent="0.25">
      <c r="B95" s="10" t="e">
        <f t="array" ref="B95:H95">Days+29+DATE(Calendar12Year,Calendar12MonthOption,1)-WEEKDAY(DATE(Calendar12Year,Calendar12MonthOption,1),WeekdayOption)</f>
        <v>#REF!</v>
      </c>
      <c r="C95" s="10" t="e">
        <v>#REF!</v>
      </c>
      <c r="D95" s="10" t="e">
        <v>#REF!</v>
      </c>
      <c r="E95" s="10" t="e">
        <v>#REF!</v>
      </c>
      <c r="F95" s="10" t="e">
        <v>#REF!</v>
      </c>
      <c r="G95" s="10" t="e">
        <v>#REF!</v>
      </c>
      <c r="H95" s="11" t="e">
        <v>#REF!</v>
      </c>
      <c r="I95" s="19"/>
    </row>
    <row r="96" spans="2:9" ht="57" hidden="1" customHeight="1" x14ac:dyDescent="0.25">
      <c r="B96" s="6"/>
      <c r="C96" s="6"/>
      <c r="D96" s="6"/>
      <c r="E96" s="6"/>
      <c r="F96" s="6"/>
      <c r="G96" s="6"/>
      <c r="H96" s="8"/>
      <c r="I96" s="20"/>
    </row>
    <row r="97" spans="2:9" ht="16.5" hidden="1" customHeight="1" x14ac:dyDescent="0.25">
      <c r="B97" s="10" t="e">
        <f t="array" ref="B97:C97">Days+36+DATE(Calendar12Year,Calendar12MonthOption,1)-WEEKDAY(DATE(Calendar12Year,Calendar12MonthOption,1),WeekdayOption)</f>
        <v>#REF!</v>
      </c>
      <c r="C97" s="10" t="e">
        <v>#REF!</v>
      </c>
      <c r="D97" s="34" t="s">
        <v>0</v>
      </c>
      <c r="E97" s="35"/>
      <c r="F97" s="35"/>
      <c r="G97" s="35"/>
      <c r="H97" s="35"/>
      <c r="I97" s="24"/>
    </row>
    <row r="98" spans="2:9" ht="63.75" hidden="1" customHeight="1" x14ac:dyDescent="0.25">
      <c r="B98" s="6"/>
      <c r="C98" s="6"/>
      <c r="D98" s="36"/>
      <c r="E98" s="36"/>
      <c r="F98" s="36"/>
      <c r="G98" s="36"/>
      <c r="H98" s="36"/>
      <c r="I98" s="23"/>
    </row>
  </sheetData>
  <mergeCells count="21">
    <mergeCell ref="D98:H98"/>
    <mergeCell ref="C43:E43"/>
    <mergeCell ref="D55:H55"/>
    <mergeCell ref="D56:H56"/>
    <mergeCell ref="C57:E57"/>
    <mergeCell ref="D69:H69"/>
    <mergeCell ref="D70:H70"/>
    <mergeCell ref="C71:E71"/>
    <mergeCell ref="D83:H83"/>
    <mergeCell ref="D84:H84"/>
    <mergeCell ref="C85:E85"/>
    <mergeCell ref="D97:H97"/>
    <mergeCell ref="D28:H28"/>
    <mergeCell ref="C1:E1"/>
    <mergeCell ref="D13:H13"/>
    <mergeCell ref="D14:H14"/>
    <mergeCell ref="K1:M1"/>
    <mergeCell ref="L13:P13"/>
    <mergeCell ref="L14:P14"/>
    <mergeCell ref="C15:E15"/>
    <mergeCell ref="D27:H27"/>
  </mergeCells>
  <phoneticPr fontId="28"/>
  <conditionalFormatting sqref="B3:I3 B5:I5 B7:I7 B9:I9 B11:I11 B13:C13">
    <cfRule type="expression" dxfId="6" priority="7">
      <formula>MONTH(B3)&lt;&gt;Calendar6MonthOption</formula>
    </cfRule>
  </conditionalFormatting>
  <conditionalFormatting sqref="B17:I17 B19:I19 B21:I21 B23:I23 B25:I25 B27:C27">
    <cfRule type="expression" dxfId="5" priority="5">
      <formula>MONTH(B17)&lt;&gt;Calendar8MonthOption</formula>
    </cfRule>
  </conditionalFormatting>
  <conditionalFormatting sqref="B45:I45 B47:I47 B49:I49 B51:I51 B53:I53 B55:C55">
    <cfRule type="expression" dxfId="4" priority="4">
      <formula>MONTH(B45)&lt;&gt;Calendar9MonthOption</formula>
    </cfRule>
  </conditionalFormatting>
  <conditionalFormatting sqref="B59:I59 B61:I61 B63:I63 B65:I65 B67:I67 B69:C69">
    <cfRule type="expression" dxfId="3" priority="3">
      <formula>MONTH(B59)&lt;&gt;Calendar10MonthOption</formula>
    </cfRule>
  </conditionalFormatting>
  <conditionalFormatting sqref="B73:I73 B75:I75 B77:I77 B79:I79 B81:I81 B83:C83">
    <cfRule type="expression" dxfId="2" priority="2">
      <formula>MONTH(B73)&lt;&gt;Calendar11MonthOption</formula>
    </cfRule>
  </conditionalFormatting>
  <conditionalFormatting sqref="B87:I87 B89:I89 B91:I91 B93:I93 B95:I95 B97:C97">
    <cfRule type="expression" dxfId="1" priority="1">
      <formula>MONTH(B87)&lt;&gt;Calendar12MonthOption</formula>
    </cfRule>
  </conditionalFormatting>
  <conditionalFormatting sqref="J3:P3 J5:P5 J7:P7 J9:P9 J11:P11 J13:K13">
    <cfRule type="expression" dxfId="0" priority="6">
      <formula>MONTH(J3)&lt;&gt;Calendar7MonthOption</formula>
    </cfRule>
  </conditionalFormatting>
  <dataValidations disablePrompts="1" count="3">
    <dataValidation allowBlank="1" showInputMessage="1" showErrorMessage="1" prompt="曜日は自動的に決定されます。曜日を変更するには、セル B2 で新しい週の開始曜日を選択します" sqref="B2:I2 J2:P2 B16:I16 B44:I44 B58:I58 B72:I72 B86:I86" xr:uid="{6FABEBC9-DE4B-4CB2-84CE-7CE49C5A5BDC}"/>
    <dataValidation allowBlank="1" showInputMessage="1" showErrorMessage="1" prompt="カレンダーの月は、セル C1 で選択した年に基づいて自動的に更新されます" sqref="C71:E71 C1:E1 K1:M1 C15:E15 C43:E43 C57:E57 C85:E85" xr:uid="{4942BA4C-D980-49F6-902B-EED7CBAF1125}"/>
    <dataValidation allowBlank="1" showInputMessage="1" showErrorMessage="1" prompt="カレンダーの年は、セル B1 で選択した年に基づいて自動的に更新されます" sqref="B1 J1 B15 B43 B57 B71 B85" xr:uid="{D6041B83-711D-4B2E-A948-66737B6F7A3A}"/>
  </dataValidations>
  <printOptions horizontalCentered="1" verticalCentered="1"/>
  <pageMargins left="0.23622047244094491" right="0.23622047244094491" top="0.43307086614173229" bottom="0.43307086614173229" header="0.51181102362204722" footer="0.51181102362204722"/>
  <pageSetup paperSize="9" scale="46" fitToHeight="0" orientation="landscape" r:id="rId1"/>
  <headerFooter alignWithMargins="0"/>
  <rowBreaks count="1" manualBreakCount="1">
    <brk id="28" min="1" max="14" man="1"/>
  </rowBreaks>
  <colBreaks count="1" manualBreakCount="1">
    <brk id="19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CE2B1F02447404AB8DA0B89C3096B61" ma:contentTypeVersion="18" ma:contentTypeDescription="新しいドキュメントを作成します。" ma:contentTypeScope="" ma:versionID="7094823eac3e4b01ea7245bad85c52e0">
  <xsd:schema xmlns:xsd="http://www.w3.org/2001/XMLSchema" xmlns:xs="http://www.w3.org/2001/XMLSchema" xmlns:p="http://schemas.microsoft.com/office/2006/metadata/properties" xmlns:ns2="ce053f3e-4fea-462f-a989-46b0a8b28ec1" xmlns:ns3="71f2ad66-9a90-417e-ab98-871d53b62606" targetNamespace="http://schemas.microsoft.com/office/2006/metadata/properties" ma:root="true" ma:fieldsID="5c4b64c3c95193437b80dfd1644fecc1" ns2:_="" ns3:_="">
    <xsd:import namespace="ce053f3e-4fea-462f-a989-46b0a8b28ec1"/>
    <xsd:import namespace="71f2ad66-9a90-417e-ab98-871d53b6260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SearchProperties" minOccurs="0"/>
                <xsd:element ref="ns2:MediaServiceLocation" minOccurs="0"/>
                <xsd:element ref="ns2:_Flow_SignoffStatus" minOccurs="0"/>
                <xsd:element ref="ns2:_x6700__x7d42__x66f4__x65b0__x8005_" minOccurs="0"/>
                <xsd:element ref="ns3:search_langua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053f3e-4fea-462f-a989-46b0a8b28e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de0be0ea-2966-4b22-9820-15b7a2053ba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_Flow_SignoffStatus" ma:index="23" nillable="true" ma:displayName="承認の状態" ma:internalName="_x627f__x8a8d__x306e__x72b6__x614b_">
      <xsd:simpleType>
        <xsd:restriction base="dms:Text"/>
      </xsd:simpleType>
    </xsd:element>
    <xsd:element name="_x6700__x7d42__x66f4__x65b0__x8005_" ma:index="24" nillable="true" ma:displayName="最終更新者" ma:format="Dropdown" ma:list="UserInfo" ma:SharePointGroup="0" ma:internalName="_x6700__x7d42__x66f4__x65b0__x8005_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f2ad66-9a90-417e-ab98-871d53b62606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62fab472-9851-498e-b1ca-e216998b3023}" ma:internalName="TaxCatchAll" ma:showField="CatchAllData" ma:web="71f2ad66-9a90-417e-ab98-871d53b6260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earch_language" ma:index="25" nillable="true" ma:displayName="search_language" ma:default="ja" ma:internalName="search_languag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6700__x7d42__x66f4__x65b0__x8005_ xmlns="ce053f3e-4fea-462f-a989-46b0a8b28ec1">
      <UserInfo>
        <DisplayName/>
        <AccountId xsi:nil="true"/>
        <AccountType/>
      </UserInfo>
    </_x6700__x7d42__x66f4__x65b0__x8005_>
    <lcf76f155ced4ddcb4097134ff3c332f xmlns="ce053f3e-4fea-462f-a989-46b0a8b28ec1">
      <Terms xmlns="http://schemas.microsoft.com/office/infopath/2007/PartnerControls"/>
    </lcf76f155ced4ddcb4097134ff3c332f>
    <_Flow_SignoffStatus xmlns="ce053f3e-4fea-462f-a989-46b0a8b28ec1" xsi:nil="true"/>
    <TaxCatchAll xmlns="71f2ad66-9a90-417e-ab98-871d53b62606" xsi:nil="true"/>
    <search_language xmlns="71f2ad66-9a90-417e-ab98-871d53b62606">ja</search_language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FF90753-6499-4C86-BA41-53B125FBE3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053f3e-4fea-462f-a989-46b0a8b28ec1"/>
    <ds:schemaRef ds:uri="71f2ad66-9a90-417e-ab98-871d53b626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F033DEB-E0CE-477C-A830-2CEC4FBEB4C7}">
  <ds:schemaRefs>
    <ds:schemaRef ds:uri="http://schemas.microsoft.com/office/2006/documentManagement/types"/>
    <ds:schemaRef ds:uri="http://purl.org/dc/dcmitype/"/>
    <ds:schemaRef ds:uri="ce053f3e-4fea-462f-a989-46b0a8b28ec1"/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2006/metadata/properties"/>
    <ds:schemaRef ds:uri="http://schemas.microsoft.com/office/infopath/2007/PartnerControls"/>
    <ds:schemaRef ds:uri="71f2ad66-9a90-417e-ab98-871d53b62606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36</vt:i4>
      </vt:variant>
    </vt:vector>
  </HeadingPairs>
  <TitlesOfParts>
    <vt:vector size="37" baseType="lpstr">
      <vt:lpstr>カレンダー (2)</vt:lpstr>
      <vt:lpstr>'カレンダー (2)'!Calendar10Month</vt:lpstr>
      <vt:lpstr>'カレンダー (2)'!Calendar10Year</vt:lpstr>
      <vt:lpstr>'カレンダー (2)'!Calendar11Month</vt:lpstr>
      <vt:lpstr>'カレンダー (2)'!Calendar11Year</vt:lpstr>
      <vt:lpstr>'カレンダー (2)'!Calendar12Month</vt:lpstr>
      <vt:lpstr>'カレンダー (2)'!Calendar12Year</vt:lpstr>
      <vt:lpstr>'カレンダー (2)'!Calendar6Month</vt:lpstr>
      <vt:lpstr>'カレンダー (2)'!Calendar6Year</vt:lpstr>
      <vt:lpstr>'カレンダー (2)'!Calendar7Month</vt:lpstr>
      <vt:lpstr>'カレンダー (2)'!Calendar7Year</vt:lpstr>
      <vt:lpstr>'カレンダー (2)'!Calendar8Month</vt:lpstr>
      <vt:lpstr>'カレンダー (2)'!Calendar8Year</vt:lpstr>
      <vt:lpstr>'カレンダー (2)'!Calendar9Month</vt:lpstr>
      <vt:lpstr>'カレンダー (2)'!Calendar9Year</vt:lpstr>
      <vt:lpstr>'カレンダー (2)'!ColumnTitleRegion16..H82.1</vt:lpstr>
      <vt:lpstr>'カレンダー (2)'!ColumnTitleRegion17..C84.1</vt:lpstr>
      <vt:lpstr>'カレンダー (2)'!ColumnTitleRegion18..D84.1</vt:lpstr>
      <vt:lpstr>'カレンダー (2)'!ColumnTitleRegion19..H96.1</vt:lpstr>
      <vt:lpstr>'カレンダー (2)'!ColumnTitleRegion20..C98.1</vt:lpstr>
      <vt:lpstr>'カレンダー (2)'!ColumnTitleRegion21..D98.1</vt:lpstr>
      <vt:lpstr>'カレンダー (2)'!ColumnTitleRegion22..H110.1</vt:lpstr>
      <vt:lpstr>'カレンダー (2)'!ColumnTitleRegion23..C112.1</vt:lpstr>
      <vt:lpstr>'カレンダー (2)'!ColumnTitleRegion24..D112.1</vt:lpstr>
      <vt:lpstr>'カレンダー (2)'!ColumnTitleRegion25..H124.1</vt:lpstr>
      <vt:lpstr>'カレンダー (2)'!ColumnTitleRegion26..C126.1</vt:lpstr>
      <vt:lpstr>'カレンダー (2)'!ColumnTitleRegion27..D126.1</vt:lpstr>
      <vt:lpstr>'カレンダー (2)'!ColumnTitleRegion28..H138.1</vt:lpstr>
      <vt:lpstr>'カレンダー (2)'!ColumnTitleRegion29..C140.1</vt:lpstr>
      <vt:lpstr>'カレンダー (2)'!ColumnTitleRegion30..D140.1</vt:lpstr>
      <vt:lpstr>'カレンダー (2)'!ColumnTitleRegion31..H152.1</vt:lpstr>
      <vt:lpstr>'カレンダー (2)'!ColumnTitleRegion32..C154.1</vt:lpstr>
      <vt:lpstr>'カレンダー (2)'!ColumnTitleRegion33..D154.1</vt:lpstr>
      <vt:lpstr>'カレンダー (2)'!ColumnTitleRegion34..H166.1</vt:lpstr>
      <vt:lpstr>'カレンダー (2)'!ColumnTitleRegion35..C168.1</vt:lpstr>
      <vt:lpstr>'カレンダー (2)'!ColumnTitleRegion36..D168.1</vt:lpstr>
      <vt:lpstr>'カレンダー (2)'!Print_Area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2026-01-06T05:43:19Z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0x0101008CE2B1F02447404AB8DA0B89C3096B61</vt:lpwstr>
  </property>
  <property fmtid="{D5CDD505-2E9C-101B-9397-08002B2CF9AE}" pid="3" name="MediaServiceImageTags">
    <vt:lpwstr/>
  </property>
</Properties>
</file>